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E:\DOCUMENTS\CHANTAL\SiteInternet\Résultats\VTT\"/>
    </mc:Choice>
  </mc:AlternateContent>
  <xr:revisionPtr revIDLastSave="0" documentId="13_ncr:1_{5F41B59E-8981-4F6A-BEEC-AC5875CD77BE}" xr6:coauthVersionLast="36" xr6:coauthVersionMax="36" xr10:uidLastSave="{00000000-0000-0000-0000-000000000000}"/>
  <bookViews>
    <workbookView xWindow="0" yWindow="0" windowWidth="28800" windowHeight="11625" tabRatio="651" xr2:uid="{00000000-000D-0000-FFFF-FFFF00000000}"/>
  </bookViews>
  <sheets>
    <sheet name="Gen_Senior" sheetId="1" r:id="rId1"/>
    <sheet name="Gen_Dames" sheetId="5" r:id="rId2"/>
    <sheet name="Gen_CadetsJuniors" sheetId="6" r:id="rId3"/>
    <sheet name="Gen_Master" sheetId="7" r:id="rId4"/>
    <sheet name="RawGenDam" sheetId="14" r:id="rId5"/>
    <sheet name="Point" sheetId="2" r:id="rId6"/>
    <sheet name="Belfort scratch" sheetId="3" r:id="rId7"/>
    <sheet name="Giromagny scratch" sheetId="9" r:id="rId8"/>
    <sheet name="Belfort (2)" sheetId="8" r:id="rId9"/>
    <sheet name="Belfort_V1" sheetId="4" r:id="rId10"/>
    <sheet name="Bel_Mas" sheetId="15" r:id="rId11"/>
    <sheet name="Bel_Sen" sheetId="16" r:id="rId12"/>
    <sheet name="Bel-CadJun" sheetId="17" r:id="rId13"/>
    <sheet name="Bel-Dam" sheetId="18" r:id="rId14"/>
    <sheet name="Giro_Sen" sheetId="10" r:id="rId15"/>
    <sheet name="Giro_Mas" sheetId="11" r:id="rId16"/>
    <sheet name="Giro_CadJun" sheetId="12" r:id="rId17"/>
    <sheet name="Giro_Dam" sheetId="13" r:id="rId18"/>
  </sheets>
  <externalReferences>
    <externalReference r:id="rId19"/>
    <externalReference r:id="rId20"/>
    <externalReference r:id="rId21"/>
  </externalReferences>
  <definedNames>
    <definedName name="_xlnm._FilterDatabase" localSheetId="10" hidden="1">Bel_Mas!$A$1:$F$52</definedName>
    <definedName name="_xlnm._FilterDatabase" localSheetId="11" hidden="1">Bel_Sen!$A$1:$F$199</definedName>
    <definedName name="_xlnm._FilterDatabase" localSheetId="12" hidden="1">'Bel-CadJun'!$A$1:$F$50</definedName>
    <definedName name="_xlnm._FilterDatabase" localSheetId="13" hidden="1">'Bel-Dam'!$A$1:$F$12</definedName>
    <definedName name="_xlnm._FilterDatabase" localSheetId="8" hidden="1">'Belfort (2)'!$A$5:$J$314</definedName>
    <definedName name="_xlnm._FilterDatabase" localSheetId="6" hidden="1">'Belfort scratch'!$A$5:$J$314</definedName>
    <definedName name="_xlnm._FilterDatabase" localSheetId="9" hidden="1">Belfort_V1!$A$1:$G$310</definedName>
    <definedName name="_xlnm._FilterDatabase" localSheetId="2" hidden="1">Gen_CadetsJuniors!$A$2:$I$2</definedName>
    <definedName name="_xlnm._FilterDatabase" localSheetId="1" hidden="1">Gen_Dames!$A$2:$I$2</definedName>
    <definedName name="_xlnm._FilterDatabase" localSheetId="3" hidden="1">Gen_Master!$A$2:$I$2</definedName>
    <definedName name="_xlnm._FilterDatabase" localSheetId="0" hidden="1">Gen_Senior!$A$2:$I$2</definedName>
    <definedName name="_xlnm._FilterDatabase" localSheetId="7" hidden="1">'Giromagny scratch'!$A$1:$Q$294</definedName>
    <definedName name="Categorie">[1]Information!$B$12:$F$24</definedName>
    <definedName name="CLASS3" localSheetId="10">#REF!</definedName>
    <definedName name="CLASS3" localSheetId="11">#REF!</definedName>
    <definedName name="CLASS3" localSheetId="12">#REF!</definedName>
    <definedName name="CLASS3" localSheetId="13">#REF!</definedName>
    <definedName name="CLASS3" localSheetId="8">#REF!</definedName>
    <definedName name="CLASS3" localSheetId="2">#REF!</definedName>
    <definedName name="CLASS3" localSheetId="1">#REF!</definedName>
    <definedName name="CLASS3" localSheetId="3">#REF!</definedName>
    <definedName name="CLASS3">#REF!</definedName>
    <definedName name="defCategorie">#N/A</definedName>
    <definedName name="HORAIRE_DE_DEPART">[2]ListePartants!$K$5:$U$304</definedName>
    <definedName name="HORAIRE_DE_DEPART_FINALE">[2]ListePartants!$I$5:$U$304</definedName>
    <definedName name="HORAIRE_PAR_DOSSARD">[2]ListePartants!$L$5:$U$304</definedName>
    <definedName name="_xlnm.Print_Titles" localSheetId="8">'Belfort (2)'!$1:$5</definedName>
    <definedName name="_xlnm.Print_Titles" localSheetId="6">'Belfort scratch'!$1:$5</definedName>
    <definedName name="_xlnm.Print_Titles" localSheetId="2">Gen_CadetsJuniors!$1:$2</definedName>
    <definedName name="_xlnm.Print_Titles" localSheetId="1">Gen_Dames!$1:$2</definedName>
    <definedName name="_xlnm.Print_Titles" localSheetId="3">Gen_Master!$1:$2</definedName>
    <definedName name="_xlnm.Print_Titles" localSheetId="0">Gen_Senior!$1:$2</definedName>
    <definedName name="ListeCat">[2]ListePartants!$F$5:$F$304</definedName>
    <definedName name="ListeManches">[2]Information!$B$27:$G$35</definedName>
    <definedName name="ListePartants">[1]ListePartants!$A$5:$AJ$304</definedName>
    <definedName name="reconstruction" localSheetId="10">IF([2]SaisieTpsDep!XEY1&lt;&gt;"",VLOOKUP([2]SaisieTpsDep!XEY1,_xlnm.Print_Area,2,FALSE),[2]SaisieTpsDep!XFA1*"1:0:0"+[2]SaisieTpsDep!XFB1*"0:1:0"+([2]SaisieTpsDep!XFC1+[2]SaisieTpsDep!XFD1/1000)*"0:0:1")</definedName>
    <definedName name="reconstruction" localSheetId="11">IF([2]SaisieTpsDep!XEY1&lt;&gt;"",VLOOKUP([2]SaisieTpsDep!XEY1,_xlnm.Print_Area,2,FALSE),[2]SaisieTpsDep!XFA1*"1:0:0"+[2]SaisieTpsDep!XFB1*"0:1:0"+([2]SaisieTpsDep!XFC1+[2]SaisieTpsDep!XFD1/1000)*"0:0:1")</definedName>
    <definedName name="reconstruction" localSheetId="12">IF([2]SaisieTpsDep!XEY1&lt;&gt;"",VLOOKUP([2]SaisieTpsDep!XEY1,_xlnm.Print_Area,2,FALSE),[2]SaisieTpsDep!XFA1*"1:0:0"+[2]SaisieTpsDep!XFB1*"0:1:0"+([2]SaisieTpsDep!XFC1+[2]SaisieTpsDep!XFD1/1000)*"0:0:1")</definedName>
    <definedName name="reconstruction" localSheetId="13">IF([2]SaisieTpsDep!XEY1&lt;&gt;"",VLOOKUP([2]SaisieTpsDep!XEY1,_xlnm.Print_Area,2,FALSE),[2]SaisieTpsDep!XFA1*"1:0:0"+[2]SaisieTpsDep!XFB1*"0:1:0"+([2]SaisieTpsDep!XFC1+[2]SaisieTpsDep!XFD1/1000)*"0:0:1")</definedName>
    <definedName name="reconstruction" localSheetId="8">IF([2]SaisieTpsDep!XEY1&lt;&gt;"",VLOOKUP([2]SaisieTpsDep!XEY1,_xlnm.Print_Area,2,FALSE),[2]SaisieTpsDep!XFA1*"1:0:0"+[2]SaisieTpsDep!XFB1*"0:1:0"+([2]SaisieTpsDep!XFC1+[2]SaisieTpsDep!XFD1/1000)*"0:0:1")</definedName>
    <definedName name="reconstruction" localSheetId="2">IF([2]SaisieTpsDep!XEY1&lt;&gt;"",VLOOKUP([2]SaisieTpsDep!XEY1,_xlnm.Print_Area,2,FALSE),[2]SaisieTpsDep!XFA1*"1:0:0"+[2]SaisieTpsDep!XFB1*"0:1:0"+([2]SaisieTpsDep!XFC1+[2]SaisieTpsDep!XFD1/1000)*"0:0:1")</definedName>
    <definedName name="reconstruction" localSheetId="1">IF([2]SaisieTpsDep!XEY1&lt;&gt;"",VLOOKUP([2]SaisieTpsDep!XEY1,_xlnm.Print_Area,2,FALSE),[2]SaisieTpsDep!XFA1*"1:0:0"+[2]SaisieTpsDep!XFB1*"0:1:0"+([2]SaisieTpsDep!XFC1+[2]SaisieTpsDep!XFD1/1000)*"0:0:1")</definedName>
    <definedName name="reconstruction" localSheetId="3">IF([2]SaisieTpsDep!XEY1&lt;&gt;"",VLOOKUP([2]SaisieTpsDep!XEY1,_xlnm.Print_Area,2,FALSE),[2]SaisieTpsDep!XFA1*"1:0:0"+[2]SaisieTpsDep!XFB1*"0:1:0"+([2]SaisieTpsDep!XFC1+[2]SaisieTpsDep!XFD1/1000)*"0:0:1")</definedName>
    <definedName name="reconstruction">IF([2]SaisieTpsDep!XEY1&lt;&gt;"",VLOOKUP([2]SaisieTpsDep!XEY1,_xlnm.Print_Area,2,FALSE),[2]SaisieTpsDep!XFA1*"1:0:0"+[2]SaisieTpsDep!XFB1*"0:1:0"+([2]SaisieTpsDep!XFC1+[2]SaisieTpsDep!XFD1/1000)*"0:0:1")</definedName>
    <definedName name="RES_GEN_FINAL">[1]ListePartants!$DR$5:$DZ$304</definedName>
    <definedName name="RES_GEN_INTER">[2]ListePartants!$DI$5:$DQ$304</definedName>
    <definedName name="RES_GEN1">[2]ListePartants!$CH$5:$CP$304</definedName>
    <definedName name="RES_GEN2">[2]ListePartants!$CQ$5:$CY$304</definedName>
    <definedName name="RES_GEN3">[2]ListePartants!$CZ$5:$DH$304</definedName>
    <definedName name="RES_SP1">[2]ListePartants!$W$5:$AC$304</definedName>
    <definedName name="RES_SP2">[2]ListePartants!$AD$5:$AJ$304</definedName>
    <definedName name="RES_SP3">[2]ListePartants!$AK$5:$AQ$304</definedName>
    <definedName name="RES_SP4">[2]ListePartants!$AR$5:$AX$304</definedName>
    <definedName name="RES_SP5">[2]ListePartants!$AY$5:$BE$304</definedName>
    <definedName name="RES_SP6">[2]ListePartants!$BF$5:$BL$304</definedName>
    <definedName name="RES_SP7">[2]ListePartants!$BM$5:$BS$304</definedName>
    <definedName name="RES_SP8">[2]ListePartants!$BT$5:$BZ$304</definedName>
    <definedName name="RES_SP9">[2]ListePartants!$CA$5:$CG$304</definedName>
    <definedName name="RESCAT_GEN_FINAL">[1]ListePartants!$DS$5:$DZ$304</definedName>
    <definedName name="RESSPORT_GEN">[1]ListePartants!$EA$5:$EF$304</definedName>
    <definedName name="RESULTATSSPECIALES">[2]ResultatsSP!$V$6:$X$1505</definedName>
    <definedName name="SPECIALE">[1]Information!$B$26:$G$35</definedName>
    <definedName name="ssqd">IF([2]SaisieTpsDep!XEY1&lt;&gt;"",VLOOKUP([2]SaisieTpsDep!XEY1,_xlnm.Print_Area,2,FALSE),[2]SaisieTpsDep!XFA1*"1:0:0"+[2]SaisieTpsDep!XFB1*"0:1:0"+([2]SaisieTpsDep!XFC1+[2]SaisieTpsDep!XFD1/1000)*"0:0:1")</definedName>
    <definedName name="sz">#REF!</definedName>
    <definedName name="Temps">[2]Synchro!$A$2:$B$2002</definedName>
    <definedName name="TEMPS_DEP" localSheetId="10">#REF!</definedName>
    <definedName name="TEMPS_DEP" localSheetId="11">#REF!</definedName>
    <definedName name="TEMPS_DEP" localSheetId="12">#REF!</definedName>
    <definedName name="TEMPS_DEP" localSheetId="13">#REF!</definedName>
    <definedName name="TEMPS_DEP" localSheetId="8">#REF!</definedName>
    <definedName name="TEMPS_DEP" localSheetId="2">#REF!</definedName>
    <definedName name="TEMPS_DEP" localSheetId="1">#REF!</definedName>
    <definedName name="TEMPS_DEP" localSheetId="3">#REF!</definedName>
    <definedName name="TEMPS_DEP">#REF!</definedName>
    <definedName name="Temps2">[2]Synchro!$C$2:$D$602</definedName>
    <definedName name="TESTFORM">[2]SaisieTpsDep!XFD6+[2]SaisieTpsDep!A6</definedName>
    <definedName name="_xlnm.Print_Area" localSheetId="8">'Belfort (2)'!$A$1:$AC$314</definedName>
    <definedName name="_xlnm.Print_Area" localSheetId="6">'Belfort scratch'!$A$1:$AC$314</definedName>
    <definedName name="zzz">[3]ListePartants!$B$5:$AAG$304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7" l="1"/>
  <c r="G26" i="7"/>
  <c r="H26" i="7"/>
  <c r="I26" i="7"/>
  <c r="F29" i="7"/>
  <c r="G29" i="7"/>
  <c r="H29" i="7"/>
  <c r="I29" i="7"/>
  <c r="F32" i="7"/>
  <c r="G32" i="7"/>
  <c r="H32" i="7"/>
  <c r="I32" i="7"/>
  <c r="F38" i="7"/>
  <c r="G38" i="7"/>
  <c r="H38" i="7"/>
  <c r="I38" i="7"/>
  <c r="F45" i="7"/>
  <c r="G45" i="7"/>
  <c r="H45" i="7"/>
  <c r="I45" i="7"/>
  <c r="F50" i="7"/>
  <c r="G50" i="7"/>
  <c r="H50" i="7"/>
  <c r="I50" i="7"/>
  <c r="F53" i="7"/>
  <c r="G53" i="7"/>
  <c r="H53" i="7"/>
  <c r="I53" i="7"/>
  <c r="F55" i="7"/>
  <c r="G55" i="7"/>
  <c r="H55" i="7"/>
  <c r="I55" i="7"/>
  <c r="F57" i="7"/>
  <c r="G57" i="7"/>
  <c r="H57" i="7"/>
  <c r="I57" i="7"/>
  <c r="F60" i="7"/>
  <c r="G60" i="7"/>
  <c r="H60" i="7"/>
  <c r="I60" i="7"/>
  <c r="F62" i="7"/>
  <c r="G62" i="7"/>
  <c r="H62" i="7"/>
  <c r="I62" i="7"/>
  <c r="F64" i="7"/>
  <c r="G64" i="7"/>
  <c r="H64" i="7"/>
  <c r="I64" i="7"/>
  <c r="F66" i="7"/>
  <c r="G66" i="7"/>
  <c r="H66" i="7"/>
  <c r="I66" i="7"/>
  <c r="F25" i="1"/>
  <c r="G25" i="1"/>
  <c r="H25" i="1"/>
  <c r="I25" i="1"/>
  <c r="F28" i="1"/>
  <c r="G28" i="1"/>
  <c r="H28" i="1"/>
  <c r="I28" i="1"/>
  <c r="F32" i="1"/>
  <c r="G32" i="1"/>
  <c r="H32" i="1"/>
  <c r="I32" i="1"/>
  <c r="F37" i="1"/>
  <c r="G37" i="1"/>
  <c r="H37" i="1"/>
  <c r="I37" i="1"/>
  <c r="F39" i="1"/>
  <c r="G39" i="1"/>
  <c r="H39" i="1"/>
  <c r="I39" i="1"/>
  <c r="F41" i="1"/>
  <c r="G41" i="1"/>
  <c r="H41" i="1"/>
  <c r="I41" i="1"/>
  <c r="F44" i="1"/>
  <c r="G44" i="1"/>
  <c r="H44" i="1"/>
  <c r="I44" i="1"/>
  <c r="F55" i="1"/>
  <c r="G55" i="1"/>
  <c r="H55" i="1"/>
  <c r="I55" i="1"/>
  <c r="F58" i="1"/>
  <c r="G58" i="1"/>
  <c r="H58" i="1"/>
  <c r="I58" i="1"/>
  <c r="F62" i="1"/>
  <c r="G62" i="1"/>
  <c r="H62" i="1"/>
  <c r="I62" i="1"/>
  <c r="F67" i="1"/>
  <c r="G67" i="1"/>
  <c r="H67" i="1"/>
  <c r="I67" i="1"/>
  <c r="F70" i="1"/>
  <c r="G70" i="1"/>
  <c r="H70" i="1"/>
  <c r="I70" i="1"/>
  <c r="F76" i="1"/>
  <c r="G76" i="1"/>
  <c r="H76" i="1"/>
  <c r="I76" i="1"/>
  <c r="F82" i="1"/>
  <c r="G82" i="1"/>
  <c r="H82" i="1"/>
  <c r="I82" i="1"/>
  <c r="F84" i="1"/>
  <c r="G84" i="1"/>
  <c r="H84" i="1"/>
  <c r="I84" i="1"/>
  <c r="F90" i="1"/>
  <c r="G90" i="1"/>
  <c r="H90" i="1"/>
  <c r="I90" i="1"/>
  <c r="F93" i="1"/>
  <c r="G93" i="1"/>
  <c r="H93" i="1"/>
  <c r="I93" i="1"/>
  <c r="F98" i="1"/>
  <c r="G98" i="1"/>
  <c r="H98" i="1"/>
  <c r="I98" i="1"/>
  <c r="F102" i="1"/>
  <c r="G102" i="1"/>
  <c r="H102" i="1"/>
  <c r="I102" i="1"/>
  <c r="F105" i="1"/>
  <c r="G105" i="1"/>
  <c r="H105" i="1"/>
  <c r="I105" i="1"/>
  <c r="F106" i="1"/>
  <c r="G106" i="1"/>
  <c r="H106" i="1"/>
  <c r="I106" i="1"/>
  <c r="F108" i="1"/>
  <c r="G108" i="1"/>
  <c r="H108" i="1"/>
  <c r="I108" i="1"/>
  <c r="F111" i="1"/>
  <c r="G111" i="1"/>
  <c r="H111" i="1"/>
  <c r="I111" i="1"/>
  <c r="F114" i="1"/>
  <c r="G114" i="1"/>
  <c r="H114" i="1"/>
  <c r="I114" i="1"/>
  <c r="F118" i="1"/>
  <c r="G118" i="1"/>
  <c r="H118" i="1"/>
  <c r="I118" i="1"/>
  <c r="F121" i="1"/>
  <c r="G121" i="1"/>
  <c r="H121" i="1"/>
  <c r="I121" i="1"/>
  <c r="F124" i="1"/>
  <c r="G124" i="1"/>
  <c r="H124" i="1"/>
  <c r="I124" i="1"/>
  <c r="F130" i="1"/>
  <c r="G130" i="1"/>
  <c r="H130" i="1"/>
  <c r="I130" i="1"/>
  <c r="F131" i="1"/>
  <c r="G131" i="1"/>
  <c r="H131" i="1"/>
  <c r="I131" i="1"/>
  <c r="F135" i="1"/>
  <c r="G135" i="1"/>
  <c r="H135" i="1"/>
  <c r="I135" i="1"/>
  <c r="F137" i="1"/>
  <c r="G137" i="1"/>
  <c r="H137" i="1"/>
  <c r="I137" i="1"/>
  <c r="F27" i="6"/>
  <c r="G27" i="6"/>
  <c r="H27" i="6"/>
  <c r="I27" i="6"/>
  <c r="F31" i="6"/>
  <c r="G31" i="6"/>
  <c r="H31" i="6"/>
  <c r="I31" i="6"/>
  <c r="F32" i="6"/>
  <c r="G32" i="6"/>
  <c r="H32" i="6"/>
  <c r="I32" i="6"/>
  <c r="F34" i="6"/>
  <c r="G34" i="6"/>
  <c r="H34" i="6"/>
  <c r="I34" i="6"/>
  <c r="F37" i="6"/>
  <c r="G37" i="6"/>
  <c r="H37" i="6"/>
  <c r="I37" i="6"/>
  <c r="F40" i="6"/>
  <c r="G40" i="6"/>
  <c r="H40" i="6"/>
  <c r="I40" i="6"/>
  <c r="F41" i="6"/>
  <c r="G41" i="6"/>
  <c r="H41" i="6"/>
  <c r="I41" i="6"/>
  <c r="F44" i="6"/>
  <c r="G44" i="6"/>
  <c r="H44" i="6"/>
  <c r="I44" i="6"/>
  <c r="F46" i="6"/>
  <c r="G46" i="6"/>
  <c r="H46" i="6"/>
  <c r="I46" i="6"/>
  <c r="F49" i="6"/>
  <c r="G49" i="6"/>
  <c r="H49" i="6"/>
  <c r="I49" i="6"/>
  <c r="F53" i="6"/>
  <c r="G53" i="6"/>
  <c r="H53" i="6"/>
  <c r="I53" i="6"/>
  <c r="F56" i="6"/>
  <c r="G56" i="6"/>
  <c r="H56" i="6"/>
  <c r="I56" i="6"/>
  <c r="F58" i="6"/>
  <c r="G58" i="6"/>
  <c r="H58" i="6"/>
  <c r="I58" i="6"/>
  <c r="C26" i="1"/>
  <c r="F26" i="1"/>
  <c r="T2" i="10"/>
  <c r="T3" i="10"/>
  <c r="D26" i="1"/>
  <c r="G26" i="1"/>
  <c r="H26" i="1"/>
  <c r="C30" i="1"/>
  <c r="F30" i="1"/>
  <c r="T4" i="10"/>
  <c r="D30" i="1"/>
  <c r="G30" i="1"/>
  <c r="H30" i="1"/>
  <c r="C33" i="1"/>
  <c r="F33" i="1"/>
  <c r="T5" i="10"/>
  <c r="T6" i="10"/>
  <c r="D33" i="1"/>
  <c r="G33" i="1"/>
  <c r="H33" i="1"/>
  <c r="C36" i="1"/>
  <c r="F36" i="1"/>
  <c r="T7" i="10"/>
  <c r="D36" i="1"/>
  <c r="G36" i="1"/>
  <c r="H36" i="1"/>
  <c r="C42" i="1"/>
  <c r="F42" i="1"/>
  <c r="T8" i="10"/>
  <c r="T9" i="10"/>
  <c r="T10" i="10"/>
  <c r="D42" i="1"/>
  <c r="G42" i="1"/>
  <c r="H42" i="1"/>
  <c r="C46" i="1"/>
  <c r="F46" i="1"/>
  <c r="T11" i="10"/>
  <c r="D46" i="1"/>
  <c r="G46" i="1"/>
  <c r="H46" i="1"/>
  <c r="C49" i="1"/>
  <c r="F49" i="1"/>
  <c r="T12" i="10"/>
  <c r="D49" i="1"/>
  <c r="G49" i="1"/>
  <c r="H49" i="1"/>
  <c r="C50" i="1"/>
  <c r="F50" i="1"/>
  <c r="D50" i="1"/>
  <c r="G50" i="1"/>
  <c r="H50" i="1"/>
  <c r="C57" i="1"/>
  <c r="F57" i="1"/>
  <c r="T13" i="10"/>
  <c r="T14" i="10"/>
  <c r="T15" i="10"/>
  <c r="D57" i="1"/>
  <c r="G57" i="1"/>
  <c r="H57" i="1"/>
  <c r="C60" i="1"/>
  <c r="F60" i="1"/>
  <c r="T16" i="10"/>
  <c r="D60" i="1"/>
  <c r="G60" i="1"/>
  <c r="H60" i="1"/>
  <c r="C65" i="1"/>
  <c r="F65" i="1"/>
  <c r="T17" i="10"/>
  <c r="T18" i="10"/>
  <c r="D65" i="1"/>
  <c r="G65" i="1"/>
  <c r="H65" i="1"/>
  <c r="C68" i="1"/>
  <c r="F68" i="1"/>
  <c r="T19" i="10"/>
  <c r="T20" i="10"/>
  <c r="D68" i="1"/>
  <c r="G68" i="1"/>
  <c r="H68" i="1"/>
  <c r="C72" i="1"/>
  <c r="F72" i="1"/>
  <c r="T21" i="10"/>
  <c r="D72" i="1"/>
  <c r="G72" i="1"/>
  <c r="H72" i="1"/>
  <c r="C78" i="1"/>
  <c r="F78" i="1"/>
  <c r="T22" i="10"/>
  <c r="T23" i="10"/>
  <c r="D78" i="1"/>
  <c r="G78" i="1"/>
  <c r="H78" i="1"/>
  <c r="C80" i="1"/>
  <c r="F80" i="1"/>
  <c r="T24" i="10"/>
  <c r="D80" i="1"/>
  <c r="G80" i="1"/>
  <c r="H80" i="1"/>
  <c r="C83" i="1"/>
  <c r="F83" i="1"/>
  <c r="T25" i="10"/>
  <c r="D83" i="1"/>
  <c r="G83" i="1"/>
  <c r="H83" i="1"/>
  <c r="C85" i="1"/>
  <c r="F85" i="1"/>
  <c r="T26" i="10"/>
  <c r="D85" i="1"/>
  <c r="G85" i="1"/>
  <c r="H85" i="1"/>
  <c r="C89" i="1"/>
  <c r="F89" i="1"/>
  <c r="T27" i="10"/>
  <c r="D89" i="1"/>
  <c r="G89" i="1"/>
  <c r="H89" i="1"/>
  <c r="C91" i="1"/>
  <c r="F91" i="1"/>
  <c r="T28" i="10"/>
  <c r="D91" i="1"/>
  <c r="G91" i="1"/>
  <c r="H91" i="1"/>
  <c r="C94" i="1"/>
  <c r="F94" i="1"/>
  <c r="T29" i="10"/>
  <c r="D94" i="1"/>
  <c r="G94" i="1"/>
  <c r="H94" i="1"/>
  <c r="C97" i="1"/>
  <c r="F97" i="1"/>
  <c r="T30" i="10"/>
  <c r="T31" i="10"/>
  <c r="D97" i="1"/>
  <c r="G97" i="1"/>
  <c r="H97" i="1"/>
  <c r="C99" i="1"/>
  <c r="F99" i="1"/>
  <c r="T32" i="10"/>
  <c r="D99" i="1"/>
  <c r="G99" i="1"/>
  <c r="H99" i="1"/>
  <c r="C104" i="1"/>
  <c r="F104" i="1"/>
  <c r="T33" i="10"/>
  <c r="D104" i="1"/>
  <c r="G104" i="1"/>
  <c r="H104" i="1"/>
  <c r="C112" i="1"/>
  <c r="F112" i="1"/>
  <c r="T34" i="10"/>
  <c r="T35" i="10"/>
  <c r="T36" i="10"/>
  <c r="T37" i="10"/>
  <c r="D112" i="1"/>
  <c r="G112" i="1"/>
  <c r="H112" i="1"/>
  <c r="C115" i="1"/>
  <c r="F115" i="1"/>
  <c r="T38" i="10"/>
  <c r="D115" i="1"/>
  <c r="G115" i="1"/>
  <c r="H115" i="1"/>
  <c r="C120" i="1"/>
  <c r="F120" i="1"/>
  <c r="T39" i="10"/>
  <c r="T40" i="10"/>
  <c r="D120" i="1"/>
  <c r="G120" i="1"/>
  <c r="H120" i="1"/>
  <c r="C122" i="1"/>
  <c r="F122" i="1"/>
  <c r="T41" i="10"/>
  <c r="D122" i="1"/>
  <c r="G122" i="1"/>
  <c r="H122" i="1"/>
  <c r="C126" i="1"/>
  <c r="F126" i="1"/>
  <c r="T42" i="10"/>
  <c r="D126" i="1"/>
  <c r="G126" i="1"/>
  <c r="H126" i="1"/>
  <c r="C129" i="1"/>
  <c r="F129" i="1"/>
  <c r="T43" i="10"/>
  <c r="D129" i="1"/>
  <c r="G129" i="1"/>
  <c r="H129" i="1"/>
  <c r="C132" i="1"/>
  <c r="F132" i="1"/>
  <c r="T44" i="10"/>
  <c r="T45" i="10"/>
  <c r="D132" i="1"/>
  <c r="G132" i="1"/>
  <c r="H132" i="1"/>
  <c r="C134" i="1"/>
  <c r="F134" i="1"/>
  <c r="T46" i="10"/>
  <c r="D134" i="1"/>
  <c r="G134" i="1"/>
  <c r="H134" i="1"/>
  <c r="C140" i="1"/>
  <c r="F140" i="1"/>
  <c r="T47" i="10"/>
  <c r="T48" i="10"/>
  <c r="T49" i="10"/>
  <c r="D140" i="1"/>
  <c r="G140" i="1"/>
  <c r="H140" i="1"/>
  <c r="C100" i="1"/>
  <c r="F100" i="1"/>
  <c r="D100" i="1"/>
  <c r="G100" i="1"/>
  <c r="H100" i="1"/>
  <c r="C143" i="1"/>
  <c r="F143" i="1"/>
  <c r="T50" i="10"/>
  <c r="T51" i="10"/>
  <c r="T52" i="10"/>
  <c r="D143" i="1"/>
  <c r="G143" i="1"/>
  <c r="H143" i="1"/>
  <c r="C144" i="1"/>
  <c r="F144" i="1"/>
  <c r="T53" i="10"/>
  <c r="D144" i="1"/>
  <c r="G144" i="1"/>
  <c r="H144" i="1"/>
  <c r="C146" i="1"/>
  <c r="F146" i="1"/>
  <c r="T54" i="10"/>
  <c r="D146" i="1"/>
  <c r="G146" i="1"/>
  <c r="H146" i="1"/>
  <c r="C148" i="1"/>
  <c r="F148" i="1"/>
  <c r="T55" i="10"/>
  <c r="D148" i="1"/>
  <c r="G148" i="1"/>
  <c r="H148" i="1"/>
  <c r="C152" i="1"/>
  <c r="F152" i="1"/>
  <c r="T56" i="10"/>
  <c r="T57" i="10"/>
  <c r="T58" i="10"/>
  <c r="D152" i="1"/>
  <c r="G152" i="1"/>
  <c r="H152" i="1"/>
  <c r="C153" i="1"/>
  <c r="F153" i="1"/>
  <c r="T59" i="10"/>
  <c r="D153" i="1"/>
  <c r="G153" i="1"/>
  <c r="H153" i="1"/>
  <c r="C156" i="1"/>
  <c r="F156" i="1"/>
  <c r="T60" i="10"/>
  <c r="D156" i="1"/>
  <c r="G156" i="1"/>
  <c r="H156" i="1"/>
  <c r="C157" i="1"/>
  <c r="F157" i="1"/>
  <c r="T61" i="10"/>
  <c r="D157" i="1"/>
  <c r="G157" i="1"/>
  <c r="H157" i="1"/>
  <c r="C160" i="1"/>
  <c r="F160" i="1"/>
  <c r="T62" i="10"/>
  <c r="D160" i="1"/>
  <c r="G160" i="1"/>
  <c r="H160" i="1"/>
  <c r="C162" i="1"/>
  <c r="F162" i="1"/>
  <c r="T63" i="10"/>
  <c r="D162" i="1"/>
  <c r="G162" i="1"/>
  <c r="H162" i="1"/>
  <c r="C164" i="1"/>
  <c r="F164" i="1"/>
  <c r="T64" i="10"/>
  <c r="D164" i="1"/>
  <c r="G164" i="1"/>
  <c r="H164" i="1"/>
  <c r="C165" i="1"/>
  <c r="F165" i="1"/>
  <c r="T65" i="10"/>
  <c r="D165" i="1"/>
  <c r="G165" i="1"/>
  <c r="H165" i="1"/>
  <c r="C166" i="1"/>
  <c r="F166" i="1"/>
  <c r="T66" i="10"/>
  <c r="D166" i="1"/>
  <c r="G166" i="1"/>
  <c r="H166" i="1"/>
  <c r="C61" i="1"/>
  <c r="F61" i="1"/>
  <c r="D61" i="1"/>
  <c r="G61" i="1"/>
  <c r="H61" i="1"/>
  <c r="C169" i="1"/>
  <c r="F169" i="1"/>
  <c r="T67" i="10"/>
  <c r="T68" i="10"/>
  <c r="D169" i="1"/>
  <c r="G169" i="1"/>
  <c r="H169" i="1"/>
  <c r="C172" i="1"/>
  <c r="F172" i="1"/>
  <c r="T69" i="10"/>
  <c r="D172" i="1"/>
  <c r="G172" i="1"/>
  <c r="H172" i="1"/>
  <c r="C173" i="1"/>
  <c r="F173" i="1"/>
  <c r="T70" i="10"/>
  <c r="D173" i="1"/>
  <c r="G173" i="1"/>
  <c r="H173" i="1"/>
  <c r="C175" i="1"/>
  <c r="F175" i="1"/>
  <c r="T71" i="10"/>
  <c r="D175" i="1"/>
  <c r="G175" i="1"/>
  <c r="H175" i="1"/>
  <c r="C176" i="1"/>
  <c r="F176" i="1"/>
  <c r="T72" i="10"/>
  <c r="D176" i="1"/>
  <c r="G176" i="1"/>
  <c r="H176" i="1"/>
  <c r="C178" i="1"/>
  <c r="F178" i="1"/>
  <c r="T73" i="10"/>
  <c r="D178" i="1"/>
  <c r="G178" i="1"/>
  <c r="H178" i="1"/>
  <c r="C19" i="1"/>
  <c r="F19" i="1"/>
  <c r="T74" i="10"/>
  <c r="D19" i="1"/>
  <c r="G19" i="1"/>
  <c r="H19" i="1"/>
  <c r="C45" i="1"/>
  <c r="F45" i="1"/>
  <c r="T75" i="10"/>
  <c r="D45" i="1"/>
  <c r="G45" i="1"/>
  <c r="H45" i="1"/>
  <c r="C183" i="1"/>
  <c r="F183" i="1"/>
  <c r="T76" i="10"/>
  <c r="D183" i="1"/>
  <c r="G183" i="1"/>
  <c r="H183" i="1"/>
  <c r="C101" i="1"/>
  <c r="F101" i="1"/>
  <c r="D101" i="1"/>
  <c r="G101" i="1"/>
  <c r="H101" i="1"/>
  <c r="C186" i="1"/>
  <c r="F186" i="1"/>
  <c r="T77" i="10"/>
  <c r="T78" i="10"/>
  <c r="D186" i="1"/>
  <c r="G186" i="1"/>
  <c r="H186" i="1"/>
  <c r="C188" i="1"/>
  <c r="F188" i="1"/>
  <c r="T79" i="10"/>
  <c r="D188" i="1"/>
  <c r="G188" i="1"/>
  <c r="H188" i="1"/>
  <c r="C189" i="1"/>
  <c r="F189" i="1"/>
  <c r="T80" i="10"/>
  <c r="D189" i="1"/>
  <c r="G189" i="1"/>
  <c r="H189" i="1"/>
  <c r="C192" i="1"/>
  <c r="F192" i="1"/>
  <c r="T81" i="10"/>
  <c r="T82" i="10"/>
  <c r="D192" i="1"/>
  <c r="G192" i="1"/>
  <c r="H192" i="1"/>
  <c r="C194" i="1"/>
  <c r="F194" i="1"/>
  <c r="T83" i="10"/>
  <c r="D194" i="1"/>
  <c r="G194" i="1"/>
  <c r="H194" i="1"/>
  <c r="C195" i="1"/>
  <c r="F195" i="1"/>
  <c r="T84" i="10"/>
  <c r="D195" i="1"/>
  <c r="G195" i="1"/>
  <c r="H195" i="1"/>
  <c r="C197" i="1"/>
  <c r="F197" i="1"/>
  <c r="T85" i="10"/>
  <c r="D197" i="1"/>
  <c r="G197" i="1"/>
  <c r="H197" i="1"/>
  <c r="C199" i="1"/>
  <c r="F199" i="1"/>
  <c r="T86" i="10"/>
  <c r="D199" i="1"/>
  <c r="G199" i="1"/>
  <c r="H199" i="1"/>
  <c r="C201" i="1"/>
  <c r="F201" i="1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T104" i="10"/>
  <c r="T105" i="10"/>
  <c r="T106" i="10"/>
  <c r="T107" i="10"/>
  <c r="T108" i="10"/>
  <c r="T109" i="10"/>
  <c r="T110" i="10"/>
  <c r="T111" i="10"/>
  <c r="T112" i="10"/>
  <c r="T113" i="10"/>
  <c r="T114" i="10"/>
  <c r="T115" i="10"/>
  <c r="T116" i="10"/>
  <c r="T117" i="10"/>
  <c r="T118" i="10"/>
  <c r="T119" i="10"/>
  <c r="T120" i="10"/>
  <c r="T121" i="10"/>
  <c r="T122" i="10"/>
  <c r="T123" i="10"/>
  <c r="T124" i="10"/>
  <c r="T125" i="10"/>
  <c r="T126" i="10"/>
  <c r="T127" i="10"/>
  <c r="T128" i="10"/>
  <c r="T129" i="10"/>
  <c r="T130" i="10"/>
  <c r="T131" i="10"/>
  <c r="T132" i="10"/>
  <c r="T133" i="10"/>
  <c r="T134" i="10"/>
  <c r="T135" i="10"/>
  <c r="T136" i="10"/>
  <c r="T137" i="10"/>
  <c r="T138" i="10"/>
  <c r="T139" i="10"/>
  <c r="T140" i="10"/>
  <c r="T141" i="10"/>
  <c r="T142" i="10"/>
  <c r="T143" i="10"/>
  <c r="T144" i="10"/>
  <c r="T145" i="10"/>
  <c r="T146" i="10"/>
  <c r="T147" i="10"/>
  <c r="T148" i="10"/>
  <c r="T149" i="10"/>
  <c r="T150" i="10"/>
  <c r="T151" i="10"/>
  <c r="T152" i="10"/>
  <c r="T153" i="10"/>
  <c r="T154" i="10"/>
  <c r="T155" i="10"/>
  <c r="T156" i="10"/>
  <c r="T157" i="10"/>
  <c r="T158" i="10"/>
  <c r="T159" i="10"/>
  <c r="T160" i="10"/>
  <c r="T161" i="10"/>
  <c r="T162" i="10"/>
  <c r="T163" i="10"/>
  <c r="T164" i="10"/>
  <c r="T165" i="10"/>
  <c r="T166" i="10"/>
  <c r="T167" i="10"/>
  <c r="T168" i="10"/>
  <c r="T169" i="10"/>
  <c r="T170" i="10"/>
  <c r="T171" i="10"/>
  <c r="T172" i="10"/>
  <c r="T173" i="10"/>
  <c r="T174" i="10"/>
  <c r="T175" i="10"/>
  <c r="T176" i="10"/>
  <c r="T177" i="10"/>
  <c r="T178" i="10"/>
  <c r="T179" i="10"/>
  <c r="T180" i="10"/>
  <c r="T181" i="10"/>
  <c r="T182" i="10"/>
  <c r="T183" i="10"/>
  <c r="T184" i="10"/>
  <c r="T185" i="10"/>
  <c r="T186" i="10"/>
  <c r="T187" i="10"/>
  <c r="T188" i="10"/>
  <c r="T189" i="10"/>
  <c r="T190" i="10"/>
  <c r="T191" i="10"/>
  <c r="T192" i="10"/>
  <c r="T193" i="10"/>
  <c r="T194" i="10"/>
  <c r="T195" i="10"/>
  <c r="T196" i="10"/>
  <c r="T197" i="10"/>
  <c r="T198" i="10"/>
  <c r="T199" i="10"/>
  <c r="T200" i="10"/>
  <c r="T201" i="10"/>
  <c r="T202" i="10"/>
  <c r="T203" i="10"/>
  <c r="T204" i="10"/>
  <c r="T205" i="10"/>
  <c r="T206" i="10"/>
  <c r="D201" i="1"/>
  <c r="G201" i="1"/>
  <c r="H201" i="1"/>
  <c r="C23" i="1"/>
  <c r="F23" i="1"/>
  <c r="D23" i="1"/>
  <c r="G23" i="1"/>
  <c r="H23" i="1"/>
  <c r="C204" i="1"/>
  <c r="F204" i="1"/>
  <c r="D204" i="1"/>
  <c r="G204" i="1"/>
  <c r="H204" i="1"/>
  <c r="C51" i="1"/>
  <c r="F51" i="1"/>
  <c r="D51" i="1"/>
  <c r="G51" i="1"/>
  <c r="H51" i="1"/>
  <c r="C207" i="1"/>
  <c r="F207" i="1"/>
  <c r="D207" i="1"/>
  <c r="G207" i="1"/>
  <c r="H207" i="1"/>
  <c r="C210" i="1"/>
  <c r="F210" i="1"/>
  <c r="D210" i="1"/>
  <c r="G210" i="1"/>
  <c r="H210" i="1"/>
  <c r="C212" i="1"/>
  <c r="F212" i="1"/>
  <c r="D212" i="1"/>
  <c r="G212" i="1"/>
  <c r="H212" i="1"/>
  <c r="C214" i="1"/>
  <c r="F214" i="1"/>
  <c r="D214" i="1"/>
  <c r="G214" i="1"/>
  <c r="H214" i="1"/>
  <c r="C216" i="1"/>
  <c r="F216" i="1"/>
  <c r="D216" i="1"/>
  <c r="G216" i="1"/>
  <c r="H216" i="1"/>
  <c r="C218" i="1"/>
  <c r="F218" i="1"/>
  <c r="D218" i="1"/>
  <c r="G218" i="1"/>
  <c r="H218" i="1"/>
  <c r="C222" i="1"/>
  <c r="F222" i="1"/>
  <c r="D222" i="1"/>
  <c r="G222" i="1"/>
  <c r="H222" i="1"/>
  <c r="C225" i="1"/>
  <c r="F225" i="1"/>
  <c r="D225" i="1"/>
  <c r="G225" i="1"/>
  <c r="H225" i="1"/>
  <c r="C226" i="1"/>
  <c r="F226" i="1"/>
  <c r="D226" i="1"/>
  <c r="G226" i="1"/>
  <c r="H226" i="1"/>
  <c r="C228" i="1"/>
  <c r="F228" i="1"/>
  <c r="D228" i="1"/>
  <c r="G228" i="1"/>
  <c r="H228" i="1"/>
  <c r="C229" i="1"/>
  <c r="F229" i="1"/>
  <c r="D229" i="1"/>
  <c r="G229" i="1"/>
  <c r="H229" i="1"/>
  <c r="C232" i="1"/>
  <c r="F232" i="1"/>
  <c r="D232" i="1"/>
  <c r="G232" i="1"/>
  <c r="H232" i="1"/>
  <c r="C237" i="1"/>
  <c r="F237" i="1"/>
  <c r="D237" i="1"/>
  <c r="G237" i="1"/>
  <c r="H237" i="1"/>
  <c r="C242" i="1"/>
  <c r="F242" i="1"/>
  <c r="D242" i="1"/>
  <c r="G242" i="1"/>
  <c r="H242" i="1"/>
  <c r="C243" i="1"/>
  <c r="F243" i="1"/>
  <c r="D243" i="1"/>
  <c r="G243" i="1"/>
  <c r="H243" i="1"/>
  <c r="C87" i="1"/>
  <c r="F87" i="1"/>
  <c r="D87" i="1"/>
  <c r="G87" i="1"/>
  <c r="H87" i="1"/>
  <c r="C219" i="1"/>
  <c r="F219" i="1"/>
  <c r="D219" i="1"/>
  <c r="G219" i="1"/>
  <c r="H219" i="1"/>
  <c r="C318" i="1"/>
  <c r="F318" i="1"/>
  <c r="D318" i="1"/>
  <c r="G318" i="1"/>
  <c r="H318" i="1"/>
  <c r="C307" i="1"/>
  <c r="F307" i="1"/>
  <c r="D307" i="1"/>
  <c r="G307" i="1"/>
  <c r="H307" i="1"/>
  <c r="C371" i="1"/>
  <c r="F371" i="1"/>
  <c r="D371" i="1"/>
  <c r="G371" i="1"/>
  <c r="H371" i="1"/>
  <c r="C260" i="1"/>
  <c r="F260" i="1"/>
  <c r="D260" i="1"/>
  <c r="G260" i="1"/>
  <c r="H260" i="1"/>
  <c r="C268" i="1"/>
  <c r="F268" i="1"/>
  <c r="D268" i="1"/>
  <c r="G268" i="1"/>
  <c r="H268" i="1"/>
  <c r="C343" i="1"/>
  <c r="F343" i="1"/>
  <c r="D343" i="1"/>
  <c r="G343" i="1"/>
  <c r="H343" i="1"/>
  <c r="C123" i="1"/>
  <c r="F123" i="1"/>
  <c r="D123" i="1"/>
  <c r="G123" i="1"/>
  <c r="H123" i="1"/>
  <c r="C358" i="1"/>
  <c r="F358" i="1"/>
  <c r="D358" i="1"/>
  <c r="G358" i="1"/>
  <c r="H358" i="1"/>
  <c r="C230" i="1"/>
  <c r="F230" i="1"/>
  <c r="D230" i="1"/>
  <c r="G230" i="1"/>
  <c r="H230" i="1"/>
  <c r="C375" i="1"/>
  <c r="F375" i="1"/>
  <c r="D375" i="1"/>
  <c r="G375" i="1"/>
  <c r="H375" i="1"/>
  <c r="C336" i="1"/>
  <c r="F336" i="1"/>
  <c r="D336" i="1"/>
  <c r="G336" i="1"/>
  <c r="H336" i="1"/>
  <c r="C302" i="1"/>
  <c r="F302" i="1"/>
  <c r="D302" i="1"/>
  <c r="G302" i="1"/>
  <c r="H302" i="1"/>
  <c r="C284" i="1"/>
  <c r="F284" i="1"/>
  <c r="D284" i="1"/>
  <c r="G284" i="1"/>
  <c r="H284" i="1"/>
  <c r="C364" i="1"/>
  <c r="F364" i="1"/>
  <c r="D364" i="1"/>
  <c r="G364" i="1"/>
  <c r="H364" i="1"/>
  <c r="C348" i="1"/>
  <c r="F348" i="1"/>
  <c r="D348" i="1"/>
  <c r="G348" i="1"/>
  <c r="H348" i="1"/>
  <c r="C320" i="1"/>
  <c r="F320" i="1"/>
  <c r="D320" i="1"/>
  <c r="G320" i="1"/>
  <c r="H320" i="1"/>
  <c r="C321" i="1"/>
  <c r="F321" i="1"/>
  <c r="D321" i="1"/>
  <c r="G321" i="1"/>
  <c r="H321" i="1"/>
  <c r="C313" i="1"/>
  <c r="F313" i="1"/>
  <c r="D313" i="1"/>
  <c r="G313" i="1"/>
  <c r="H313" i="1"/>
  <c r="C264" i="1"/>
  <c r="F264" i="1"/>
  <c r="D264" i="1"/>
  <c r="G264" i="1"/>
  <c r="H264" i="1"/>
  <c r="C289" i="1"/>
  <c r="F289" i="1"/>
  <c r="D289" i="1"/>
  <c r="G289" i="1"/>
  <c r="H289" i="1"/>
  <c r="C376" i="1"/>
  <c r="F376" i="1"/>
  <c r="D376" i="1"/>
  <c r="G376" i="1"/>
  <c r="H376" i="1"/>
  <c r="C288" i="1"/>
  <c r="F288" i="1"/>
  <c r="D288" i="1"/>
  <c r="G288" i="1"/>
  <c r="H288" i="1"/>
  <c r="C263" i="1"/>
  <c r="F263" i="1"/>
  <c r="D263" i="1"/>
  <c r="G263" i="1"/>
  <c r="H263" i="1"/>
  <c r="C372" i="1"/>
  <c r="F372" i="1"/>
  <c r="D372" i="1"/>
  <c r="G372" i="1"/>
  <c r="H372" i="1"/>
  <c r="C306" i="1"/>
  <c r="F306" i="1"/>
  <c r="D306" i="1"/>
  <c r="G306" i="1"/>
  <c r="H306" i="1"/>
  <c r="C282" i="1"/>
  <c r="F282" i="1"/>
  <c r="D282" i="1"/>
  <c r="G282" i="1"/>
  <c r="H282" i="1"/>
  <c r="C287" i="1"/>
  <c r="F287" i="1"/>
  <c r="D287" i="1"/>
  <c r="G287" i="1"/>
  <c r="H287" i="1"/>
  <c r="C267" i="1"/>
  <c r="F267" i="1"/>
  <c r="D267" i="1"/>
  <c r="G267" i="1"/>
  <c r="H267" i="1"/>
  <c r="C270" i="1"/>
  <c r="F270" i="1"/>
  <c r="D270" i="1"/>
  <c r="G270" i="1"/>
  <c r="H270" i="1"/>
  <c r="C367" i="1"/>
  <c r="F367" i="1"/>
  <c r="D367" i="1"/>
  <c r="G367" i="1"/>
  <c r="H367" i="1"/>
  <c r="C265" i="1"/>
  <c r="F265" i="1"/>
  <c r="D265" i="1"/>
  <c r="G265" i="1"/>
  <c r="H265" i="1"/>
  <c r="C276" i="1"/>
  <c r="F276" i="1"/>
  <c r="D276" i="1"/>
  <c r="G276" i="1"/>
  <c r="H276" i="1"/>
  <c r="C261" i="1"/>
  <c r="F261" i="1"/>
  <c r="D261" i="1"/>
  <c r="G261" i="1"/>
  <c r="H261" i="1"/>
  <c r="C354" i="1"/>
  <c r="F354" i="1"/>
  <c r="D354" i="1"/>
  <c r="G354" i="1"/>
  <c r="H354" i="1"/>
  <c r="C373" i="1"/>
  <c r="F373" i="1"/>
  <c r="D373" i="1"/>
  <c r="G373" i="1"/>
  <c r="H373" i="1"/>
  <c r="C345" i="1"/>
  <c r="F345" i="1"/>
  <c r="D345" i="1"/>
  <c r="G345" i="1"/>
  <c r="H345" i="1"/>
  <c r="C319" i="1"/>
  <c r="F319" i="1"/>
  <c r="D319" i="1"/>
  <c r="G319" i="1"/>
  <c r="H319" i="1"/>
  <c r="C304" i="1"/>
  <c r="F304" i="1"/>
  <c r="D304" i="1"/>
  <c r="G304" i="1"/>
  <c r="H304" i="1"/>
  <c r="C361" i="1"/>
  <c r="F361" i="1"/>
  <c r="D361" i="1"/>
  <c r="G361" i="1"/>
  <c r="H361" i="1"/>
  <c r="C344" i="1"/>
  <c r="F344" i="1"/>
  <c r="D344" i="1"/>
  <c r="G344" i="1"/>
  <c r="H344" i="1"/>
  <c r="C337" i="1"/>
  <c r="F337" i="1"/>
  <c r="D337" i="1"/>
  <c r="G337" i="1"/>
  <c r="H337" i="1"/>
  <c r="C303" i="1"/>
  <c r="F303" i="1"/>
  <c r="D303" i="1"/>
  <c r="G303" i="1"/>
  <c r="H303" i="1"/>
  <c r="C272" i="1"/>
  <c r="F272" i="1"/>
  <c r="D272" i="1"/>
  <c r="G272" i="1"/>
  <c r="H272" i="1"/>
  <c r="C346" i="1"/>
  <c r="F346" i="1"/>
  <c r="D346" i="1"/>
  <c r="G346" i="1"/>
  <c r="H346" i="1"/>
  <c r="C292" i="1"/>
  <c r="F292" i="1"/>
  <c r="D292" i="1"/>
  <c r="G292" i="1"/>
  <c r="H292" i="1"/>
  <c r="C368" i="1"/>
  <c r="F368" i="1"/>
  <c r="D368" i="1"/>
  <c r="G368" i="1"/>
  <c r="H368" i="1"/>
  <c r="C297" i="1"/>
  <c r="F297" i="1"/>
  <c r="D297" i="1"/>
  <c r="G297" i="1"/>
  <c r="H297" i="1"/>
  <c r="C363" i="1"/>
  <c r="F363" i="1"/>
  <c r="D363" i="1"/>
  <c r="G363" i="1"/>
  <c r="H363" i="1"/>
  <c r="C255" i="1"/>
  <c r="F255" i="1"/>
  <c r="D255" i="1"/>
  <c r="G255" i="1"/>
  <c r="H255" i="1"/>
  <c r="C296" i="1"/>
  <c r="F296" i="1"/>
  <c r="D296" i="1"/>
  <c r="G296" i="1"/>
  <c r="H296" i="1"/>
  <c r="C299" i="1"/>
  <c r="F299" i="1"/>
  <c r="D299" i="1"/>
  <c r="G299" i="1"/>
  <c r="H299" i="1"/>
  <c r="C253" i="1"/>
  <c r="F253" i="1"/>
  <c r="D253" i="1"/>
  <c r="G253" i="1"/>
  <c r="H253" i="1"/>
  <c r="C326" i="1"/>
  <c r="F326" i="1"/>
  <c r="D326" i="1"/>
  <c r="G326" i="1"/>
  <c r="H326" i="1"/>
  <c r="C332" i="1"/>
  <c r="F332" i="1"/>
  <c r="D332" i="1"/>
  <c r="G332" i="1"/>
  <c r="H332" i="1"/>
  <c r="C308" i="1"/>
  <c r="F308" i="1"/>
  <c r="D308" i="1"/>
  <c r="G308" i="1"/>
  <c r="H308" i="1"/>
  <c r="C250" i="1"/>
  <c r="F250" i="1"/>
  <c r="D250" i="1"/>
  <c r="G250" i="1"/>
  <c r="H250" i="1"/>
  <c r="C338" i="1"/>
  <c r="F338" i="1"/>
  <c r="D338" i="1"/>
  <c r="G338" i="1"/>
  <c r="H338" i="1"/>
  <c r="C269" i="1"/>
  <c r="F269" i="1"/>
  <c r="D269" i="1"/>
  <c r="G269" i="1"/>
  <c r="H269" i="1"/>
  <c r="C316" i="1"/>
  <c r="F316" i="1"/>
  <c r="D316" i="1"/>
  <c r="G316" i="1"/>
  <c r="H316" i="1"/>
  <c r="I97" i="1"/>
  <c r="I78" i="1"/>
  <c r="I175" i="1"/>
  <c r="I61" i="1"/>
  <c r="I72" i="1"/>
  <c r="I201" i="1"/>
  <c r="I169" i="1"/>
  <c r="I218" i="1"/>
  <c r="I210" i="1"/>
  <c r="I57" i="1"/>
  <c r="I30" i="1"/>
  <c r="I288" i="1"/>
  <c r="I289" i="1"/>
  <c r="I321" i="1"/>
  <c r="I186" i="1"/>
  <c r="I178" i="1"/>
  <c r="I157" i="1"/>
  <c r="I148" i="1"/>
  <c r="I83" i="1"/>
  <c r="I207" i="1"/>
  <c r="I89" i="1"/>
  <c r="I214" i="1"/>
  <c r="I99" i="1"/>
  <c r="I146" i="1"/>
  <c r="I94" i="1"/>
  <c r="I46" i="1"/>
  <c r="I36" i="1"/>
  <c r="I375" i="1"/>
  <c r="I230" i="1"/>
  <c r="I318" i="1"/>
  <c r="I243" i="1"/>
  <c r="I189" i="1"/>
  <c r="I68" i="1"/>
  <c r="I65" i="1"/>
  <c r="I123" i="1"/>
  <c r="I219" i="1"/>
  <c r="I232" i="1"/>
  <c r="I226" i="1"/>
  <c r="I269" i="1"/>
  <c r="I332" i="1"/>
  <c r="I255" i="1"/>
  <c r="I261" i="1"/>
  <c r="I313" i="1"/>
  <c r="I364" i="1"/>
  <c r="I358" i="1"/>
  <c r="I343" i="1"/>
  <c r="I260" i="1"/>
  <c r="I307" i="1"/>
  <c r="I87" i="1"/>
  <c r="I242" i="1"/>
  <c r="I237" i="1"/>
  <c r="I228" i="1"/>
  <c r="I225" i="1"/>
  <c r="I222" i="1"/>
  <c r="I216" i="1"/>
  <c r="I212" i="1"/>
  <c r="I51" i="1"/>
  <c r="I204" i="1"/>
  <c r="I23" i="1"/>
  <c r="I197" i="1"/>
  <c r="I195" i="1"/>
  <c r="I192" i="1"/>
  <c r="I45" i="1"/>
  <c r="I172" i="1"/>
  <c r="I165" i="1"/>
  <c r="I164" i="1"/>
  <c r="I160" i="1"/>
  <c r="I152" i="1"/>
  <c r="I100" i="1"/>
  <c r="I129" i="1"/>
  <c r="I91" i="1"/>
  <c r="I371" i="1"/>
  <c r="I229" i="1"/>
  <c r="I316" i="1"/>
  <c r="I297" i="1"/>
  <c r="I292" i="1"/>
  <c r="I344" i="1"/>
  <c r="I373" i="1"/>
  <c r="I270" i="1"/>
  <c r="I263" i="1"/>
  <c r="I302" i="1"/>
  <c r="I336" i="1"/>
  <c r="I199" i="1"/>
  <c r="I188" i="1"/>
  <c r="I176" i="1"/>
  <c r="I173" i="1"/>
  <c r="I166" i="1"/>
  <c r="I85" i="1"/>
  <c r="I49" i="1"/>
  <c r="I42" i="1"/>
  <c r="I268" i="1"/>
  <c r="I250" i="1"/>
  <c r="I299" i="1"/>
  <c r="I272" i="1"/>
  <c r="I265" i="1"/>
  <c r="I282" i="1"/>
  <c r="I276" i="1"/>
  <c r="I306" i="1"/>
  <c r="I372" i="1"/>
  <c r="I348" i="1"/>
  <c r="I376" i="1"/>
  <c r="I264" i="1"/>
  <c r="I320" i="1"/>
  <c r="I284" i="1"/>
  <c r="I194" i="1"/>
  <c r="I101" i="1"/>
  <c r="I183" i="1"/>
  <c r="I19" i="1"/>
  <c r="I162" i="1"/>
  <c r="I156" i="1"/>
  <c r="I153" i="1"/>
  <c r="I144" i="1"/>
  <c r="I143" i="1"/>
  <c r="I140" i="1"/>
  <c r="I132" i="1"/>
  <c r="I122" i="1"/>
  <c r="I120" i="1"/>
  <c r="I112" i="1"/>
  <c r="I104" i="1"/>
  <c r="I33" i="1"/>
  <c r="I26" i="1"/>
  <c r="I338" i="1"/>
  <c r="I326" i="1"/>
  <c r="I296" i="1"/>
  <c r="I368" i="1"/>
  <c r="I346" i="1"/>
  <c r="I337" i="1"/>
  <c r="I304" i="1"/>
  <c r="I345" i="1"/>
  <c r="I367" i="1"/>
  <c r="I287" i="1"/>
  <c r="I308" i="1"/>
  <c r="I253" i="1"/>
  <c r="I363" i="1"/>
  <c r="I303" i="1"/>
  <c r="I361" i="1"/>
  <c r="I319" i="1"/>
  <c r="I354" i="1"/>
  <c r="I267" i="1"/>
  <c r="I134" i="1"/>
  <c r="I126" i="1"/>
  <c r="I115" i="1"/>
  <c r="I80" i="1"/>
  <c r="I60" i="1"/>
  <c r="I50" i="1"/>
  <c r="H6" i="1"/>
  <c r="H29" i="1"/>
  <c r="H31" i="1"/>
  <c r="H5" i="1"/>
  <c r="H8" i="1"/>
  <c r="H38" i="1"/>
  <c r="H40" i="1"/>
  <c r="H7" i="1"/>
  <c r="H10" i="1"/>
  <c r="H48" i="1"/>
  <c r="H9" i="1"/>
  <c r="H54" i="1"/>
  <c r="H56" i="1"/>
  <c r="H12" i="1"/>
  <c r="H63" i="1"/>
  <c r="H66" i="1"/>
  <c r="H11" i="1"/>
  <c r="H69" i="1"/>
  <c r="H14" i="1"/>
  <c r="H74" i="1"/>
  <c r="H77" i="1"/>
  <c r="H81" i="1"/>
  <c r="H13" i="1"/>
  <c r="H16" i="1"/>
  <c r="H88" i="1"/>
  <c r="H92" i="1"/>
  <c r="H95" i="1"/>
  <c r="H47" i="1"/>
  <c r="H17" i="1"/>
  <c r="H4" i="1"/>
  <c r="H103" i="1"/>
  <c r="H3" i="1"/>
  <c r="H107" i="1"/>
  <c r="H110" i="1"/>
  <c r="H113" i="1"/>
  <c r="H59" i="1"/>
  <c r="H117" i="1"/>
  <c r="H119" i="1"/>
  <c r="H53" i="1"/>
  <c r="H125" i="1"/>
  <c r="H128" i="1"/>
  <c r="H71" i="1"/>
  <c r="H22" i="1"/>
  <c r="H20" i="1"/>
  <c r="H136" i="1"/>
  <c r="H138" i="1"/>
  <c r="H139" i="1"/>
  <c r="H141" i="1"/>
  <c r="H142" i="1"/>
  <c r="H75" i="1"/>
  <c r="H145" i="1"/>
  <c r="H147" i="1"/>
  <c r="H64" i="1"/>
  <c r="H149" i="1"/>
  <c r="H150" i="1"/>
  <c r="H151" i="1"/>
  <c r="H154" i="1"/>
  <c r="H155" i="1"/>
  <c r="H158" i="1"/>
  <c r="H159" i="1"/>
  <c r="H161" i="1"/>
  <c r="H163" i="1"/>
  <c r="H96" i="1"/>
  <c r="H167" i="1"/>
  <c r="H168" i="1"/>
  <c r="H170" i="1"/>
  <c r="H171" i="1"/>
  <c r="H174" i="1"/>
  <c r="H109" i="1"/>
  <c r="H177" i="1"/>
  <c r="H180" i="1"/>
  <c r="H181" i="1"/>
  <c r="H182" i="1"/>
  <c r="H184" i="1"/>
  <c r="H185" i="1"/>
  <c r="H187" i="1"/>
  <c r="H18" i="1"/>
  <c r="H190" i="1"/>
  <c r="H191" i="1"/>
  <c r="H21" i="1"/>
  <c r="H193" i="1"/>
  <c r="H196" i="1"/>
  <c r="H43" i="1"/>
  <c r="H198" i="1"/>
  <c r="H73" i="1"/>
  <c r="H200" i="1"/>
  <c r="H35" i="1"/>
  <c r="H27" i="1"/>
  <c r="H15" i="1"/>
  <c r="H179" i="1"/>
  <c r="H202" i="1"/>
  <c r="H203" i="1"/>
  <c r="H205" i="1"/>
  <c r="H206" i="1"/>
  <c r="H79" i="1"/>
  <c r="H209" i="1"/>
  <c r="H211" i="1"/>
  <c r="H213" i="1"/>
  <c r="H215" i="1"/>
  <c r="H217" i="1"/>
  <c r="H220" i="1"/>
  <c r="H221" i="1"/>
  <c r="H224" i="1"/>
  <c r="H34" i="1"/>
  <c r="H223" i="1"/>
  <c r="H227" i="1"/>
  <c r="H208" i="1"/>
  <c r="H231" i="1"/>
  <c r="H233" i="1"/>
  <c r="H235" i="1"/>
  <c r="H236" i="1"/>
  <c r="H238" i="1"/>
  <c r="H239" i="1"/>
  <c r="H240" i="1"/>
  <c r="H241" i="1"/>
  <c r="H234" i="1"/>
  <c r="H244" i="1"/>
  <c r="H246" i="1"/>
  <c r="H247" i="1"/>
  <c r="H248" i="1"/>
  <c r="H249" i="1"/>
  <c r="H256" i="1"/>
  <c r="H374" i="1"/>
  <c r="H245" i="1"/>
  <c r="H315" i="1"/>
  <c r="H327" i="1"/>
  <c r="H342" i="1"/>
  <c r="H257" i="1"/>
  <c r="H252" i="1"/>
  <c r="H351" i="1"/>
  <c r="H317" i="1"/>
  <c r="H355" i="1"/>
  <c r="H262" i="1"/>
  <c r="H280" i="1"/>
  <c r="H329" i="1"/>
  <c r="H305" i="1"/>
  <c r="H294" i="1"/>
  <c r="H86" i="1"/>
  <c r="H322" i="1"/>
  <c r="H366" i="1"/>
  <c r="H312" i="1"/>
  <c r="H349" i="1"/>
  <c r="H293" i="1"/>
  <c r="H259" i="1"/>
  <c r="H274" i="1"/>
  <c r="H339" i="1"/>
  <c r="H333" i="1"/>
  <c r="H324" i="1"/>
  <c r="H52" i="1"/>
  <c r="H359" i="1"/>
  <c r="H285" i="1"/>
  <c r="H278" i="1"/>
  <c r="H266" i="1"/>
  <c r="H335" i="1"/>
  <c r="H325" i="1"/>
  <c r="H301" i="1"/>
  <c r="H370" i="1"/>
  <c r="H273" i="1"/>
  <c r="H283" i="1"/>
  <c r="H352" i="1"/>
  <c r="H290" i="1"/>
  <c r="H350" i="1"/>
  <c r="H347" i="1"/>
  <c r="H365" i="1"/>
  <c r="H309" i="1"/>
  <c r="H254" i="1"/>
  <c r="H279" i="1"/>
  <c r="H295" i="1"/>
  <c r="H251" i="1"/>
  <c r="H341" i="1"/>
  <c r="H310" i="1"/>
  <c r="H277" i="1"/>
  <c r="H357" i="1"/>
  <c r="H340" i="1"/>
  <c r="H258" i="1"/>
  <c r="H291" i="1"/>
  <c r="H311" i="1"/>
  <c r="H116" i="1"/>
  <c r="H353" i="1"/>
  <c r="H362" i="1"/>
  <c r="H133" i="1"/>
  <c r="H360" i="1"/>
  <c r="H331" i="1"/>
  <c r="H369" i="1"/>
  <c r="H323" i="1"/>
  <c r="H356" i="1"/>
  <c r="H314" i="1"/>
  <c r="H300" i="1"/>
  <c r="H334" i="1"/>
  <c r="H286" i="1"/>
  <c r="H281" i="1"/>
  <c r="H275" i="1"/>
  <c r="H328" i="1"/>
  <c r="H127" i="1"/>
  <c r="H271" i="1"/>
  <c r="H298" i="1"/>
  <c r="H330" i="1"/>
  <c r="H24" i="1"/>
  <c r="H3" i="7"/>
  <c r="H4" i="7"/>
  <c r="H28" i="7"/>
  <c r="H30" i="7"/>
  <c r="H9" i="7"/>
  <c r="H33" i="7"/>
  <c r="H11" i="7"/>
  <c r="H35" i="7"/>
  <c r="H37" i="7"/>
  <c r="H10" i="7"/>
  <c r="H41" i="7"/>
  <c r="H42" i="7"/>
  <c r="H6" i="7"/>
  <c r="H46" i="7"/>
  <c r="H47" i="7"/>
  <c r="H8" i="7"/>
  <c r="H49" i="7"/>
  <c r="H51" i="7"/>
  <c r="H54" i="7"/>
  <c r="H5" i="7"/>
  <c r="H59" i="7"/>
  <c r="H7" i="7"/>
  <c r="H17" i="7"/>
  <c r="H63" i="7"/>
  <c r="H14" i="7"/>
  <c r="H15" i="7"/>
  <c r="H69" i="7"/>
  <c r="H70" i="7"/>
  <c r="H18" i="7"/>
  <c r="H73" i="7"/>
  <c r="H74" i="7"/>
  <c r="H76" i="7"/>
  <c r="H20" i="7"/>
  <c r="H21" i="7"/>
  <c r="H79" i="7"/>
  <c r="H80" i="7"/>
  <c r="H22" i="7"/>
  <c r="H81" i="7"/>
  <c r="H82" i="7"/>
  <c r="H84" i="7"/>
  <c r="H19" i="7"/>
  <c r="H86" i="7"/>
  <c r="H90" i="7"/>
  <c r="H91" i="7"/>
  <c r="H93" i="7"/>
  <c r="H94" i="7"/>
  <c r="H95" i="7"/>
  <c r="H96" i="7"/>
  <c r="H97" i="7"/>
  <c r="H98" i="7"/>
  <c r="H24" i="7"/>
  <c r="H25" i="7"/>
  <c r="H27" i="7"/>
  <c r="H31" i="7"/>
  <c r="H34" i="7"/>
  <c r="H36" i="7"/>
  <c r="H39" i="7"/>
  <c r="H40" i="7"/>
  <c r="H43" i="7"/>
  <c r="H44" i="7"/>
  <c r="H13" i="7"/>
  <c r="H48" i="7"/>
  <c r="H52" i="7"/>
  <c r="H12" i="7"/>
  <c r="H56" i="7"/>
  <c r="H58" i="7"/>
  <c r="H61" i="7"/>
  <c r="H65" i="7"/>
  <c r="H67" i="7"/>
  <c r="H68" i="7"/>
  <c r="H71" i="7"/>
  <c r="H72" i="7"/>
  <c r="H75" i="7"/>
  <c r="H77" i="7"/>
  <c r="H78" i="7"/>
  <c r="H83" i="7"/>
  <c r="H16" i="7"/>
  <c r="H85" i="7"/>
  <c r="H87" i="7"/>
  <c r="H88" i="7"/>
  <c r="H89" i="7"/>
  <c r="H92" i="7"/>
  <c r="H23" i="7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H3" i="6"/>
  <c r="H4" i="6"/>
  <c r="H5" i="6"/>
  <c r="H14" i="6"/>
  <c r="H28" i="6"/>
  <c r="H29" i="6"/>
  <c r="H30" i="6"/>
  <c r="H9" i="6"/>
  <c r="H6" i="6"/>
  <c r="H15" i="6"/>
  <c r="H10" i="6"/>
  <c r="H36" i="6"/>
  <c r="H38" i="6"/>
  <c r="H17" i="6"/>
  <c r="H8" i="6"/>
  <c r="H7" i="6"/>
  <c r="H16" i="6"/>
  <c r="H45" i="6"/>
  <c r="H47" i="6"/>
  <c r="H48" i="6"/>
  <c r="H50" i="6"/>
  <c r="H18" i="6"/>
  <c r="H52" i="6"/>
  <c r="H54" i="6"/>
  <c r="H57" i="6"/>
  <c r="H59" i="6"/>
  <c r="H61" i="6"/>
  <c r="H21" i="6"/>
  <c r="H19" i="6"/>
  <c r="H22" i="6"/>
  <c r="H20" i="6"/>
  <c r="H13" i="6"/>
  <c r="H62" i="6"/>
  <c r="H63" i="6"/>
  <c r="H23" i="6"/>
  <c r="H64" i="6"/>
  <c r="H11" i="6"/>
  <c r="H65" i="6"/>
  <c r="H66" i="6"/>
  <c r="H67" i="6"/>
  <c r="H24" i="6"/>
  <c r="H25" i="6"/>
  <c r="H68" i="6"/>
  <c r="H69" i="6"/>
  <c r="H70" i="6"/>
  <c r="H71" i="6"/>
  <c r="H72" i="6"/>
  <c r="H73" i="6"/>
  <c r="H12" i="6"/>
  <c r="H33" i="6"/>
  <c r="H35" i="6"/>
  <c r="H39" i="6"/>
  <c r="H42" i="6"/>
  <c r="H43" i="6"/>
  <c r="H51" i="6"/>
  <c r="H55" i="6"/>
  <c r="H60" i="6"/>
  <c r="H26" i="6"/>
  <c r="F36" i="6"/>
  <c r="H3" i="5"/>
  <c r="H8" i="5"/>
  <c r="H6" i="5"/>
  <c r="H10" i="5"/>
  <c r="H12" i="5"/>
  <c r="H5" i="5"/>
  <c r="H15" i="5"/>
  <c r="H17" i="5"/>
  <c r="H18" i="5"/>
  <c r="H19" i="5"/>
  <c r="H7" i="5"/>
  <c r="H9" i="5"/>
  <c r="H11" i="5"/>
  <c r="H13" i="5"/>
  <c r="H14" i="5"/>
  <c r="H16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4" i="5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F323" i="14"/>
  <c r="F324" i="14"/>
  <c r="F325" i="14"/>
  <c r="F326" i="14"/>
  <c r="F327" i="14"/>
  <c r="F328" i="14"/>
  <c r="F329" i="14"/>
  <c r="F330" i="14"/>
  <c r="F331" i="14"/>
  <c r="F332" i="14"/>
  <c r="F333" i="14"/>
  <c r="F334" i="14"/>
  <c r="F335" i="14"/>
  <c r="F336" i="14"/>
  <c r="F337" i="14"/>
  <c r="F338" i="14"/>
  <c r="F339" i="14"/>
  <c r="F340" i="14"/>
  <c r="F341" i="14"/>
  <c r="F342" i="14"/>
  <c r="F343" i="14"/>
  <c r="F344" i="14"/>
  <c r="F345" i="14"/>
  <c r="F346" i="14"/>
  <c r="F347" i="14"/>
  <c r="F348" i="14"/>
  <c r="F349" i="14"/>
  <c r="F350" i="14"/>
  <c r="F351" i="14"/>
  <c r="F352" i="14"/>
  <c r="F353" i="14"/>
  <c r="F354" i="14"/>
  <c r="F355" i="14"/>
  <c r="F356" i="14"/>
  <c r="F357" i="14"/>
  <c r="F358" i="14"/>
  <c r="F359" i="14"/>
  <c r="F360" i="14"/>
  <c r="F361" i="14"/>
  <c r="F362" i="14"/>
  <c r="F363" i="14"/>
  <c r="F364" i="14"/>
  <c r="F365" i="14"/>
  <c r="F366" i="14"/>
  <c r="F367" i="14"/>
  <c r="F368" i="14"/>
  <c r="F369" i="14"/>
  <c r="F370" i="14"/>
  <c r="F371" i="14"/>
  <c r="F372" i="14"/>
  <c r="F373" i="14"/>
  <c r="F374" i="14"/>
  <c r="F375" i="14"/>
  <c r="F376" i="14"/>
  <c r="F377" i="14"/>
  <c r="F378" i="14"/>
  <c r="F379" i="14"/>
  <c r="F380" i="14"/>
  <c r="F381" i="14"/>
  <c r="F382" i="14"/>
  <c r="F383" i="14"/>
  <c r="F384" i="14"/>
  <c r="F385" i="14"/>
  <c r="F386" i="14"/>
  <c r="F387" i="14"/>
  <c r="F388" i="14"/>
  <c r="F389" i="14"/>
  <c r="F390" i="14"/>
  <c r="F391" i="14"/>
  <c r="F392" i="14"/>
  <c r="F393" i="14"/>
  <c r="F394" i="14"/>
  <c r="F395" i="14"/>
  <c r="F396" i="14"/>
  <c r="F397" i="14"/>
  <c r="F398" i="14"/>
  <c r="F399" i="14"/>
  <c r="F400" i="14"/>
  <c r="F401" i="14"/>
  <c r="F402" i="14"/>
  <c r="F403" i="14"/>
  <c r="F404" i="14"/>
  <c r="F405" i="14"/>
  <c r="F406" i="14"/>
  <c r="F407" i="14"/>
  <c r="F408" i="14"/>
  <c r="F409" i="14"/>
  <c r="F410" i="14"/>
  <c r="F411" i="14"/>
  <c r="F412" i="14"/>
  <c r="F413" i="14"/>
  <c r="F414" i="14"/>
  <c r="F415" i="14"/>
  <c r="F416" i="14"/>
  <c r="F417" i="14"/>
  <c r="F418" i="14"/>
  <c r="F419" i="14"/>
  <c r="F420" i="14"/>
  <c r="F421" i="14"/>
  <c r="F422" i="14"/>
  <c r="F423" i="14"/>
  <c r="F424" i="14"/>
  <c r="F425" i="14"/>
  <c r="F426" i="14"/>
  <c r="F427" i="14"/>
  <c r="F428" i="14"/>
  <c r="F429" i="14"/>
  <c r="F430" i="14"/>
  <c r="F431" i="14"/>
  <c r="F432" i="14"/>
  <c r="F433" i="14"/>
  <c r="F434" i="14"/>
  <c r="F435" i="14"/>
  <c r="F436" i="14"/>
  <c r="F437" i="14"/>
  <c r="F438" i="14"/>
  <c r="F439" i="14"/>
  <c r="F440" i="14"/>
  <c r="F441" i="14"/>
  <c r="F442" i="14"/>
  <c r="F443" i="14"/>
  <c r="F444" i="14"/>
  <c r="F445" i="14"/>
  <c r="F446" i="14"/>
  <c r="F447" i="14"/>
  <c r="F448" i="14"/>
  <c r="F449" i="14"/>
  <c r="F450" i="14"/>
  <c r="F451" i="14"/>
  <c r="F452" i="14"/>
  <c r="F453" i="14"/>
  <c r="F454" i="14"/>
  <c r="F455" i="14"/>
  <c r="F456" i="14"/>
  <c r="F457" i="14"/>
  <c r="F458" i="14"/>
  <c r="F459" i="14"/>
  <c r="F460" i="14"/>
  <c r="F461" i="14"/>
  <c r="F462" i="14"/>
  <c r="F463" i="14"/>
  <c r="F464" i="14"/>
  <c r="F465" i="14"/>
  <c r="F466" i="14"/>
  <c r="F467" i="14"/>
  <c r="F468" i="14"/>
  <c r="F469" i="14"/>
  <c r="F470" i="14"/>
  <c r="F471" i="14"/>
  <c r="F472" i="14"/>
  <c r="F473" i="14"/>
  <c r="F474" i="14"/>
  <c r="F475" i="14"/>
  <c r="F476" i="14"/>
  <c r="F477" i="14"/>
  <c r="F478" i="14"/>
  <c r="F479" i="14"/>
  <c r="F480" i="14"/>
  <c r="F481" i="14"/>
  <c r="F482" i="14"/>
  <c r="F483" i="14"/>
  <c r="F484" i="14"/>
  <c r="F485" i="14"/>
  <c r="F486" i="14"/>
  <c r="F487" i="14"/>
  <c r="F488" i="14"/>
  <c r="F489" i="14"/>
  <c r="F490" i="14"/>
  <c r="F491" i="14"/>
  <c r="F492" i="14"/>
  <c r="F493" i="14"/>
  <c r="F494" i="14"/>
  <c r="F495" i="14"/>
  <c r="F496" i="14"/>
  <c r="F497" i="14"/>
  <c r="F498" i="14"/>
  <c r="F499" i="14"/>
  <c r="F500" i="14"/>
  <c r="F501" i="14"/>
  <c r="F502" i="14"/>
  <c r="F503" i="14"/>
  <c r="F504" i="14"/>
  <c r="F505" i="14"/>
  <c r="F506" i="14"/>
  <c r="F507" i="14"/>
  <c r="F508" i="14"/>
  <c r="F509" i="14"/>
  <c r="F510" i="14"/>
  <c r="F511" i="14"/>
  <c r="F512" i="14"/>
  <c r="F513" i="14"/>
  <c r="F514" i="14"/>
  <c r="F515" i="14"/>
  <c r="F516" i="14"/>
  <c r="F517" i="14"/>
  <c r="F518" i="14"/>
  <c r="F519" i="14"/>
  <c r="F520" i="14"/>
  <c r="F521" i="14"/>
  <c r="F522" i="14"/>
  <c r="F523" i="14"/>
  <c r="F524" i="14"/>
  <c r="F525" i="14"/>
  <c r="F526" i="14"/>
  <c r="F527" i="14"/>
  <c r="F528" i="14"/>
  <c r="F529" i="14"/>
  <c r="F530" i="14"/>
  <c r="F531" i="14"/>
  <c r="F532" i="14"/>
  <c r="F533" i="14"/>
  <c r="F534" i="14"/>
  <c r="F535" i="14"/>
  <c r="F536" i="14"/>
  <c r="F537" i="14"/>
  <c r="F538" i="14"/>
  <c r="F539" i="14"/>
  <c r="F540" i="14"/>
  <c r="F541" i="14"/>
  <c r="F542" i="14"/>
  <c r="F543" i="14"/>
  <c r="F544" i="14"/>
  <c r="F545" i="14"/>
  <c r="F546" i="14"/>
  <c r="F547" i="14"/>
  <c r="F548" i="14"/>
  <c r="F549" i="14"/>
  <c r="F550" i="14"/>
  <c r="F551" i="14"/>
  <c r="F552" i="14"/>
  <c r="F553" i="14"/>
  <c r="F554" i="14"/>
  <c r="F555" i="14"/>
  <c r="F556" i="14"/>
  <c r="F557" i="14"/>
  <c r="F558" i="14"/>
  <c r="F559" i="14"/>
  <c r="F560" i="14"/>
  <c r="F561" i="14"/>
  <c r="F562" i="14"/>
  <c r="F563" i="14"/>
  <c r="F564" i="14"/>
  <c r="F565" i="14"/>
  <c r="F566" i="14"/>
  <c r="F567" i="14"/>
  <c r="F568" i="14"/>
  <c r="F569" i="14"/>
  <c r="F570" i="14"/>
  <c r="T2" i="13"/>
  <c r="F3" i="14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2" i="11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2" i="12"/>
  <c r="T3" i="13"/>
  <c r="T4" i="13"/>
  <c r="T5" i="13"/>
  <c r="T6" i="13"/>
  <c r="T7" i="13"/>
  <c r="T8" i="13"/>
  <c r="T9" i="13"/>
  <c r="T10" i="13"/>
  <c r="T11" i="13"/>
  <c r="T12" i="13"/>
  <c r="T13" i="13"/>
  <c r="T14" i="13"/>
  <c r="G3" i="18"/>
  <c r="C4" i="14"/>
  <c r="G4" i="18"/>
  <c r="C5" i="14"/>
  <c r="G5" i="18"/>
  <c r="C6" i="14"/>
  <c r="G6" i="18"/>
  <c r="C7" i="14"/>
  <c r="G7" i="18"/>
  <c r="C8" i="14"/>
  <c r="G8" i="18"/>
  <c r="C9" i="14"/>
  <c r="G9" i="18"/>
  <c r="C10" i="14"/>
  <c r="G10" i="18"/>
  <c r="C11" i="14"/>
  <c r="G11" i="18"/>
  <c r="C12" i="14"/>
  <c r="G12" i="18"/>
  <c r="C13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6" i="14"/>
  <c r="C367" i="14"/>
  <c r="C368" i="14"/>
  <c r="C369" i="14"/>
  <c r="C370" i="14"/>
  <c r="C371" i="14"/>
  <c r="C372" i="14"/>
  <c r="C373" i="14"/>
  <c r="C374" i="14"/>
  <c r="C375" i="14"/>
  <c r="C376" i="14"/>
  <c r="C377" i="14"/>
  <c r="C378" i="14"/>
  <c r="C379" i="14"/>
  <c r="C380" i="14"/>
  <c r="C381" i="14"/>
  <c r="C382" i="14"/>
  <c r="C383" i="14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6" i="14"/>
  <c r="C417" i="14"/>
  <c r="C418" i="14"/>
  <c r="C419" i="14"/>
  <c r="C420" i="14"/>
  <c r="C421" i="14"/>
  <c r="C422" i="14"/>
  <c r="C423" i="14"/>
  <c r="C424" i="14"/>
  <c r="C425" i="14"/>
  <c r="C426" i="14"/>
  <c r="C427" i="14"/>
  <c r="C428" i="14"/>
  <c r="C429" i="14"/>
  <c r="C430" i="14"/>
  <c r="C431" i="14"/>
  <c r="C432" i="14"/>
  <c r="C433" i="14"/>
  <c r="C434" i="14"/>
  <c r="C435" i="14"/>
  <c r="C436" i="14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1" i="14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4" i="14"/>
  <c r="C485" i="14"/>
  <c r="C486" i="14"/>
  <c r="C487" i="14"/>
  <c r="C488" i="14"/>
  <c r="C489" i="14"/>
  <c r="C490" i="14"/>
  <c r="C491" i="14"/>
  <c r="C492" i="14"/>
  <c r="C493" i="14"/>
  <c r="C494" i="14"/>
  <c r="C495" i="14"/>
  <c r="C496" i="14"/>
  <c r="C497" i="14"/>
  <c r="C498" i="14"/>
  <c r="C499" i="14"/>
  <c r="C500" i="14"/>
  <c r="C501" i="14"/>
  <c r="C502" i="14"/>
  <c r="C503" i="14"/>
  <c r="C504" i="14"/>
  <c r="C505" i="14"/>
  <c r="C506" i="14"/>
  <c r="C507" i="14"/>
  <c r="C508" i="14"/>
  <c r="C509" i="14"/>
  <c r="C510" i="14"/>
  <c r="C511" i="14"/>
  <c r="C512" i="14"/>
  <c r="C513" i="14"/>
  <c r="C514" i="14"/>
  <c r="C515" i="14"/>
  <c r="C516" i="14"/>
  <c r="C517" i="14"/>
  <c r="C518" i="14"/>
  <c r="C519" i="14"/>
  <c r="C520" i="14"/>
  <c r="C521" i="14"/>
  <c r="C522" i="14"/>
  <c r="C523" i="14"/>
  <c r="C524" i="14"/>
  <c r="C525" i="14"/>
  <c r="C526" i="14"/>
  <c r="C527" i="14"/>
  <c r="C528" i="14"/>
  <c r="C529" i="14"/>
  <c r="C530" i="14"/>
  <c r="C531" i="14"/>
  <c r="C532" i="14"/>
  <c r="C533" i="14"/>
  <c r="C534" i="14"/>
  <c r="C535" i="14"/>
  <c r="C536" i="14"/>
  <c r="C537" i="14"/>
  <c r="C538" i="14"/>
  <c r="C539" i="14"/>
  <c r="C540" i="14"/>
  <c r="C541" i="14"/>
  <c r="C542" i="14"/>
  <c r="C543" i="14"/>
  <c r="C544" i="14"/>
  <c r="C545" i="14"/>
  <c r="C546" i="14"/>
  <c r="C547" i="14"/>
  <c r="C548" i="14"/>
  <c r="C549" i="14"/>
  <c r="C550" i="14"/>
  <c r="C551" i="14"/>
  <c r="C552" i="14"/>
  <c r="C553" i="14"/>
  <c r="C554" i="14"/>
  <c r="C555" i="14"/>
  <c r="C556" i="14"/>
  <c r="C557" i="14"/>
  <c r="C558" i="14"/>
  <c r="C559" i="14"/>
  <c r="C560" i="14"/>
  <c r="C561" i="14"/>
  <c r="C562" i="14"/>
  <c r="C563" i="14"/>
  <c r="C564" i="14"/>
  <c r="C565" i="14"/>
  <c r="C566" i="14"/>
  <c r="C567" i="14"/>
  <c r="C568" i="14"/>
  <c r="C569" i="14"/>
  <c r="C570" i="14"/>
  <c r="G2" i="18"/>
  <c r="C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569" i="14"/>
  <c r="H570" i="14"/>
  <c r="H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E431" i="14"/>
  <c r="E432" i="14"/>
  <c r="E433" i="14"/>
  <c r="E434" i="14"/>
  <c r="E435" i="14"/>
  <c r="E436" i="14"/>
  <c r="E437" i="14"/>
  <c r="E438" i="14"/>
  <c r="E439" i="14"/>
  <c r="E440" i="14"/>
  <c r="E441" i="14"/>
  <c r="E442" i="14"/>
  <c r="E443" i="14"/>
  <c r="E444" i="14"/>
  <c r="E445" i="14"/>
  <c r="E446" i="14"/>
  <c r="E447" i="14"/>
  <c r="E448" i="14"/>
  <c r="E449" i="14"/>
  <c r="E450" i="14"/>
  <c r="E451" i="14"/>
  <c r="E452" i="14"/>
  <c r="E453" i="14"/>
  <c r="E454" i="14"/>
  <c r="E455" i="14"/>
  <c r="E456" i="14"/>
  <c r="E457" i="14"/>
  <c r="E458" i="14"/>
  <c r="E459" i="14"/>
  <c r="E460" i="14"/>
  <c r="E461" i="14"/>
  <c r="E462" i="14"/>
  <c r="E463" i="14"/>
  <c r="E464" i="14"/>
  <c r="E465" i="14"/>
  <c r="E466" i="14"/>
  <c r="E467" i="14"/>
  <c r="E468" i="14"/>
  <c r="E469" i="14"/>
  <c r="E470" i="14"/>
  <c r="E471" i="14"/>
  <c r="E472" i="14"/>
  <c r="E473" i="14"/>
  <c r="E474" i="14"/>
  <c r="E475" i="14"/>
  <c r="E476" i="14"/>
  <c r="E477" i="14"/>
  <c r="E478" i="14"/>
  <c r="E479" i="14"/>
  <c r="E480" i="14"/>
  <c r="E481" i="14"/>
  <c r="E482" i="14"/>
  <c r="E483" i="14"/>
  <c r="E484" i="14"/>
  <c r="E485" i="14"/>
  <c r="E486" i="14"/>
  <c r="E487" i="14"/>
  <c r="E488" i="14"/>
  <c r="E489" i="14"/>
  <c r="E490" i="14"/>
  <c r="E491" i="14"/>
  <c r="E492" i="14"/>
  <c r="E493" i="14"/>
  <c r="E494" i="14"/>
  <c r="E495" i="14"/>
  <c r="E496" i="14"/>
  <c r="E497" i="14"/>
  <c r="E498" i="14"/>
  <c r="E499" i="14"/>
  <c r="E500" i="14"/>
  <c r="E501" i="14"/>
  <c r="E502" i="14"/>
  <c r="E503" i="14"/>
  <c r="E504" i="14"/>
  <c r="E505" i="14"/>
  <c r="E506" i="14"/>
  <c r="E507" i="14"/>
  <c r="E508" i="14"/>
  <c r="E509" i="14"/>
  <c r="E510" i="14"/>
  <c r="E511" i="14"/>
  <c r="E512" i="14"/>
  <c r="E513" i="14"/>
  <c r="E514" i="14"/>
  <c r="E515" i="14"/>
  <c r="E516" i="14"/>
  <c r="E517" i="14"/>
  <c r="E518" i="14"/>
  <c r="E519" i="14"/>
  <c r="E520" i="14"/>
  <c r="E521" i="14"/>
  <c r="E522" i="14"/>
  <c r="E523" i="14"/>
  <c r="E524" i="14"/>
  <c r="E525" i="14"/>
  <c r="E526" i="14"/>
  <c r="E527" i="14"/>
  <c r="E528" i="14"/>
  <c r="E529" i="14"/>
  <c r="E530" i="14"/>
  <c r="E531" i="14"/>
  <c r="E532" i="14"/>
  <c r="E533" i="14"/>
  <c r="E534" i="14"/>
  <c r="E535" i="14"/>
  <c r="E536" i="14"/>
  <c r="E537" i="14"/>
  <c r="E538" i="14"/>
  <c r="E539" i="14"/>
  <c r="E540" i="14"/>
  <c r="E541" i="14"/>
  <c r="E542" i="14"/>
  <c r="E543" i="14"/>
  <c r="E544" i="14"/>
  <c r="E545" i="14"/>
  <c r="E546" i="14"/>
  <c r="E547" i="14"/>
  <c r="E548" i="14"/>
  <c r="E549" i="14"/>
  <c r="E550" i="14"/>
  <c r="E551" i="14"/>
  <c r="E552" i="14"/>
  <c r="E553" i="14"/>
  <c r="E554" i="14"/>
  <c r="E555" i="14"/>
  <c r="E556" i="14"/>
  <c r="E557" i="14"/>
  <c r="E558" i="14"/>
  <c r="E559" i="14"/>
  <c r="E560" i="14"/>
  <c r="E561" i="14"/>
  <c r="E562" i="14"/>
  <c r="E563" i="14"/>
  <c r="E564" i="14"/>
  <c r="E565" i="14"/>
  <c r="E566" i="14"/>
  <c r="E567" i="14"/>
  <c r="E568" i="14"/>
  <c r="E569" i="14"/>
  <c r="E570" i="14"/>
  <c r="E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313" i="14"/>
  <c r="B314" i="14"/>
  <c r="B315" i="14"/>
  <c r="B316" i="14"/>
  <c r="B317" i="14"/>
  <c r="B318" i="14"/>
  <c r="B319" i="14"/>
  <c r="B320" i="14"/>
  <c r="B321" i="14"/>
  <c r="B322" i="14"/>
  <c r="B323" i="14"/>
  <c r="B324" i="14"/>
  <c r="B325" i="14"/>
  <c r="B326" i="14"/>
  <c r="B327" i="14"/>
  <c r="B328" i="14"/>
  <c r="B329" i="14"/>
  <c r="B330" i="14"/>
  <c r="B331" i="14"/>
  <c r="B332" i="14"/>
  <c r="B333" i="14"/>
  <c r="B334" i="14"/>
  <c r="B335" i="14"/>
  <c r="B336" i="14"/>
  <c r="B337" i="14"/>
  <c r="B338" i="14"/>
  <c r="B339" i="14"/>
  <c r="B340" i="14"/>
  <c r="B341" i="14"/>
  <c r="B342" i="14"/>
  <c r="B343" i="14"/>
  <c r="B344" i="14"/>
  <c r="B345" i="14"/>
  <c r="B346" i="14"/>
  <c r="B347" i="14"/>
  <c r="B348" i="14"/>
  <c r="B349" i="14"/>
  <c r="B350" i="14"/>
  <c r="B351" i="14"/>
  <c r="B352" i="14"/>
  <c r="B353" i="14"/>
  <c r="B354" i="14"/>
  <c r="B355" i="14"/>
  <c r="B356" i="14"/>
  <c r="B357" i="14"/>
  <c r="B358" i="14"/>
  <c r="B359" i="14"/>
  <c r="B360" i="14"/>
  <c r="B361" i="14"/>
  <c r="B362" i="14"/>
  <c r="B363" i="14"/>
  <c r="B364" i="14"/>
  <c r="B365" i="14"/>
  <c r="B366" i="14"/>
  <c r="B367" i="14"/>
  <c r="B368" i="14"/>
  <c r="B369" i="14"/>
  <c r="B370" i="14"/>
  <c r="B371" i="14"/>
  <c r="B372" i="14"/>
  <c r="B373" i="14"/>
  <c r="B374" i="14"/>
  <c r="B375" i="14"/>
  <c r="B376" i="14"/>
  <c r="B377" i="14"/>
  <c r="B378" i="14"/>
  <c r="B379" i="14"/>
  <c r="B380" i="14"/>
  <c r="B381" i="14"/>
  <c r="B382" i="14"/>
  <c r="B383" i="14"/>
  <c r="B384" i="14"/>
  <c r="B385" i="14"/>
  <c r="B386" i="14"/>
  <c r="B387" i="14"/>
  <c r="B388" i="14"/>
  <c r="B389" i="14"/>
  <c r="B390" i="14"/>
  <c r="B391" i="14"/>
  <c r="B392" i="14"/>
  <c r="B393" i="14"/>
  <c r="B394" i="14"/>
  <c r="B395" i="14"/>
  <c r="B396" i="14"/>
  <c r="B397" i="14"/>
  <c r="B398" i="14"/>
  <c r="B399" i="14"/>
  <c r="B400" i="14"/>
  <c r="B401" i="14"/>
  <c r="B402" i="14"/>
  <c r="B403" i="14"/>
  <c r="B404" i="14"/>
  <c r="B405" i="14"/>
  <c r="B406" i="14"/>
  <c r="B407" i="14"/>
  <c r="B408" i="14"/>
  <c r="B409" i="14"/>
  <c r="B410" i="14"/>
  <c r="B411" i="14"/>
  <c r="B412" i="14"/>
  <c r="B413" i="14"/>
  <c r="B414" i="14"/>
  <c r="B415" i="14"/>
  <c r="B416" i="14"/>
  <c r="B417" i="14"/>
  <c r="B418" i="14"/>
  <c r="B419" i="14"/>
  <c r="B420" i="14"/>
  <c r="B421" i="14"/>
  <c r="B422" i="14"/>
  <c r="B423" i="14"/>
  <c r="B424" i="14"/>
  <c r="B425" i="14"/>
  <c r="B426" i="14"/>
  <c r="B427" i="14"/>
  <c r="B428" i="14"/>
  <c r="B429" i="14"/>
  <c r="B430" i="14"/>
  <c r="B431" i="14"/>
  <c r="B432" i="14"/>
  <c r="B433" i="14"/>
  <c r="B434" i="14"/>
  <c r="B435" i="14"/>
  <c r="B436" i="14"/>
  <c r="B437" i="14"/>
  <c r="B438" i="14"/>
  <c r="B439" i="14"/>
  <c r="B440" i="14"/>
  <c r="B441" i="14"/>
  <c r="B442" i="14"/>
  <c r="B443" i="14"/>
  <c r="B444" i="14"/>
  <c r="B445" i="14"/>
  <c r="B446" i="14"/>
  <c r="B447" i="14"/>
  <c r="B448" i="14"/>
  <c r="B449" i="14"/>
  <c r="B450" i="14"/>
  <c r="B451" i="14"/>
  <c r="B452" i="14"/>
  <c r="B453" i="14"/>
  <c r="B454" i="14"/>
  <c r="B455" i="14"/>
  <c r="B456" i="14"/>
  <c r="B457" i="14"/>
  <c r="B458" i="14"/>
  <c r="B459" i="14"/>
  <c r="B460" i="14"/>
  <c r="B461" i="14"/>
  <c r="B462" i="14"/>
  <c r="B463" i="14"/>
  <c r="B464" i="14"/>
  <c r="B465" i="14"/>
  <c r="B466" i="14"/>
  <c r="B467" i="14"/>
  <c r="B468" i="14"/>
  <c r="B469" i="14"/>
  <c r="B470" i="14"/>
  <c r="B471" i="14"/>
  <c r="B472" i="14"/>
  <c r="B473" i="14"/>
  <c r="B474" i="14"/>
  <c r="B475" i="14"/>
  <c r="B476" i="14"/>
  <c r="B477" i="14"/>
  <c r="B478" i="14"/>
  <c r="B479" i="14"/>
  <c r="B480" i="14"/>
  <c r="B481" i="14"/>
  <c r="B482" i="14"/>
  <c r="B483" i="14"/>
  <c r="B484" i="14"/>
  <c r="B485" i="14"/>
  <c r="B486" i="14"/>
  <c r="B487" i="14"/>
  <c r="B488" i="14"/>
  <c r="B489" i="14"/>
  <c r="B490" i="14"/>
  <c r="B491" i="14"/>
  <c r="B492" i="14"/>
  <c r="B493" i="14"/>
  <c r="B494" i="14"/>
  <c r="B495" i="14"/>
  <c r="B496" i="14"/>
  <c r="B497" i="14"/>
  <c r="B498" i="14"/>
  <c r="B499" i="14"/>
  <c r="B500" i="14"/>
  <c r="B501" i="14"/>
  <c r="B502" i="14"/>
  <c r="B503" i="14"/>
  <c r="B504" i="14"/>
  <c r="B505" i="14"/>
  <c r="B506" i="14"/>
  <c r="B507" i="14"/>
  <c r="B508" i="14"/>
  <c r="B509" i="14"/>
  <c r="B510" i="14"/>
  <c r="B511" i="14"/>
  <c r="B512" i="14"/>
  <c r="B513" i="14"/>
  <c r="B514" i="14"/>
  <c r="B515" i="14"/>
  <c r="B516" i="14"/>
  <c r="B517" i="14"/>
  <c r="B518" i="14"/>
  <c r="B519" i="14"/>
  <c r="B520" i="14"/>
  <c r="B521" i="14"/>
  <c r="B522" i="14"/>
  <c r="B523" i="14"/>
  <c r="B524" i="14"/>
  <c r="B525" i="14"/>
  <c r="B526" i="14"/>
  <c r="B527" i="14"/>
  <c r="B528" i="14"/>
  <c r="B529" i="14"/>
  <c r="B530" i="14"/>
  <c r="B531" i="14"/>
  <c r="B532" i="14"/>
  <c r="B533" i="14"/>
  <c r="B534" i="14"/>
  <c r="B535" i="14"/>
  <c r="B536" i="14"/>
  <c r="B537" i="14"/>
  <c r="B538" i="14"/>
  <c r="B539" i="14"/>
  <c r="B540" i="14"/>
  <c r="B541" i="14"/>
  <c r="B542" i="14"/>
  <c r="B543" i="14"/>
  <c r="B544" i="14"/>
  <c r="B545" i="14"/>
  <c r="B546" i="14"/>
  <c r="B547" i="14"/>
  <c r="B548" i="14"/>
  <c r="B549" i="14"/>
  <c r="B550" i="14"/>
  <c r="B551" i="14"/>
  <c r="B552" i="14"/>
  <c r="B553" i="14"/>
  <c r="B554" i="14"/>
  <c r="B555" i="14"/>
  <c r="B556" i="14"/>
  <c r="B557" i="14"/>
  <c r="B558" i="14"/>
  <c r="B559" i="14"/>
  <c r="B560" i="14"/>
  <c r="B561" i="14"/>
  <c r="B562" i="14"/>
  <c r="B563" i="14"/>
  <c r="B564" i="14"/>
  <c r="B565" i="14"/>
  <c r="B566" i="14"/>
  <c r="B567" i="14"/>
  <c r="B568" i="14"/>
  <c r="B569" i="14"/>
  <c r="B570" i="14"/>
  <c r="B3" i="14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2" i="17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" i="16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" i="10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2" i="11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2" i="12"/>
  <c r="E3" i="13"/>
  <c r="E4" i="13"/>
  <c r="E5" i="13"/>
  <c r="E6" i="13"/>
  <c r="E7" i="13"/>
  <c r="E8" i="13"/>
  <c r="E9" i="13"/>
  <c r="E10" i="13"/>
  <c r="E11" i="13"/>
  <c r="E12" i="13"/>
  <c r="E13" i="13"/>
  <c r="E14" i="13"/>
  <c r="E2" i="13"/>
  <c r="D14" i="6"/>
  <c r="G14" i="6"/>
  <c r="D9" i="6"/>
  <c r="G9" i="6"/>
  <c r="D36" i="6"/>
  <c r="G36" i="6"/>
  <c r="D7" i="6"/>
  <c r="G7" i="6"/>
  <c r="D48" i="6"/>
  <c r="G48" i="6"/>
  <c r="D54" i="6"/>
  <c r="G54" i="6"/>
  <c r="D21" i="6"/>
  <c r="G21" i="6"/>
  <c r="D13" i="6"/>
  <c r="G13" i="6"/>
  <c r="D64" i="6"/>
  <c r="G64" i="6"/>
  <c r="D67" i="6"/>
  <c r="G67" i="6"/>
  <c r="D69" i="6"/>
  <c r="G69" i="6"/>
  <c r="D73" i="6"/>
  <c r="G73" i="6"/>
  <c r="D35" i="6"/>
  <c r="G35" i="6"/>
  <c r="D4" i="6"/>
  <c r="G4" i="6"/>
  <c r="D29" i="6"/>
  <c r="G29" i="6"/>
  <c r="D15" i="6"/>
  <c r="G15" i="6"/>
  <c r="D17" i="6"/>
  <c r="G17" i="6"/>
  <c r="D45" i="6"/>
  <c r="G45" i="6"/>
  <c r="D18" i="6"/>
  <c r="G18" i="6"/>
  <c r="D59" i="6"/>
  <c r="G59" i="6"/>
  <c r="D22" i="6"/>
  <c r="G22" i="6"/>
  <c r="D63" i="6"/>
  <c r="G63" i="6"/>
  <c r="D65" i="6"/>
  <c r="G65" i="6"/>
  <c r="D25" i="6"/>
  <c r="G25" i="6"/>
  <c r="D71" i="6"/>
  <c r="G71" i="6"/>
  <c r="D43" i="6"/>
  <c r="G43" i="6"/>
  <c r="D51" i="6"/>
  <c r="G51" i="6"/>
  <c r="D3" i="6"/>
  <c r="G3" i="6"/>
  <c r="D28" i="6"/>
  <c r="G28" i="6"/>
  <c r="D38" i="6"/>
  <c r="G38" i="6"/>
  <c r="D50" i="6"/>
  <c r="G50" i="6"/>
  <c r="D19" i="6"/>
  <c r="G19" i="6"/>
  <c r="D11" i="6"/>
  <c r="G11" i="6"/>
  <c r="D70" i="6"/>
  <c r="G70" i="6"/>
  <c r="D5" i="6"/>
  <c r="G5" i="6"/>
  <c r="D23" i="6"/>
  <c r="G23" i="6"/>
  <c r="D33" i="6"/>
  <c r="G33" i="6"/>
  <c r="D30" i="6"/>
  <c r="G30" i="6"/>
  <c r="D8" i="6"/>
  <c r="G8" i="6"/>
  <c r="D52" i="6"/>
  <c r="G52" i="6"/>
  <c r="D20" i="6"/>
  <c r="G20" i="6"/>
  <c r="D66" i="6"/>
  <c r="G66" i="6"/>
  <c r="D72" i="6"/>
  <c r="G72" i="6"/>
  <c r="D39" i="6"/>
  <c r="G39" i="6"/>
  <c r="D26" i="6"/>
  <c r="G26" i="6"/>
  <c r="D47" i="6"/>
  <c r="G47" i="6"/>
  <c r="D61" i="6"/>
  <c r="G61" i="6"/>
  <c r="D60" i="6"/>
  <c r="G60" i="6"/>
  <c r="D6" i="6"/>
  <c r="G6" i="6"/>
  <c r="D16" i="6"/>
  <c r="G16" i="6"/>
  <c r="D57" i="6"/>
  <c r="G57" i="6"/>
  <c r="D62" i="6"/>
  <c r="G62" i="6"/>
  <c r="D24" i="6"/>
  <c r="G24" i="6"/>
  <c r="D12" i="6"/>
  <c r="G12" i="6"/>
  <c r="D42" i="6"/>
  <c r="G42" i="6"/>
  <c r="D55" i="6"/>
  <c r="G55" i="6"/>
  <c r="D10" i="6"/>
  <c r="G10" i="6"/>
  <c r="D68" i="6"/>
  <c r="G68" i="6"/>
  <c r="F7" i="14"/>
  <c r="D28" i="7"/>
  <c r="G28" i="7"/>
  <c r="D11" i="7"/>
  <c r="G11" i="7"/>
  <c r="D41" i="7"/>
  <c r="G41" i="7"/>
  <c r="D47" i="7"/>
  <c r="G47" i="7"/>
  <c r="D54" i="7"/>
  <c r="G54" i="7"/>
  <c r="D17" i="7"/>
  <c r="G17" i="7"/>
  <c r="D69" i="7"/>
  <c r="G69" i="7"/>
  <c r="D74" i="7"/>
  <c r="G74" i="7"/>
  <c r="D79" i="7"/>
  <c r="G79" i="7"/>
  <c r="D82" i="7"/>
  <c r="G82" i="7"/>
  <c r="D90" i="7"/>
  <c r="G90" i="7"/>
  <c r="D95" i="7"/>
  <c r="G95" i="7"/>
  <c r="D24" i="7"/>
  <c r="G24" i="7"/>
  <c r="D34" i="7"/>
  <c r="G34" i="7"/>
  <c r="D43" i="7"/>
  <c r="G43" i="7"/>
  <c r="D52" i="7"/>
  <c r="G52" i="7"/>
  <c r="D61" i="7"/>
  <c r="G61" i="7"/>
  <c r="D71" i="7"/>
  <c r="G71" i="7"/>
  <c r="D78" i="7"/>
  <c r="G78" i="7"/>
  <c r="D87" i="7"/>
  <c r="G87" i="7"/>
  <c r="D23" i="7"/>
  <c r="G23" i="7"/>
  <c r="D3" i="7"/>
  <c r="G3" i="7"/>
  <c r="D9" i="7"/>
  <c r="G9" i="7"/>
  <c r="D37" i="7"/>
  <c r="G37" i="7"/>
  <c r="D6" i="7"/>
  <c r="G6" i="7"/>
  <c r="D49" i="7"/>
  <c r="G49" i="7"/>
  <c r="D59" i="7"/>
  <c r="G59" i="7"/>
  <c r="D14" i="7"/>
  <c r="G14" i="7"/>
  <c r="D18" i="7"/>
  <c r="G18" i="7"/>
  <c r="D20" i="7"/>
  <c r="G20" i="7"/>
  <c r="D22" i="7"/>
  <c r="G22" i="7"/>
  <c r="D19" i="7"/>
  <c r="G19" i="7"/>
  <c r="D93" i="7"/>
  <c r="G93" i="7"/>
  <c r="D97" i="7"/>
  <c r="G97" i="7"/>
  <c r="D27" i="7"/>
  <c r="G27" i="7"/>
  <c r="D39" i="7"/>
  <c r="G39" i="7"/>
  <c r="D13" i="7"/>
  <c r="G13" i="7"/>
  <c r="D56" i="7"/>
  <c r="G56" i="7"/>
  <c r="D67" i="7"/>
  <c r="G67" i="7"/>
  <c r="D75" i="7"/>
  <c r="G75" i="7"/>
  <c r="D16" i="7"/>
  <c r="G16" i="7"/>
  <c r="D89" i="7"/>
  <c r="G89" i="7"/>
  <c r="D33" i="7"/>
  <c r="G33" i="7"/>
  <c r="D46" i="7"/>
  <c r="G46" i="7"/>
  <c r="D7" i="7"/>
  <c r="G7" i="7"/>
  <c r="D73" i="7"/>
  <c r="G73" i="7"/>
  <c r="D81" i="7"/>
  <c r="G81" i="7"/>
  <c r="D94" i="7"/>
  <c r="G94" i="7"/>
  <c r="D31" i="7"/>
  <c r="G31" i="7"/>
  <c r="D48" i="7"/>
  <c r="G48" i="7"/>
  <c r="D68" i="7"/>
  <c r="G68" i="7"/>
  <c r="D85" i="7"/>
  <c r="G85" i="7"/>
  <c r="D35" i="7"/>
  <c r="G35" i="7"/>
  <c r="D76" i="7"/>
  <c r="G76" i="7"/>
  <c r="D96" i="7"/>
  <c r="G96" i="7"/>
  <c r="D12" i="7"/>
  <c r="G12" i="7"/>
  <c r="D88" i="7"/>
  <c r="G88" i="7"/>
  <c r="D8" i="7"/>
  <c r="G8" i="7"/>
  <c r="D63" i="7"/>
  <c r="G63" i="7"/>
  <c r="D84" i="7"/>
  <c r="G84" i="7"/>
  <c r="D36" i="7"/>
  <c r="G36" i="7"/>
  <c r="D72" i="7"/>
  <c r="G72" i="7"/>
  <c r="D4" i="7"/>
  <c r="G4" i="7"/>
  <c r="D10" i="7"/>
  <c r="G10" i="7"/>
  <c r="D51" i="7"/>
  <c r="G51" i="7"/>
  <c r="D15" i="7"/>
  <c r="G15" i="7"/>
  <c r="D21" i="7"/>
  <c r="G21" i="7"/>
  <c r="D86" i="7"/>
  <c r="G86" i="7"/>
  <c r="D98" i="7"/>
  <c r="G98" i="7"/>
  <c r="D40" i="7"/>
  <c r="G40" i="7"/>
  <c r="D58" i="7"/>
  <c r="G58" i="7"/>
  <c r="D77" i="7"/>
  <c r="G77" i="7"/>
  <c r="D92" i="7"/>
  <c r="G92" i="7"/>
  <c r="D70" i="7"/>
  <c r="G70" i="7"/>
  <c r="D44" i="7"/>
  <c r="G44" i="7"/>
  <c r="D5" i="7"/>
  <c r="G5" i="7"/>
  <c r="D30" i="7"/>
  <c r="G30" i="7"/>
  <c r="D80" i="7"/>
  <c r="G80" i="7"/>
  <c r="D65" i="7"/>
  <c r="G65" i="7"/>
  <c r="D25" i="7"/>
  <c r="G25" i="7"/>
  <c r="D42" i="7"/>
  <c r="G42" i="7"/>
  <c r="D91" i="7"/>
  <c r="G91" i="7"/>
  <c r="D83" i="7"/>
  <c r="G83" i="7"/>
  <c r="F14" i="14"/>
  <c r="F10" i="14"/>
  <c r="F6" i="14"/>
  <c r="F11" i="14"/>
  <c r="F13" i="14"/>
  <c r="F9" i="14"/>
  <c r="F5" i="14"/>
  <c r="F15" i="14"/>
  <c r="D7" i="5"/>
  <c r="G7" i="5"/>
  <c r="D14" i="5"/>
  <c r="G14" i="5"/>
  <c r="D22" i="5"/>
  <c r="G22" i="5"/>
  <c r="D9" i="5"/>
  <c r="G9" i="5"/>
  <c r="D16" i="5"/>
  <c r="G16" i="5"/>
  <c r="D13" i="5"/>
  <c r="G13" i="5"/>
  <c r="D11" i="5"/>
  <c r="G11" i="5"/>
  <c r="D20" i="5"/>
  <c r="G20" i="5"/>
  <c r="D21" i="5"/>
  <c r="G21" i="5"/>
  <c r="D3" i="5"/>
  <c r="G3" i="5"/>
  <c r="D12" i="5"/>
  <c r="G12" i="5"/>
  <c r="D8" i="5"/>
  <c r="G8" i="5"/>
  <c r="D5" i="5"/>
  <c r="G5" i="5"/>
  <c r="D19" i="5"/>
  <c r="G19" i="5"/>
  <c r="D17" i="5"/>
  <c r="G17" i="5"/>
  <c r="D18" i="5"/>
  <c r="G18" i="5"/>
  <c r="D6" i="5"/>
  <c r="G6" i="5"/>
  <c r="D15" i="5"/>
  <c r="G15" i="5"/>
  <c r="D4" i="5"/>
  <c r="G4" i="5"/>
  <c r="D10" i="5"/>
  <c r="G10" i="5"/>
  <c r="D31" i="1"/>
  <c r="G31" i="1"/>
  <c r="D40" i="1"/>
  <c r="G40" i="1"/>
  <c r="D9" i="1"/>
  <c r="G9" i="1"/>
  <c r="D63" i="1"/>
  <c r="G63" i="1"/>
  <c r="D14" i="1"/>
  <c r="G14" i="1"/>
  <c r="D13" i="1"/>
  <c r="G13" i="1"/>
  <c r="D95" i="1"/>
  <c r="G95" i="1"/>
  <c r="D103" i="1"/>
  <c r="G103" i="1"/>
  <c r="D113" i="1"/>
  <c r="G113" i="1"/>
  <c r="D53" i="1"/>
  <c r="G53" i="1"/>
  <c r="D22" i="1"/>
  <c r="G22" i="1"/>
  <c r="D139" i="1"/>
  <c r="G139" i="1"/>
  <c r="D145" i="1"/>
  <c r="G145" i="1"/>
  <c r="D150" i="1"/>
  <c r="G150" i="1"/>
  <c r="D158" i="1"/>
  <c r="G158" i="1"/>
  <c r="D96" i="1"/>
  <c r="G96" i="1"/>
  <c r="D171" i="1"/>
  <c r="G171" i="1"/>
  <c r="D180" i="1"/>
  <c r="G180" i="1"/>
  <c r="D185" i="1"/>
  <c r="G185" i="1"/>
  <c r="D191" i="1"/>
  <c r="G191" i="1"/>
  <c r="D43" i="1"/>
  <c r="G43" i="1"/>
  <c r="D35" i="1"/>
  <c r="G35" i="1"/>
  <c r="D202" i="1"/>
  <c r="G202" i="1"/>
  <c r="D79" i="1"/>
  <c r="G79" i="1"/>
  <c r="D215" i="1"/>
  <c r="G215" i="1"/>
  <c r="D224" i="1"/>
  <c r="G224" i="1"/>
  <c r="D208" i="1"/>
  <c r="G208" i="1"/>
  <c r="D236" i="1"/>
  <c r="G236" i="1"/>
  <c r="D241" i="1"/>
  <c r="G241" i="1"/>
  <c r="D247" i="1"/>
  <c r="G247" i="1"/>
  <c r="D374" i="1"/>
  <c r="G374" i="1"/>
  <c r="D342" i="1"/>
  <c r="G342" i="1"/>
  <c r="D6" i="1"/>
  <c r="G6" i="1"/>
  <c r="D8" i="1"/>
  <c r="G8" i="1"/>
  <c r="D10" i="1"/>
  <c r="G10" i="1"/>
  <c r="D56" i="1"/>
  <c r="G56" i="1"/>
  <c r="D11" i="1"/>
  <c r="G11" i="1"/>
  <c r="D77" i="1"/>
  <c r="G77" i="1"/>
  <c r="D88" i="1"/>
  <c r="G88" i="1"/>
  <c r="D17" i="1"/>
  <c r="G17" i="1"/>
  <c r="D107" i="1"/>
  <c r="G107" i="1"/>
  <c r="D117" i="1"/>
  <c r="G117" i="1"/>
  <c r="D128" i="1"/>
  <c r="G128" i="1"/>
  <c r="D136" i="1"/>
  <c r="G136" i="1"/>
  <c r="D142" i="1"/>
  <c r="G142" i="1"/>
  <c r="D64" i="1"/>
  <c r="G64" i="1"/>
  <c r="D154" i="1"/>
  <c r="G154" i="1"/>
  <c r="D161" i="1"/>
  <c r="G161" i="1"/>
  <c r="D168" i="1"/>
  <c r="G168" i="1"/>
  <c r="D109" i="1"/>
  <c r="G109" i="1"/>
  <c r="D182" i="1"/>
  <c r="G182" i="1"/>
  <c r="D18" i="1"/>
  <c r="G18" i="1"/>
  <c r="D193" i="1"/>
  <c r="G193" i="1"/>
  <c r="D73" i="1"/>
  <c r="G73" i="1"/>
  <c r="D15" i="1"/>
  <c r="G15" i="1"/>
  <c r="D205" i="1"/>
  <c r="G205" i="1"/>
  <c r="D211" i="1"/>
  <c r="G211" i="1"/>
  <c r="D220" i="1"/>
  <c r="G220" i="1"/>
  <c r="D223" i="1"/>
  <c r="G223" i="1"/>
  <c r="D233" i="1"/>
  <c r="G233" i="1"/>
  <c r="D239" i="1"/>
  <c r="G239" i="1"/>
  <c r="D244" i="1"/>
  <c r="G244" i="1"/>
  <c r="D249" i="1"/>
  <c r="G249" i="1"/>
  <c r="D315" i="1"/>
  <c r="G315" i="1"/>
  <c r="D252" i="1"/>
  <c r="G252" i="1"/>
  <c r="D7" i="1"/>
  <c r="G7" i="1"/>
  <c r="D66" i="1"/>
  <c r="G66" i="1"/>
  <c r="D16" i="1"/>
  <c r="G16" i="1"/>
  <c r="D3" i="1"/>
  <c r="G3" i="1"/>
  <c r="D125" i="1"/>
  <c r="G125" i="1"/>
  <c r="D141" i="1"/>
  <c r="G141" i="1"/>
  <c r="D151" i="1"/>
  <c r="G151" i="1"/>
  <c r="D167" i="1"/>
  <c r="G167" i="1"/>
  <c r="D181" i="1"/>
  <c r="G181" i="1"/>
  <c r="D21" i="1"/>
  <c r="G21" i="1"/>
  <c r="D27" i="1"/>
  <c r="G27" i="1"/>
  <c r="D209" i="1"/>
  <c r="G209" i="1"/>
  <c r="D34" i="1"/>
  <c r="G34" i="1"/>
  <c r="D238" i="1"/>
  <c r="G238" i="1"/>
  <c r="D248" i="1"/>
  <c r="G248" i="1"/>
  <c r="D257" i="1"/>
  <c r="G257" i="1"/>
  <c r="D262" i="1"/>
  <c r="G262" i="1"/>
  <c r="D294" i="1"/>
  <c r="G294" i="1"/>
  <c r="D312" i="1"/>
  <c r="G312" i="1"/>
  <c r="D274" i="1"/>
  <c r="G274" i="1"/>
  <c r="D52" i="1"/>
  <c r="G52" i="1"/>
  <c r="D266" i="1"/>
  <c r="G266" i="1"/>
  <c r="D370" i="1"/>
  <c r="G370" i="1"/>
  <c r="D290" i="1"/>
  <c r="G290" i="1"/>
  <c r="D309" i="1"/>
  <c r="G309" i="1"/>
  <c r="D251" i="1"/>
  <c r="G251" i="1"/>
  <c r="D357" i="1"/>
  <c r="G357" i="1"/>
  <c r="D311" i="1"/>
  <c r="G311" i="1"/>
  <c r="D133" i="1"/>
  <c r="G133" i="1"/>
  <c r="D323" i="1"/>
  <c r="G323" i="1"/>
  <c r="D334" i="1"/>
  <c r="G334" i="1"/>
  <c r="D328" i="1"/>
  <c r="G328" i="1"/>
  <c r="D330" i="1"/>
  <c r="G330" i="1"/>
  <c r="D5" i="1"/>
  <c r="G5" i="1"/>
  <c r="D54" i="1"/>
  <c r="G54" i="1"/>
  <c r="D74" i="1"/>
  <c r="G74" i="1"/>
  <c r="D47" i="1"/>
  <c r="G47" i="1"/>
  <c r="D59" i="1"/>
  <c r="G59" i="1"/>
  <c r="D20" i="1"/>
  <c r="G20" i="1"/>
  <c r="D147" i="1"/>
  <c r="G147" i="1"/>
  <c r="D159" i="1"/>
  <c r="G159" i="1"/>
  <c r="D174" i="1"/>
  <c r="G174" i="1"/>
  <c r="D187" i="1"/>
  <c r="G187" i="1"/>
  <c r="D198" i="1"/>
  <c r="G198" i="1"/>
  <c r="D203" i="1"/>
  <c r="G203" i="1"/>
  <c r="D217" i="1"/>
  <c r="G217" i="1"/>
  <c r="D231" i="1"/>
  <c r="G231" i="1"/>
  <c r="D234" i="1"/>
  <c r="G234" i="1"/>
  <c r="D245" i="1"/>
  <c r="G245" i="1"/>
  <c r="D317" i="1"/>
  <c r="G317" i="1"/>
  <c r="D329" i="1"/>
  <c r="G329" i="1"/>
  <c r="D322" i="1"/>
  <c r="G322" i="1"/>
  <c r="D293" i="1"/>
  <c r="G293" i="1"/>
  <c r="D333" i="1"/>
  <c r="G333" i="1"/>
  <c r="D285" i="1"/>
  <c r="G285" i="1"/>
  <c r="D325" i="1"/>
  <c r="G325" i="1"/>
  <c r="D283" i="1"/>
  <c r="G283" i="1"/>
  <c r="D347" i="1"/>
  <c r="G347" i="1"/>
  <c r="D279" i="1"/>
  <c r="G279" i="1"/>
  <c r="D310" i="1"/>
  <c r="G310" i="1"/>
  <c r="D258" i="1"/>
  <c r="G258" i="1"/>
  <c r="D353" i="1"/>
  <c r="G353" i="1"/>
  <c r="D331" i="1"/>
  <c r="G331" i="1"/>
  <c r="D314" i="1"/>
  <c r="G314" i="1"/>
  <c r="D281" i="1"/>
  <c r="G281" i="1"/>
  <c r="D271" i="1"/>
  <c r="G271" i="1"/>
  <c r="D24" i="1"/>
  <c r="G24" i="1"/>
  <c r="D29" i="1"/>
  <c r="G29" i="1"/>
  <c r="D69" i="1"/>
  <c r="G69" i="1"/>
  <c r="D110" i="1"/>
  <c r="G110" i="1"/>
  <c r="D75" i="1"/>
  <c r="G75" i="1"/>
  <c r="D170" i="1"/>
  <c r="G170" i="1"/>
  <c r="D196" i="1"/>
  <c r="G196" i="1"/>
  <c r="D213" i="1"/>
  <c r="G213" i="1"/>
  <c r="D240" i="1"/>
  <c r="G240" i="1"/>
  <c r="D351" i="1"/>
  <c r="G351" i="1"/>
  <c r="D86" i="1"/>
  <c r="G86" i="1"/>
  <c r="D339" i="1"/>
  <c r="G339" i="1"/>
  <c r="D335" i="1"/>
  <c r="G335" i="1"/>
  <c r="D350" i="1"/>
  <c r="G350" i="1"/>
  <c r="D341" i="1"/>
  <c r="G341" i="1"/>
  <c r="D116" i="1"/>
  <c r="G116" i="1"/>
  <c r="D356" i="1"/>
  <c r="G356" i="1"/>
  <c r="D127" i="1"/>
  <c r="G127" i="1"/>
  <c r="D38" i="1"/>
  <c r="G38" i="1"/>
  <c r="D119" i="1"/>
  <c r="G119" i="1"/>
  <c r="D177" i="1"/>
  <c r="G177" i="1"/>
  <c r="D221" i="1"/>
  <c r="G221" i="1"/>
  <c r="D355" i="1"/>
  <c r="G355" i="1"/>
  <c r="D301" i="1"/>
  <c r="G301" i="1"/>
  <c r="D277" i="1"/>
  <c r="G277" i="1"/>
  <c r="D300" i="1"/>
  <c r="G300" i="1"/>
  <c r="D298" i="1"/>
  <c r="G298" i="1"/>
  <c r="D81" i="1"/>
  <c r="G81" i="1"/>
  <c r="D149" i="1"/>
  <c r="G149" i="1"/>
  <c r="D200" i="1"/>
  <c r="G200" i="1"/>
  <c r="D246" i="1"/>
  <c r="G246" i="1"/>
  <c r="D366" i="1"/>
  <c r="G366" i="1"/>
  <c r="D324" i="1"/>
  <c r="G324" i="1"/>
  <c r="D365" i="1"/>
  <c r="G365" i="1"/>
  <c r="D362" i="1"/>
  <c r="G362" i="1"/>
  <c r="D48" i="1"/>
  <c r="G48" i="1"/>
  <c r="D92" i="1"/>
  <c r="G92" i="1"/>
  <c r="D71" i="1"/>
  <c r="G71" i="1"/>
  <c r="D155" i="1"/>
  <c r="G155" i="1"/>
  <c r="D184" i="1"/>
  <c r="G184" i="1"/>
  <c r="D179" i="1"/>
  <c r="G179" i="1"/>
  <c r="D227" i="1"/>
  <c r="G227" i="1"/>
  <c r="D256" i="1"/>
  <c r="G256" i="1"/>
  <c r="D280" i="1"/>
  <c r="G280" i="1"/>
  <c r="D349" i="1"/>
  <c r="G349" i="1"/>
  <c r="D359" i="1"/>
  <c r="G359" i="1"/>
  <c r="D273" i="1"/>
  <c r="G273" i="1"/>
  <c r="D254" i="1"/>
  <c r="G254" i="1"/>
  <c r="D340" i="1"/>
  <c r="G340" i="1"/>
  <c r="D360" i="1"/>
  <c r="G360" i="1"/>
  <c r="D286" i="1"/>
  <c r="G286" i="1"/>
  <c r="D163" i="1"/>
  <c r="G163" i="1"/>
  <c r="D327" i="1"/>
  <c r="G327" i="1"/>
  <c r="D352" i="1"/>
  <c r="G352" i="1"/>
  <c r="D275" i="1"/>
  <c r="G275" i="1"/>
  <c r="D138" i="1"/>
  <c r="G138" i="1"/>
  <c r="D369" i="1"/>
  <c r="G369" i="1"/>
  <c r="D12" i="1"/>
  <c r="G12" i="1"/>
  <c r="D190" i="1"/>
  <c r="G190" i="1"/>
  <c r="D305" i="1"/>
  <c r="G305" i="1"/>
  <c r="D295" i="1"/>
  <c r="G295" i="1"/>
  <c r="D235" i="1"/>
  <c r="G235" i="1"/>
  <c r="D278" i="1"/>
  <c r="G278" i="1"/>
  <c r="D4" i="1"/>
  <c r="G4" i="1"/>
  <c r="D206" i="1"/>
  <c r="G206" i="1"/>
  <c r="D259" i="1"/>
  <c r="G259" i="1"/>
  <c r="D291" i="1"/>
  <c r="G291" i="1"/>
  <c r="F12" i="14"/>
  <c r="F8" i="14"/>
  <c r="F4" i="14"/>
  <c r="C3" i="7"/>
  <c r="F3" i="7"/>
  <c r="C4" i="7"/>
  <c r="F4" i="7"/>
  <c r="C28" i="7"/>
  <c r="C30" i="7"/>
  <c r="F30" i="7"/>
  <c r="C9" i="7"/>
  <c r="F9" i="7"/>
  <c r="C33" i="7"/>
  <c r="F33" i="7"/>
  <c r="C11" i="7"/>
  <c r="C35" i="7"/>
  <c r="F35" i="7"/>
  <c r="C37" i="7"/>
  <c r="F37" i="7"/>
  <c r="C10" i="7"/>
  <c r="F10" i="7"/>
  <c r="I10" i="7"/>
  <c r="C41" i="7"/>
  <c r="C42" i="7"/>
  <c r="F42" i="7"/>
  <c r="C46" i="7"/>
  <c r="F46" i="7"/>
  <c r="I46" i="7"/>
  <c r="C8" i="7"/>
  <c r="F8" i="7"/>
  <c r="I8" i="7"/>
  <c r="C49" i="7"/>
  <c r="F49" i="7"/>
  <c r="C51" i="7"/>
  <c r="F51" i="7"/>
  <c r="C54" i="7"/>
  <c r="F54" i="7"/>
  <c r="C5" i="7"/>
  <c r="F5" i="7"/>
  <c r="C59" i="7"/>
  <c r="C7" i="7"/>
  <c r="F7" i="7"/>
  <c r="I7" i="7"/>
  <c r="C17" i="7"/>
  <c r="F17" i="7"/>
  <c r="F63" i="7"/>
  <c r="C14" i="7"/>
  <c r="F14" i="7"/>
  <c r="C15" i="7"/>
  <c r="F15" i="7"/>
  <c r="I15" i="7"/>
  <c r="C70" i="7"/>
  <c r="F70" i="7"/>
  <c r="C18" i="7"/>
  <c r="F18" i="7"/>
  <c r="C73" i="7"/>
  <c r="C74" i="7"/>
  <c r="F74" i="7"/>
  <c r="C76" i="7"/>
  <c r="F76" i="7"/>
  <c r="C20" i="7"/>
  <c r="F20" i="7"/>
  <c r="C21" i="7"/>
  <c r="C79" i="7"/>
  <c r="F79" i="7"/>
  <c r="C80" i="7"/>
  <c r="F80" i="7"/>
  <c r="I80" i="7"/>
  <c r="C22" i="7"/>
  <c r="F22" i="7"/>
  <c r="C81" i="7"/>
  <c r="C82" i="7"/>
  <c r="F82" i="7"/>
  <c r="C84" i="7"/>
  <c r="F84" i="7"/>
  <c r="I84" i="7"/>
  <c r="C19" i="7"/>
  <c r="F19" i="7"/>
  <c r="C86" i="7"/>
  <c r="C90" i="7"/>
  <c r="F90" i="7"/>
  <c r="C91" i="7"/>
  <c r="F91" i="7"/>
  <c r="I91" i="7"/>
  <c r="C93" i="7"/>
  <c r="F93" i="7"/>
  <c r="C94" i="7"/>
  <c r="C96" i="7"/>
  <c r="F96" i="7"/>
  <c r="C97" i="7"/>
  <c r="F97" i="7"/>
  <c r="I97" i="7"/>
  <c r="C24" i="7"/>
  <c r="F24" i="7"/>
  <c r="C25" i="7"/>
  <c r="F25" i="7"/>
  <c r="C27" i="7"/>
  <c r="F27" i="7"/>
  <c r="C31" i="7"/>
  <c r="F31" i="7"/>
  <c r="C34" i="7"/>
  <c r="F34" i="7"/>
  <c r="C36" i="7"/>
  <c r="F36" i="7"/>
  <c r="C39" i="7"/>
  <c r="F39" i="7"/>
  <c r="C40" i="7"/>
  <c r="F40" i="7"/>
  <c r="I40" i="7"/>
  <c r="C43" i="7"/>
  <c r="F43" i="7"/>
  <c r="C44" i="7"/>
  <c r="C13" i="7"/>
  <c r="F13" i="7"/>
  <c r="C48" i="7"/>
  <c r="C52" i="7"/>
  <c r="F52" i="7"/>
  <c r="C12" i="7"/>
  <c r="F12" i="7"/>
  <c r="I12" i="7"/>
  <c r="C56" i="7"/>
  <c r="F56" i="7"/>
  <c r="C58" i="7"/>
  <c r="F58" i="7"/>
  <c r="C61" i="7"/>
  <c r="F61" i="7"/>
  <c r="C65" i="7"/>
  <c r="F65" i="7"/>
  <c r="I65" i="7"/>
  <c r="C67" i="7"/>
  <c r="F67" i="7"/>
  <c r="C68" i="7"/>
  <c r="F68" i="7"/>
  <c r="I68" i="7"/>
  <c r="C71" i="7"/>
  <c r="F71" i="7"/>
  <c r="I71" i="7"/>
  <c r="C72" i="7"/>
  <c r="F72" i="7"/>
  <c r="C75" i="7"/>
  <c r="F75" i="7"/>
  <c r="I75" i="7"/>
  <c r="C77" i="7"/>
  <c r="F77" i="7"/>
  <c r="C78" i="7"/>
  <c r="F78" i="7"/>
  <c r="C83" i="7"/>
  <c r="F83" i="7"/>
  <c r="C16" i="7"/>
  <c r="F16" i="7"/>
  <c r="C85" i="7"/>
  <c r="F85" i="7"/>
  <c r="I85" i="7"/>
  <c r="C87" i="7"/>
  <c r="F87" i="7"/>
  <c r="C88" i="7"/>
  <c r="F88" i="7"/>
  <c r="C89" i="7"/>
  <c r="F89" i="7"/>
  <c r="C92" i="7"/>
  <c r="F92" i="7"/>
  <c r="F48" i="7"/>
  <c r="I48" i="7"/>
  <c r="F44" i="7"/>
  <c r="F98" i="7"/>
  <c r="F95" i="7"/>
  <c r="F94" i="7"/>
  <c r="F86" i="7"/>
  <c r="F81" i="7"/>
  <c r="I81" i="7"/>
  <c r="F21" i="7"/>
  <c r="I21" i="7"/>
  <c r="F73" i="7"/>
  <c r="I73" i="7"/>
  <c r="F69" i="7"/>
  <c r="F59" i="7"/>
  <c r="F47" i="7"/>
  <c r="I47" i="7"/>
  <c r="F6" i="7"/>
  <c r="F41" i="7"/>
  <c r="F11" i="7"/>
  <c r="F28" i="7"/>
  <c r="C23" i="7"/>
  <c r="F23" i="7"/>
  <c r="C3" i="6"/>
  <c r="C4" i="6"/>
  <c r="F4" i="6"/>
  <c r="C5" i="6"/>
  <c r="F5" i="6"/>
  <c r="C14" i="6"/>
  <c r="F14" i="6"/>
  <c r="C28" i="6"/>
  <c r="F28" i="6"/>
  <c r="C29" i="6"/>
  <c r="F29" i="6"/>
  <c r="C30" i="6"/>
  <c r="F30" i="6"/>
  <c r="C9" i="6"/>
  <c r="F9" i="6"/>
  <c r="C6" i="6"/>
  <c r="C15" i="6"/>
  <c r="F15" i="6"/>
  <c r="C10" i="6"/>
  <c r="F10" i="6"/>
  <c r="C38" i="6"/>
  <c r="F38" i="6"/>
  <c r="C17" i="6"/>
  <c r="C8" i="6"/>
  <c r="F8" i="6"/>
  <c r="C7" i="6"/>
  <c r="F7" i="6"/>
  <c r="C16" i="6"/>
  <c r="F16" i="6"/>
  <c r="C45" i="6"/>
  <c r="C47" i="6"/>
  <c r="F47" i="6"/>
  <c r="C48" i="6"/>
  <c r="F48" i="6"/>
  <c r="C50" i="6"/>
  <c r="C18" i="6"/>
  <c r="C52" i="6"/>
  <c r="F52" i="6"/>
  <c r="C54" i="6"/>
  <c r="F54" i="6"/>
  <c r="C57" i="6"/>
  <c r="F57" i="6"/>
  <c r="C59" i="6"/>
  <c r="F59" i="6"/>
  <c r="C61" i="6"/>
  <c r="F61" i="6"/>
  <c r="C21" i="6"/>
  <c r="F21" i="6"/>
  <c r="C19" i="6"/>
  <c r="C22" i="6"/>
  <c r="C20" i="6"/>
  <c r="F20" i="6"/>
  <c r="C13" i="6"/>
  <c r="F13" i="6"/>
  <c r="C62" i="6"/>
  <c r="F62" i="6"/>
  <c r="C63" i="6"/>
  <c r="C23" i="6"/>
  <c r="F23" i="6"/>
  <c r="C64" i="6"/>
  <c r="F64" i="6"/>
  <c r="C65" i="6"/>
  <c r="F65" i="6"/>
  <c r="C66" i="6"/>
  <c r="F66" i="6"/>
  <c r="C67" i="6"/>
  <c r="F67" i="6"/>
  <c r="C24" i="6"/>
  <c r="F24" i="6"/>
  <c r="C25" i="6"/>
  <c r="F25" i="6"/>
  <c r="C69" i="6"/>
  <c r="F69" i="6"/>
  <c r="C70" i="6"/>
  <c r="F70" i="6"/>
  <c r="C71" i="6"/>
  <c r="F71" i="6"/>
  <c r="C72" i="6"/>
  <c r="F72" i="6"/>
  <c r="F73" i="6"/>
  <c r="C12" i="6"/>
  <c r="F12" i="6"/>
  <c r="C33" i="6"/>
  <c r="F33" i="6"/>
  <c r="C35" i="6"/>
  <c r="F35" i="6"/>
  <c r="C39" i="6"/>
  <c r="F39" i="6"/>
  <c r="C42" i="6"/>
  <c r="F42" i="6"/>
  <c r="C43" i="6"/>
  <c r="F43" i="6"/>
  <c r="C51" i="6"/>
  <c r="F51" i="6"/>
  <c r="C55" i="6"/>
  <c r="F55" i="6"/>
  <c r="C60" i="6"/>
  <c r="F60" i="6"/>
  <c r="F68" i="6"/>
  <c r="F11" i="6"/>
  <c r="F63" i="6"/>
  <c r="F22" i="6"/>
  <c r="F19" i="6"/>
  <c r="F18" i="6"/>
  <c r="F50" i="6"/>
  <c r="I50" i="6"/>
  <c r="F45" i="6"/>
  <c r="F17" i="6"/>
  <c r="F6" i="6"/>
  <c r="F3" i="6"/>
  <c r="C26" i="6"/>
  <c r="C6" i="1"/>
  <c r="F6" i="1"/>
  <c r="C29" i="1"/>
  <c r="F29" i="1"/>
  <c r="C31" i="1"/>
  <c r="F31" i="1"/>
  <c r="C5" i="1"/>
  <c r="F5" i="1"/>
  <c r="C8" i="1"/>
  <c r="F8" i="1"/>
  <c r="C38" i="1"/>
  <c r="F38" i="1"/>
  <c r="C40" i="1"/>
  <c r="F40" i="1"/>
  <c r="F7" i="1"/>
  <c r="C10" i="1"/>
  <c r="F10" i="1"/>
  <c r="C48" i="1"/>
  <c r="F48" i="1"/>
  <c r="C9" i="1"/>
  <c r="F9" i="1"/>
  <c r="C54" i="1"/>
  <c r="F54" i="1"/>
  <c r="C56" i="1"/>
  <c r="F56" i="1"/>
  <c r="C12" i="1"/>
  <c r="F12" i="1"/>
  <c r="C63" i="1"/>
  <c r="F63" i="1"/>
  <c r="I63" i="1"/>
  <c r="C66" i="1"/>
  <c r="F66" i="1"/>
  <c r="C11" i="1"/>
  <c r="F11" i="1"/>
  <c r="C69" i="1"/>
  <c r="F69" i="1"/>
  <c r="C14" i="1"/>
  <c r="F14" i="1"/>
  <c r="C74" i="1"/>
  <c r="F74" i="1"/>
  <c r="C77" i="1"/>
  <c r="F77" i="1"/>
  <c r="C81" i="1"/>
  <c r="F81" i="1"/>
  <c r="C13" i="1"/>
  <c r="C16" i="1"/>
  <c r="F16" i="1"/>
  <c r="C88" i="1"/>
  <c r="C92" i="1"/>
  <c r="F92" i="1"/>
  <c r="C95" i="1"/>
  <c r="F95" i="1"/>
  <c r="C47" i="1"/>
  <c r="F47" i="1"/>
  <c r="C17" i="1"/>
  <c r="F17" i="1"/>
  <c r="C4" i="1"/>
  <c r="F4" i="1"/>
  <c r="C103" i="1"/>
  <c r="F103" i="1"/>
  <c r="C3" i="1"/>
  <c r="F3" i="1"/>
  <c r="C107" i="1"/>
  <c r="F107" i="1"/>
  <c r="C110" i="1"/>
  <c r="F110" i="1"/>
  <c r="C113" i="1"/>
  <c r="F113" i="1"/>
  <c r="F59" i="1"/>
  <c r="C117" i="1"/>
  <c r="F117" i="1"/>
  <c r="C119" i="1"/>
  <c r="F119" i="1"/>
  <c r="C53" i="1"/>
  <c r="F53" i="1"/>
  <c r="C125" i="1"/>
  <c r="F125" i="1"/>
  <c r="C128" i="1"/>
  <c r="F128" i="1"/>
  <c r="C71" i="1"/>
  <c r="F71" i="1"/>
  <c r="C22" i="1"/>
  <c r="F22" i="1"/>
  <c r="C20" i="1"/>
  <c r="F20" i="1"/>
  <c r="C138" i="1"/>
  <c r="F138" i="1"/>
  <c r="C139" i="1"/>
  <c r="F139" i="1"/>
  <c r="C141" i="1"/>
  <c r="F141" i="1"/>
  <c r="C142" i="1"/>
  <c r="F142" i="1"/>
  <c r="C75" i="1"/>
  <c r="F75" i="1"/>
  <c r="C145" i="1"/>
  <c r="C147" i="1"/>
  <c r="F147" i="1"/>
  <c r="C64" i="1"/>
  <c r="F64" i="1"/>
  <c r="C149" i="1"/>
  <c r="F149" i="1"/>
  <c r="C150" i="1"/>
  <c r="F150" i="1"/>
  <c r="C151" i="1"/>
  <c r="F151" i="1"/>
  <c r="C154" i="1"/>
  <c r="F154" i="1"/>
  <c r="C155" i="1"/>
  <c r="F155" i="1"/>
  <c r="C158" i="1"/>
  <c r="F158" i="1"/>
  <c r="C159" i="1"/>
  <c r="F159" i="1"/>
  <c r="C161" i="1"/>
  <c r="F161" i="1"/>
  <c r="C163" i="1"/>
  <c r="F163" i="1"/>
  <c r="C96" i="1"/>
  <c r="F96" i="1"/>
  <c r="C167" i="1"/>
  <c r="F167" i="1"/>
  <c r="C168" i="1"/>
  <c r="F168" i="1"/>
  <c r="C170" i="1"/>
  <c r="F170" i="1"/>
  <c r="C171" i="1"/>
  <c r="F171" i="1"/>
  <c r="C174" i="1"/>
  <c r="F174" i="1"/>
  <c r="C109" i="1"/>
  <c r="F109" i="1"/>
  <c r="C177" i="1"/>
  <c r="F177" i="1"/>
  <c r="C180" i="1"/>
  <c r="F180" i="1"/>
  <c r="C181" i="1"/>
  <c r="F181" i="1"/>
  <c r="C182" i="1"/>
  <c r="F182" i="1"/>
  <c r="C184" i="1"/>
  <c r="F184" i="1"/>
  <c r="C185" i="1"/>
  <c r="F185" i="1"/>
  <c r="C187" i="1"/>
  <c r="F187" i="1"/>
  <c r="C18" i="1"/>
  <c r="F18" i="1"/>
  <c r="C190" i="1"/>
  <c r="F190" i="1"/>
  <c r="C191" i="1"/>
  <c r="F191" i="1"/>
  <c r="F21" i="1"/>
  <c r="C193" i="1"/>
  <c r="F193" i="1"/>
  <c r="C43" i="1"/>
  <c r="F43" i="1"/>
  <c r="C198" i="1"/>
  <c r="F198" i="1"/>
  <c r="C73" i="1"/>
  <c r="F73" i="1"/>
  <c r="C200" i="1"/>
  <c r="F200" i="1"/>
  <c r="C35" i="1"/>
  <c r="F35" i="1"/>
  <c r="F27" i="1"/>
  <c r="C15" i="1"/>
  <c r="F15" i="1"/>
  <c r="C179" i="1"/>
  <c r="F179" i="1"/>
  <c r="C202" i="1"/>
  <c r="F202" i="1"/>
  <c r="C203" i="1"/>
  <c r="F203" i="1"/>
  <c r="C205" i="1"/>
  <c r="F205" i="1"/>
  <c r="C206" i="1"/>
  <c r="F206" i="1"/>
  <c r="C79" i="1"/>
  <c r="F79" i="1"/>
  <c r="C209" i="1"/>
  <c r="F209" i="1"/>
  <c r="C211" i="1"/>
  <c r="F211" i="1"/>
  <c r="C213" i="1"/>
  <c r="F213" i="1"/>
  <c r="C215" i="1"/>
  <c r="F215" i="1"/>
  <c r="C217" i="1"/>
  <c r="F217" i="1"/>
  <c r="C220" i="1"/>
  <c r="F220" i="1"/>
  <c r="I220" i="1"/>
  <c r="C221" i="1"/>
  <c r="F221" i="1"/>
  <c r="C224" i="1"/>
  <c r="F224" i="1"/>
  <c r="C34" i="1"/>
  <c r="F34" i="1"/>
  <c r="C223" i="1"/>
  <c r="F223" i="1"/>
  <c r="C227" i="1"/>
  <c r="F227" i="1"/>
  <c r="C208" i="1"/>
  <c r="F208" i="1"/>
  <c r="C231" i="1"/>
  <c r="F231" i="1"/>
  <c r="C236" i="1"/>
  <c r="F236" i="1"/>
  <c r="F238" i="1"/>
  <c r="C241" i="1"/>
  <c r="F241" i="1"/>
  <c r="C234" i="1"/>
  <c r="F234" i="1"/>
  <c r="C244" i="1"/>
  <c r="F244" i="1"/>
  <c r="I244" i="1"/>
  <c r="C246" i="1"/>
  <c r="F246" i="1"/>
  <c r="C247" i="1"/>
  <c r="F247" i="1"/>
  <c r="C248" i="1"/>
  <c r="F248" i="1"/>
  <c r="C249" i="1"/>
  <c r="F249" i="1"/>
  <c r="C256" i="1"/>
  <c r="F256" i="1"/>
  <c r="C374" i="1"/>
  <c r="F374" i="1"/>
  <c r="C245" i="1"/>
  <c r="F245" i="1"/>
  <c r="C315" i="1"/>
  <c r="F315" i="1"/>
  <c r="C327" i="1"/>
  <c r="F327" i="1"/>
  <c r="C342" i="1"/>
  <c r="F342" i="1"/>
  <c r="C257" i="1"/>
  <c r="F257" i="1"/>
  <c r="C351" i="1"/>
  <c r="F351" i="1"/>
  <c r="C317" i="1"/>
  <c r="F317" i="1"/>
  <c r="C355" i="1"/>
  <c r="F355" i="1"/>
  <c r="C262" i="1"/>
  <c r="F262" i="1"/>
  <c r="C280" i="1"/>
  <c r="F280" i="1"/>
  <c r="C329" i="1"/>
  <c r="F329" i="1"/>
  <c r="C305" i="1"/>
  <c r="F305" i="1"/>
  <c r="C294" i="1"/>
  <c r="F294" i="1"/>
  <c r="C86" i="1"/>
  <c r="F86" i="1"/>
  <c r="C322" i="1"/>
  <c r="F322" i="1"/>
  <c r="C366" i="1"/>
  <c r="F366" i="1"/>
  <c r="C312" i="1"/>
  <c r="F312" i="1"/>
  <c r="C349" i="1"/>
  <c r="F349" i="1"/>
  <c r="C293" i="1"/>
  <c r="F293" i="1"/>
  <c r="C259" i="1"/>
  <c r="F259" i="1"/>
  <c r="C274" i="1"/>
  <c r="F274" i="1"/>
  <c r="C339" i="1"/>
  <c r="F339" i="1"/>
  <c r="C333" i="1"/>
  <c r="F333" i="1"/>
  <c r="C324" i="1"/>
  <c r="F324" i="1"/>
  <c r="C359" i="1"/>
  <c r="F359" i="1"/>
  <c r="C285" i="1"/>
  <c r="F285" i="1"/>
  <c r="I285" i="1"/>
  <c r="C278" i="1"/>
  <c r="F278" i="1"/>
  <c r="C266" i="1"/>
  <c r="F266" i="1"/>
  <c r="C335" i="1"/>
  <c r="F335" i="1"/>
  <c r="C325" i="1"/>
  <c r="F325" i="1"/>
  <c r="C301" i="1"/>
  <c r="F301" i="1"/>
  <c r="C370" i="1"/>
  <c r="F370" i="1"/>
  <c r="C273" i="1"/>
  <c r="F273" i="1"/>
  <c r="C283" i="1"/>
  <c r="F283" i="1"/>
  <c r="C352" i="1"/>
  <c r="F352" i="1"/>
  <c r="C290" i="1"/>
  <c r="F290" i="1"/>
  <c r="C347" i="1"/>
  <c r="F347" i="1"/>
  <c r="C365" i="1"/>
  <c r="F365" i="1"/>
  <c r="C309" i="1"/>
  <c r="F309" i="1"/>
  <c r="C254" i="1"/>
  <c r="F254" i="1"/>
  <c r="C295" i="1"/>
  <c r="F295" i="1"/>
  <c r="C251" i="1"/>
  <c r="F251" i="1"/>
  <c r="C341" i="1"/>
  <c r="F341" i="1"/>
  <c r="I341" i="1"/>
  <c r="C310" i="1"/>
  <c r="F310" i="1"/>
  <c r="C277" i="1"/>
  <c r="F277" i="1"/>
  <c r="C357" i="1"/>
  <c r="F357" i="1"/>
  <c r="C340" i="1"/>
  <c r="F340" i="1"/>
  <c r="C258" i="1"/>
  <c r="F258" i="1"/>
  <c r="C291" i="1"/>
  <c r="F291" i="1"/>
  <c r="C311" i="1"/>
  <c r="F311" i="1"/>
  <c r="C116" i="1"/>
  <c r="F116" i="1"/>
  <c r="C353" i="1"/>
  <c r="F353" i="1"/>
  <c r="C362" i="1"/>
  <c r="F362" i="1"/>
  <c r="C133" i="1"/>
  <c r="F133" i="1"/>
  <c r="I133" i="1"/>
  <c r="C360" i="1"/>
  <c r="F360" i="1"/>
  <c r="C331" i="1"/>
  <c r="F331" i="1"/>
  <c r="C369" i="1"/>
  <c r="F369" i="1"/>
  <c r="C323" i="1"/>
  <c r="F323" i="1"/>
  <c r="C356" i="1"/>
  <c r="F356" i="1"/>
  <c r="C314" i="1"/>
  <c r="F314" i="1"/>
  <c r="C300" i="1"/>
  <c r="F300" i="1"/>
  <c r="C286" i="1"/>
  <c r="F286" i="1"/>
  <c r="C281" i="1"/>
  <c r="F281" i="1"/>
  <c r="C275" i="1"/>
  <c r="F275" i="1"/>
  <c r="C328" i="1"/>
  <c r="F328" i="1"/>
  <c r="C127" i="1"/>
  <c r="F127" i="1"/>
  <c r="C271" i="1"/>
  <c r="F271" i="1"/>
  <c r="C298" i="1"/>
  <c r="F298" i="1"/>
  <c r="C330" i="1"/>
  <c r="F330" i="1"/>
  <c r="C24" i="1"/>
  <c r="F24" i="1"/>
  <c r="I24" i="1"/>
  <c r="C3" i="5"/>
  <c r="C8" i="5"/>
  <c r="F8" i="5"/>
  <c r="C6" i="5"/>
  <c r="F6" i="5"/>
  <c r="C10" i="5"/>
  <c r="F10" i="5"/>
  <c r="C12" i="5"/>
  <c r="F12" i="5"/>
  <c r="C5" i="5"/>
  <c r="F5" i="5"/>
  <c r="C15" i="5"/>
  <c r="F15" i="5"/>
  <c r="C17" i="5"/>
  <c r="F17" i="5"/>
  <c r="C18" i="5"/>
  <c r="F18" i="5"/>
  <c r="C19" i="5"/>
  <c r="F19" i="5"/>
  <c r="C4" i="5"/>
  <c r="F4" i="5"/>
  <c r="C177" i="5"/>
  <c r="F177" i="5"/>
  <c r="C178" i="5"/>
  <c r="F178" i="5"/>
  <c r="C179" i="5"/>
  <c r="F179" i="5"/>
  <c r="C180" i="5"/>
  <c r="C181" i="5"/>
  <c r="F181" i="5"/>
  <c r="C182" i="5"/>
  <c r="F182" i="5"/>
  <c r="C183" i="5"/>
  <c r="F183" i="5"/>
  <c r="C184" i="5"/>
  <c r="F184" i="5"/>
  <c r="C185" i="5"/>
  <c r="F185" i="5"/>
  <c r="C186" i="5"/>
  <c r="F186" i="5"/>
  <c r="C187" i="5"/>
  <c r="F187" i="5"/>
  <c r="F196" i="5"/>
  <c r="F195" i="5"/>
  <c r="F194" i="5"/>
  <c r="F193" i="5"/>
  <c r="F192" i="5"/>
  <c r="F191" i="5"/>
  <c r="F190" i="5"/>
  <c r="F189" i="5"/>
  <c r="F188" i="5"/>
  <c r="F180" i="5"/>
  <c r="F176" i="5"/>
  <c r="F175" i="5"/>
  <c r="F174" i="5"/>
  <c r="F173" i="5"/>
  <c r="I173" i="5"/>
  <c r="F172" i="5"/>
  <c r="F171" i="5"/>
  <c r="F170" i="5"/>
  <c r="F169" i="5"/>
  <c r="I169" i="5"/>
  <c r="F168" i="5"/>
  <c r="F167" i="5"/>
  <c r="F166" i="5"/>
  <c r="F165" i="5"/>
  <c r="I165" i="5"/>
  <c r="F164" i="5"/>
  <c r="F163" i="5"/>
  <c r="F162" i="5"/>
  <c r="F161" i="5"/>
  <c r="I161" i="5"/>
  <c r="F160" i="5"/>
  <c r="F159" i="5"/>
  <c r="F158" i="5"/>
  <c r="F157" i="5"/>
  <c r="I157" i="5"/>
  <c r="F156" i="5"/>
  <c r="F155" i="5"/>
  <c r="F154" i="5"/>
  <c r="F153" i="5"/>
  <c r="I153" i="5"/>
  <c r="F152" i="5"/>
  <c r="F151" i="5"/>
  <c r="F150" i="5"/>
  <c r="F149" i="5"/>
  <c r="I149" i="5"/>
  <c r="F148" i="5"/>
  <c r="F147" i="5"/>
  <c r="F146" i="5"/>
  <c r="F145" i="5"/>
  <c r="I145" i="5"/>
  <c r="F144" i="5"/>
  <c r="F143" i="5"/>
  <c r="F142" i="5"/>
  <c r="F141" i="5"/>
  <c r="I141" i="5"/>
  <c r="F140" i="5"/>
  <c r="F139" i="5"/>
  <c r="F138" i="5"/>
  <c r="F137" i="5"/>
  <c r="I137" i="5"/>
  <c r="F136" i="5"/>
  <c r="F135" i="5"/>
  <c r="F134" i="5"/>
  <c r="F133" i="5"/>
  <c r="I133" i="5"/>
  <c r="F132" i="5"/>
  <c r="F131" i="5"/>
  <c r="F130" i="5"/>
  <c r="F129" i="5"/>
  <c r="I129" i="5"/>
  <c r="F128" i="5"/>
  <c r="F127" i="5"/>
  <c r="F126" i="5"/>
  <c r="F125" i="5"/>
  <c r="I125" i="5"/>
  <c r="F124" i="5"/>
  <c r="F123" i="5"/>
  <c r="F122" i="5"/>
  <c r="F121" i="5"/>
  <c r="I121" i="5"/>
  <c r="F120" i="5"/>
  <c r="F119" i="5"/>
  <c r="F118" i="5"/>
  <c r="F117" i="5"/>
  <c r="I117" i="5"/>
  <c r="F116" i="5"/>
  <c r="F115" i="5"/>
  <c r="F114" i="5"/>
  <c r="F113" i="5"/>
  <c r="I113" i="5"/>
  <c r="F112" i="5"/>
  <c r="F111" i="5"/>
  <c r="I111" i="5"/>
  <c r="F110" i="5"/>
  <c r="F109" i="5"/>
  <c r="I109" i="5"/>
  <c r="F108" i="5"/>
  <c r="F107" i="5"/>
  <c r="I107" i="5"/>
  <c r="F106" i="5"/>
  <c r="F105" i="5"/>
  <c r="I105" i="5"/>
  <c r="F104" i="5"/>
  <c r="F103" i="5"/>
  <c r="I103" i="5"/>
  <c r="F102" i="5"/>
  <c r="F101" i="5"/>
  <c r="I101" i="5"/>
  <c r="F100" i="5"/>
  <c r="F99" i="5"/>
  <c r="I99" i="5"/>
  <c r="F98" i="5"/>
  <c r="F97" i="5"/>
  <c r="I97" i="5"/>
  <c r="F96" i="5"/>
  <c r="F95" i="5"/>
  <c r="I95" i="5"/>
  <c r="F94" i="5"/>
  <c r="F93" i="5"/>
  <c r="I93" i="5"/>
  <c r="F92" i="5"/>
  <c r="F91" i="5"/>
  <c r="I91" i="5"/>
  <c r="F90" i="5"/>
  <c r="F89" i="5"/>
  <c r="I89" i="5"/>
  <c r="F88" i="5"/>
  <c r="F87" i="5"/>
  <c r="I87" i="5"/>
  <c r="F86" i="5"/>
  <c r="F85" i="5"/>
  <c r="I85" i="5"/>
  <c r="F84" i="5"/>
  <c r="F83" i="5"/>
  <c r="I83" i="5"/>
  <c r="F82" i="5"/>
  <c r="F81" i="5"/>
  <c r="I81" i="5"/>
  <c r="F80" i="5"/>
  <c r="F79" i="5"/>
  <c r="I79" i="5"/>
  <c r="F78" i="5"/>
  <c r="F77" i="5"/>
  <c r="I77" i="5"/>
  <c r="F76" i="5"/>
  <c r="F75" i="5"/>
  <c r="I75" i="5"/>
  <c r="F74" i="5"/>
  <c r="F73" i="5"/>
  <c r="I73" i="5"/>
  <c r="F72" i="5"/>
  <c r="F71" i="5"/>
  <c r="I71" i="5"/>
  <c r="F70" i="5"/>
  <c r="F69" i="5"/>
  <c r="I69" i="5"/>
  <c r="F68" i="5"/>
  <c r="F67" i="5"/>
  <c r="I67" i="5"/>
  <c r="F66" i="5"/>
  <c r="F65" i="5"/>
  <c r="I65" i="5"/>
  <c r="F64" i="5"/>
  <c r="F63" i="5"/>
  <c r="I63" i="5"/>
  <c r="F62" i="5"/>
  <c r="F61" i="5"/>
  <c r="I61" i="5"/>
  <c r="F60" i="5"/>
  <c r="F59" i="5"/>
  <c r="I59" i="5"/>
  <c r="F58" i="5"/>
  <c r="F57" i="5"/>
  <c r="I57" i="5"/>
  <c r="F56" i="5"/>
  <c r="F55" i="5"/>
  <c r="I55" i="5"/>
  <c r="F54" i="5"/>
  <c r="F53" i="5"/>
  <c r="I53" i="5"/>
  <c r="F52" i="5"/>
  <c r="F51" i="5"/>
  <c r="I51" i="5"/>
  <c r="F50" i="5"/>
  <c r="F49" i="5"/>
  <c r="I49" i="5"/>
  <c r="F48" i="5"/>
  <c r="F47" i="5"/>
  <c r="I47" i="5"/>
  <c r="F46" i="5"/>
  <c r="F45" i="5"/>
  <c r="I45" i="5"/>
  <c r="F44" i="5"/>
  <c r="F43" i="5"/>
  <c r="I43" i="5"/>
  <c r="F42" i="5"/>
  <c r="F41" i="5"/>
  <c r="I41" i="5"/>
  <c r="F40" i="5"/>
  <c r="F39" i="5"/>
  <c r="I39" i="5"/>
  <c r="F38" i="5"/>
  <c r="F37" i="5"/>
  <c r="I37" i="5"/>
  <c r="F36" i="5"/>
  <c r="F35" i="5"/>
  <c r="I35" i="5"/>
  <c r="F34" i="5"/>
  <c r="F33" i="5"/>
  <c r="I33" i="5"/>
  <c r="F32" i="5"/>
  <c r="F31" i="5"/>
  <c r="I31" i="5"/>
  <c r="F30" i="5"/>
  <c r="F29" i="5"/>
  <c r="I29" i="5"/>
  <c r="F28" i="5"/>
  <c r="F27" i="5"/>
  <c r="F26" i="5"/>
  <c r="F25" i="5"/>
  <c r="I25" i="5"/>
  <c r="F24" i="5"/>
  <c r="I24" i="5"/>
  <c r="F23" i="5"/>
  <c r="I23" i="5"/>
  <c r="F22" i="5"/>
  <c r="I22" i="5"/>
  <c r="F21" i="5"/>
  <c r="I21" i="5"/>
  <c r="F20" i="5"/>
  <c r="I20" i="5"/>
  <c r="F16" i="5"/>
  <c r="I16" i="5"/>
  <c r="F14" i="5"/>
  <c r="F13" i="5"/>
  <c r="F11" i="5"/>
  <c r="F9" i="5"/>
  <c r="F7" i="5"/>
  <c r="F3" i="5"/>
  <c r="I66" i="1"/>
  <c r="F13" i="1"/>
  <c r="F88" i="1"/>
  <c r="I88" i="1"/>
  <c r="F136" i="1"/>
  <c r="F145" i="1"/>
  <c r="F196" i="1"/>
  <c r="I196" i="1"/>
  <c r="F233" i="1"/>
  <c r="F235" i="1"/>
  <c r="F239" i="1"/>
  <c r="F240" i="1"/>
  <c r="F252" i="1"/>
  <c r="F52" i="1"/>
  <c r="F350" i="1"/>
  <c r="F279" i="1"/>
  <c r="F334" i="1"/>
  <c r="I14" i="2"/>
  <c r="I15" i="2"/>
  <c r="I16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I13" i="2"/>
  <c r="I179" i="1"/>
  <c r="I27" i="1"/>
  <c r="I317" i="1"/>
  <c r="I138" i="1"/>
  <c r="I286" i="1"/>
  <c r="I349" i="1"/>
  <c r="I256" i="1"/>
  <c r="I20" i="6"/>
  <c r="I6" i="6"/>
  <c r="F26" i="6"/>
  <c r="I26" i="6"/>
  <c r="I13" i="5"/>
  <c r="I168" i="1"/>
  <c r="I14" i="5"/>
  <c r="I24" i="7"/>
  <c r="I350" i="1"/>
  <c r="I235" i="1"/>
  <c r="I113" i="1"/>
  <c r="I31" i="1"/>
  <c r="I92" i="7"/>
  <c r="I360" i="1"/>
  <c r="I280" i="1"/>
  <c r="I246" i="1"/>
  <c r="I365" i="1"/>
  <c r="I238" i="1"/>
  <c r="I34" i="1"/>
  <c r="I167" i="1"/>
  <c r="I151" i="1"/>
  <c r="I141" i="1"/>
  <c r="I7" i="1"/>
  <c r="I116" i="1"/>
  <c r="I86" i="1"/>
  <c r="I351" i="1"/>
  <c r="I240" i="1"/>
  <c r="I213" i="1"/>
  <c r="I184" i="1"/>
  <c r="I12" i="1"/>
  <c r="I37" i="7"/>
  <c r="I4" i="7"/>
  <c r="I51" i="7"/>
  <c r="I94" i="7"/>
  <c r="I44" i="7"/>
  <c r="I58" i="7"/>
  <c r="I96" i="7"/>
  <c r="I90" i="7"/>
  <c r="I42" i="7"/>
  <c r="I29" i="6"/>
  <c r="I5" i="6"/>
  <c r="I45" i="6"/>
  <c r="I55" i="6"/>
  <c r="I42" i="6"/>
  <c r="I12" i="6"/>
  <c r="I61" i="6"/>
  <c r="I8" i="6"/>
  <c r="I27" i="5"/>
  <c r="I188" i="5"/>
  <c r="I192" i="5"/>
  <c r="I196" i="5"/>
  <c r="I28" i="5"/>
  <c r="I32" i="5"/>
  <c r="I36" i="5"/>
  <c r="I40" i="5"/>
  <c r="I44" i="5"/>
  <c r="I48" i="5"/>
  <c r="I52" i="5"/>
  <c r="I56" i="5"/>
  <c r="I60" i="5"/>
  <c r="I64" i="5"/>
  <c r="I68" i="5"/>
  <c r="I72" i="5"/>
  <c r="I76" i="5"/>
  <c r="I80" i="5"/>
  <c r="I84" i="5"/>
  <c r="I88" i="5"/>
  <c r="I92" i="5"/>
  <c r="I96" i="5"/>
  <c r="I100" i="5"/>
  <c r="I104" i="5"/>
  <c r="I108" i="5"/>
  <c r="I114" i="5"/>
  <c r="I118" i="5"/>
  <c r="I122" i="5"/>
  <c r="I126" i="5"/>
  <c r="I130" i="5"/>
  <c r="I134" i="5"/>
  <c r="I138" i="5"/>
  <c r="I142" i="5"/>
  <c r="I146" i="5"/>
  <c r="I150" i="5"/>
  <c r="I154" i="5"/>
  <c r="I158" i="5"/>
  <c r="I162" i="5"/>
  <c r="I166" i="5"/>
  <c r="I170" i="5"/>
  <c r="I174" i="5"/>
  <c r="I184" i="5"/>
  <c r="I189" i="5"/>
  <c r="I193" i="5"/>
  <c r="I187" i="5"/>
  <c r="I183" i="5"/>
  <c r="I179" i="5"/>
  <c r="I26" i="5"/>
  <c r="I30" i="5"/>
  <c r="I34" i="5"/>
  <c r="I38" i="5"/>
  <c r="I42" i="5"/>
  <c r="I46" i="5"/>
  <c r="I50" i="5"/>
  <c r="I54" i="5"/>
  <c r="I58" i="5"/>
  <c r="I62" i="5"/>
  <c r="I66" i="5"/>
  <c r="I70" i="5"/>
  <c r="I74" i="5"/>
  <c r="I78" i="5"/>
  <c r="I82" i="5"/>
  <c r="I86" i="5"/>
  <c r="I90" i="5"/>
  <c r="I94" i="5"/>
  <c r="I98" i="5"/>
  <c r="I102" i="5"/>
  <c r="I106" i="5"/>
  <c r="I110" i="5"/>
  <c r="I281" i="1"/>
  <c r="I357" i="1"/>
  <c r="I347" i="1"/>
  <c r="I325" i="1"/>
  <c r="I293" i="1"/>
  <c r="I315" i="1"/>
  <c r="I236" i="1"/>
  <c r="I224" i="1"/>
  <c r="I205" i="1"/>
  <c r="I73" i="1"/>
  <c r="I171" i="1"/>
  <c r="I142" i="1"/>
  <c r="I53" i="1"/>
  <c r="I95" i="1"/>
  <c r="I11" i="1"/>
  <c r="I40" i="1"/>
  <c r="I9" i="5"/>
  <c r="I251" i="1"/>
  <c r="I52" i="1"/>
  <c r="I136" i="1"/>
  <c r="I13" i="1"/>
  <c r="I7" i="5"/>
  <c r="I334" i="1"/>
  <c r="I283" i="1"/>
  <c r="I249" i="1"/>
  <c r="I233" i="1"/>
  <c r="I15" i="1"/>
  <c r="I161" i="1"/>
  <c r="I103" i="1"/>
  <c r="I248" i="1"/>
  <c r="I181" i="1"/>
  <c r="I16" i="1"/>
  <c r="I186" i="5"/>
  <c r="I127" i="1"/>
  <c r="I323" i="1"/>
  <c r="I311" i="1"/>
  <c r="I279" i="1"/>
  <c r="I273" i="1"/>
  <c r="I339" i="1"/>
  <c r="I294" i="1"/>
  <c r="I252" i="1"/>
  <c r="I247" i="1"/>
  <c r="I239" i="1"/>
  <c r="I223" i="1"/>
  <c r="I211" i="1"/>
  <c r="I35" i="1"/>
  <c r="I182" i="1"/>
  <c r="I145" i="1"/>
  <c r="I22" i="1"/>
  <c r="I4" i="1"/>
  <c r="I14" i="1"/>
  <c r="I9" i="1"/>
  <c r="I112" i="5"/>
  <c r="I116" i="5"/>
  <c r="I120" i="5"/>
  <c r="I124" i="5"/>
  <c r="I128" i="5"/>
  <c r="I132" i="5"/>
  <c r="I136" i="5"/>
  <c r="I140" i="5"/>
  <c r="I144" i="5"/>
  <c r="I148" i="5"/>
  <c r="I152" i="5"/>
  <c r="I156" i="5"/>
  <c r="I160" i="5"/>
  <c r="I164" i="5"/>
  <c r="I168" i="5"/>
  <c r="I172" i="5"/>
  <c r="I176" i="5"/>
  <c r="I191" i="5"/>
  <c r="I195" i="5"/>
  <c r="I185" i="5"/>
  <c r="I181" i="5"/>
  <c r="I177" i="5"/>
  <c r="I115" i="5"/>
  <c r="I119" i="5"/>
  <c r="I123" i="5"/>
  <c r="I127" i="5"/>
  <c r="I131" i="5"/>
  <c r="I135" i="5"/>
  <c r="I139" i="5"/>
  <c r="I143" i="5"/>
  <c r="I147" i="5"/>
  <c r="I151" i="5"/>
  <c r="I155" i="5"/>
  <c r="I159" i="5"/>
  <c r="I163" i="5"/>
  <c r="I167" i="5"/>
  <c r="I171" i="5"/>
  <c r="I175" i="5"/>
  <c r="I180" i="5"/>
  <c r="I190" i="5"/>
  <c r="I194" i="5"/>
  <c r="I330" i="1"/>
  <c r="I328" i="1"/>
  <c r="I300" i="1"/>
  <c r="I369" i="1"/>
  <c r="I362" i="1"/>
  <c r="I291" i="1"/>
  <c r="I277" i="1"/>
  <c r="I295" i="1"/>
  <c r="I335" i="1"/>
  <c r="I359" i="1"/>
  <c r="I274" i="1"/>
  <c r="I312" i="1"/>
  <c r="I262" i="1"/>
  <c r="I257" i="1"/>
  <c r="I298" i="1"/>
  <c r="I275" i="1"/>
  <c r="I314" i="1"/>
  <c r="I331" i="1"/>
  <c r="I353" i="1"/>
  <c r="I258" i="1"/>
  <c r="I310" i="1"/>
  <c r="I254" i="1"/>
  <c r="I290" i="1"/>
  <c r="I370" i="1"/>
  <c r="I266" i="1"/>
  <c r="I324" i="1"/>
  <c r="I259" i="1"/>
  <c r="I366" i="1"/>
  <c r="I305" i="1"/>
  <c r="I355" i="1"/>
  <c r="I342" i="1"/>
  <c r="I374" i="1"/>
  <c r="I70" i="6"/>
  <c r="I23" i="6"/>
  <c r="I52" i="6"/>
  <c r="I47" i="6"/>
  <c r="I10" i="6"/>
  <c r="I30" i="6"/>
  <c r="I182" i="5"/>
  <c r="I178" i="5"/>
  <c r="I271" i="1"/>
  <c r="I356" i="1"/>
  <c r="I340" i="1"/>
  <c r="I309" i="1"/>
  <c r="I352" i="1"/>
  <c r="I301" i="1"/>
  <c r="I278" i="1"/>
  <c r="I333" i="1"/>
  <c r="I322" i="1"/>
  <c r="I329" i="1"/>
  <c r="I327" i="1"/>
  <c r="I227" i="1"/>
  <c r="I221" i="1"/>
  <c r="I206" i="1"/>
  <c r="I200" i="1"/>
  <c r="I193" i="1"/>
  <c r="I18" i="1"/>
  <c r="I109" i="1"/>
  <c r="I154" i="1"/>
  <c r="I64" i="1"/>
  <c r="I20" i="1"/>
  <c r="I125" i="1"/>
  <c r="I59" i="1"/>
  <c r="I3" i="1"/>
  <c r="I47" i="1"/>
  <c r="I74" i="1"/>
  <c r="I54" i="1"/>
  <c r="I5" i="1"/>
  <c r="I245" i="1"/>
  <c r="I234" i="1"/>
  <c r="I231" i="1"/>
  <c r="I217" i="1"/>
  <c r="I209" i="1"/>
  <c r="I203" i="1"/>
  <c r="I198" i="1"/>
  <c r="I191" i="1"/>
  <c r="I185" i="1"/>
  <c r="I180" i="1"/>
  <c r="I96" i="1"/>
  <c r="I158" i="1"/>
  <c r="I150" i="1"/>
  <c r="I139" i="1"/>
  <c r="I71" i="1"/>
  <c r="I119" i="1"/>
  <c r="I110" i="1"/>
  <c r="I92" i="1"/>
  <c r="I81" i="1"/>
  <c r="I69" i="1"/>
  <c r="I48" i="1"/>
  <c r="I38" i="1"/>
  <c r="I29" i="1"/>
  <c r="I4" i="6"/>
  <c r="I17" i="6"/>
  <c r="I59" i="6"/>
  <c r="I19" i="6"/>
  <c r="I65" i="6"/>
  <c r="I68" i="6"/>
  <c r="I16" i="6"/>
  <c r="I28" i="6"/>
  <c r="I30" i="7"/>
  <c r="I11" i="7"/>
  <c r="I241" i="1"/>
  <c r="I208" i="1"/>
  <c r="I215" i="1"/>
  <c r="I79" i="1"/>
  <c r="I202" i="1"/>
  <c r="I43" i="1"/>
  <c r="I190" i="1"/>
  <c r="I177" i="1"/>
  <c r="I170" i="1"/>
  <c r="I163" i="1"/>
  <c r="I155" i="1"/>
  <c r="I149" i="1"/>
  <c r="I75" i="1"/>
  <c r="I128" i="1"/>
  <c r="I117" i="1"/>
  <c r="I107" i="1"/>
  <c r="I17" i="1"/>
  <c r="I77" i="1"/>
  <c r="I56" i="1"/>
  <c r="I10" i="1"/>
  <c r="I8" i="1"/>
  <c r="I6" i="1"/>
  <c r="I3" i="6"/>
  <c r="I15" i="6"/>
  <c r="I38" i="6"/>
  <c r="I18" i="6"/>
  <c r="I63" i="6"/>
  <c r="I11" i="6"/>
  <c r="I72" i="6"/>
  <c r="I51" i="6"/>
  <c r="I43" i="6"/>
  <c r="I71" i="6"/>
  <c r="I24" i="6"/>
  <c r="I64" i="6"/>
  <c r="I13" i="6"/>
  <c r="I21" i="6"/>
  <c r="I54" i="6"/>
  <c r="I48" i="6"/>
  <c r="I7" i="6"/>
  <c r="I36" i="6"/>
  <c r="I9" i="6"/>
  <c r="I14" i="6"/>
  <c r="I23" i="7"/>
  <c r="I28" i="7"/>
  <c r="I33" i="7"/>
  <c r="I9" i="7"/>
  <c r="I3" i="7"/>
  <c r="I67" i="6"/>
  <c r="I21" i="1"/>
  <c r="I187" i="1"/>
  <c r="I174" i="1"/>
  <c r="I159" i="1"/>
  <c r="I147" i="1"/>
  <c r="I22" i="6"/>
  <c r="I66" i="6"/>
  <c r="I35" i="6"/>
  <c r="I73" i="6"/>
  <c r="I69" i="6"/>
  <c r="I35" i="7"/>
  <c r="I41" i="7"/>
  <c r="I17" i="7"/>
  <c r="I74" i="7"/>
  <c r="I25" i="7"/>
  <c r="I43" i="7"/>
  <c r="I72" i="7"/>
  <c r="I67" i="7"/>
  <c r="I61" i="7"/>
  <c r="I52" i="7"/>
  <c r="I39" i="7"/>
  <c r="I6" i="7"/>
  <c r="I54" i="7"/>
  <c r="I82" i="7"/>
  <c r="I95" i="7"/>
  <c r="I14" i="7"/>
  <c r="I49" i="7"/>
  <c r="I59" i="7"/>
  <c r="I69" i="7"/>
  <c r="I79" i="7"/>
  <c r="I31" i="7"/>
  <c r="I89" i="7"/>
  <c r="I16" i="7"/>
  <c r="I93" i="7"/>
  <c r="I18" i="7"/>
  <c r="I63" i="7"/>
  <c r="I76" i="7"/>
  <c r="I20" i="7"/>
  <c r="I98" i="7"/>
  <c r="I13" i="7"/>
  <c r="I56" i="7"/>
  <c r="I22" i="7"/>
  <c r="I27" i="7"/>
  <c r="I5" i="7"/>
  <c r="I70" i="7"/>
  <c r="I19" i="7"/>
  <c r="I86" i="7"/>
  <c r="I34" i="7"/>
  <c r="I36" i="7"/>
  <c r="I77" i="7"/>
  <c r="I78" i="7"/>
  <c r="I83" i="7"/>
  <c r="I87" i="7"/>
  <c r="I88" i="7"/>
  <c r="I57" i="6"/>
  <c r="I62" i="6"/>
  <c r="I25" i="6"/>
  <c r="I33" i="6"/>
  <c r="I60" i="6"/>
  <c r="I39" i="6"/>
  <c r="I4" i="5"/>
  <c r="I10" i="5"/>
  <c r="I17" i="5"/>
  <c r="I8" i="5"/>
  <c r="I5" i="5"/>
  <c r="I19" i="5"/>
  <c r="I6" i="5"/>
  <c r="I15" i="5"/>
  <c r="I3" i="5"/>
  <c r="I12" i="5"/>
  <c r="I18" i="5"/>
  <c r="I11" i="5"/>
  <c r="I18" i="2"/>
  <c r="I17" i="2"/>
  <c r="I20" i="2"/>
  <c r="I19" i="2"/>
  <c r="I22" i="2"/>
  <c r="I21" i="2"/>
  <c r="I23" i="2"/>
  <c r="I24" i="2"/>
  <c r="I26" i="2"/>
  <c r="I25" i="2"/>
  <c r="I28" i="2"/>
  <c r="I27" i="2"/>
  <c r="I30" i="2"/>
  <c r="I29" i="2"/>
  <c r="I31" i="2"/>
  <c r="I32" i="2"/>
  <c r="I34" i="2"/>
  <c r="I33" i="2"/>
  <c r="I36" i="2"/>
  <c r="I35" i="2"/>
  <c r="I38" i="2"/>
  <c r="I37" i="2"/>
  <c r="I40" i="2"/>
  <c r="I39" i="2"/>
  <c r="I42" i="2"/>
  <c r="I41" i="2"/>
  <c r="I43" i="2"/>
  <c r="I44" i="2"/>
  <c r="I46" i="2"/>
  <c r="I45" i="2"/>
  <c r="I48" i="2"/>
  <c r="I47" i="2"/>
</calcChain>
</file>

<file path=xl/sharedStrings.xml><?xml version="1.0" encoding="utf-8"?>
<sst xmlns="http://schemas.openxmlformats.org/spreadsheetml/2006/main" count="20052" uniqueCount="5612">
  <si>
    <t>class. Spéci.</t>
  </si>
  <si>
    <t>pts</t>
  </si>
  <si>
    <t>ATTENTION CETTE GRILLE DE POINTS EST UTILISEE DANS TOUTES LES AUTRES FEUILLES</t>
  </si>
  <si>
    <t>NE PAS MODIFIER</t>
  </si>
  <si>
    <t>Temps limite orientation :</t>
  </si>
  <si>
    <t>Pénalité orientation:</t>
  </si>
  <si>
    <t>Enduro du Lion - Belfort</t>
  </si>
  <si>
    <t>Classement Général Scratch</t>
  </si>
  <si>
    <t>Général</t>
  </si>
  <si>
    <t>Pen
sec</t>
  </si>
  <si>
    <t>SP1</t>
  </si>
  <si>
    <t>SP2</t>
  </si>
  <si>
    <t>SP3</t>
  </si>
  <si>
    <t>SP4</t>
  </si>
  <si>
    <t>SP5</t>
  </si>
  <si>
    <t>SP6</t>
  </si>
  <si>
    <t>SP7</t>
  </si>
  <si>
    <t>Pl</t>
  </si>
  <si>
    <t>Dos</t>
  </si>
  <si>
    <t>Nom Prénom</t>
  </si>
  <si>
    <t>Club</t>
  </si>
  <si>
    <t>Licence</t>
  </si>
  <si>
    <t>Mat.</t>
  </si>
  <si>
    <t>Cat.</t>
  </si>
  <si>
    <t>Cl.Cat</t>
  </si>
  <si>
    <t>NbSp</t>
  </si>
  <si>
    <t>TpsGen</t>
  </si>
  <si>
    <t>Ecart</t>
  </si>
  <si>
    <t>Cl</t>
  </si>
  <si>
    <t>Temps</t>
  </si>
  <si>
    <t>Clas</t>
  </si>
  <si>
    <t>Oget LUDOVIC</t>
  </si>
  <si>
    <t>H</t>
  </si>
  <si>
    <t>19'20''372</t>
  </si>
  <si>
    <t/>
  </si>
  <si>
    <t>04'28''770</t>
  </si>
  <si>
    <t>04'34''910</t>
  </si>
  <si>
    <t>03'45''520</t>
  </si>
  <si>
    <t>04'22''290</t>
  </si>
  <si>
    <t>02'08''882</t>
  </si>
  <si>
    <t>Elliot TRABAC</t>
  </si>
  <si>
    <t>19'21''571</t>
  </si>
  <si>
    <t>à 00'01''</t>
  </si>
  <si>
    <t>04'25''630</t>
  </si>
  <si>
    <t>04'39''300</t>
  </si>
  <si>
    <t>03'46''180</t>
  </si>
  <si>
    <t>04'17''890</t>
  </si>
  <si>
    <t>02'12''571</t>
  </si>
  <si>
    <t>Elliot</t>
  </si>
  <si>
    <t>TRABAC</t>
  </si>
  <si>
    <t>Benjamin HOSATTE</t>
  </si>
  <si>
    <t>19'22''818</t>
  </si>
  <si>
    <t>à 00'02''</t>
  </si>
  <si>
    <t>04'20''570</t>
  </si>
  <si>
    <t>04'46''900</t>
  </si>
  <si>
    <t>03'48''130</t>
  </si>
  <si>
    <t>04'15''530</t>
  </si>
  <si>
    <t>02'11''688</t>
  </si>
  <si>
    <t>Benjamin</t>
  </si>
  <si>
    <t>HOSATTE</t>
  </si>
  <si>
    <t>Thomas LAPEYRIE</t>
  </si>
  <si>
    <t>19'34''575</t>
  </si>
  <si>
    <t>à 00'14''</t>
  </si>
  <si>
    <t>04'36''280</t>
  </si>
  <si>
    <t>04'36''540</t>
  </si>
  <si>
    <t>03'43''980</t>
  </si>
  <si>
    <t>04'23''910</t>
  </si>
  <si>
    <t>02'13''865</t>
  </si>
  <si>
    <t>Thomas</t>
  </si>
  <si>
    <t>LAPEYRIE</t>
  </si>
  <si>
    <t>Rémy ABSALON</t>
  </si>
  <si>
    <t>19'47''466</t>
  </si>
  <si>
    <t>à 00'27''</t>
  </si>
  <si>
    <t>04'32''290</t>
  </si>
  <si>
    <t>04'44''930</t>
  </si>
  <si>
    <t>03'47''840</t>
  </si>
  <si>
    <t>04'26''840</t>
  </si>
  <si>
    <t>02'15''566</t>
  </si>
  <si>
    <t>Rémy</t>
  </si>
  <si>
    <t>ABSALON</t>
  </si>
  <si>
    <t>Levy Batista</t>
  </si>
  <si>
    <t>20'03''220</t>
  </si>
  <si>
    <t>à 00'42''</t>
  </si>
  <si>
    <t>04'33''760</t>
  </si>
  <si>
    <t>05'00''500</t>
  </si>
  <si>
    <t>03'49''230</t>
  </si>
  <si>
    <t>04'27''100</t>
  </si>
  <si>
    <t>02'12''630</t>
  </si>
  <si>
    <t>Levy</t>
  </si>
  <si>
    <t>Fabien CANAL</t>
  </si>
  <si>
    <t>20'09''079</t>
  </si>
  <si>
    <t>à 00'48''</t>
  </si>
  <si>
    <t>04'38''890</t>
  </si>
  <si>
    <t>04'42''750</t>
  </si>
  <si>
    <t>03'57''730</t>
  </si>
  <si>
    <t>04'30''410</t>
  </si>
  <si>
    <t>02'19''299</t>
  </si>
  <si>
    <t>Fabien</t>
  </si>
  <si>
    <t>CANAL</t>
  </si>
  <si>
    <t>Max CHAPUIS</t>
  </si>
  <si>
    <t>20'15''150</t>
  </si>
  <si>
    <t>à 00'54''</t>
  </si>
  <si>
    <t>04'39''810</t>
  </si>
  <si>
    <t>04'48''910</t>
  </si>
  <si>
    <t>03'54''750</t>
  </si>
  <si>
    <t>04'33''050</t>
  </si>
  <si>
    <t>02'18''630</t>
  </si>
  <si>
    <t>Max</t>
  </si>
  <si>
    <t>CHAPUIS</t>
  </si>
  <si>
    <t>Théotim TRABAC</t>
  </si>
  <si>
    <t>20'48''883</t>
  </si>
  <si>
    <t>à 01'28''</t>
  </si>
  <si>
    <t>04'35''140</t>
  </si>
  <si>
    <t>05'33''920</t>
  </si>
  <si>
    <t>03'51''270</t>
  </si>
  <si>
    <t>04'30''000</t>
  </si>
  <si>
    <t>02'18''553</t>
  </si>
  <si>
    <t>Théotim</t>
  </si>
  <si>
    <t>Dorian PREUDHOMME</t>
  </si>
  <si>
    <t>20'50''669</t>
  </si>
  <si>
    <t>à 01'30''</t>
  </si>
  <si>
    <t>04'50''780</t>
  </si>
  <si>
    <t>04'50''170</t>
  </si>
  <si>
    <t>04'01''210</t>
  </si>
  <si>
    <t>04'41''980</t>
  </si>
  <si>
    <t>02'26''529</t>
  </si>
  <si>
    <t>Dorian</t>
  </si>
  <si>
    <t>PREUDHOMME</t>
  </si>
  <si>
    <t>Cedric COLOMBE</t>
  </si>
  <si>
    <t>20'55''964</t>
  </si>
  <si>
    <t>à 01'35''</t>
  </si>
  <si>
    <t>04'41''460</t>
  </si>
  <si>
    <t>05'12''340</t>
  </si>
  <si>
    <t>04'00''570</t>
  </si>
  <si>
    <t>04'38''310</t>
  </si>
  <si>
    <t>02'23''284</t>
  </si>
  <si>
    <t>Cedric</t>
  </si>
  <si>
    <t>COLOMBE</t>
  </si>
  <si>
    <t>Victor Meyer</t>
  </si>
  <si>
    <t>20'56''159</t>
  </si>
  <si>
    <t>04'50''100</t>
  </si>
  <si>
    <t>05'01''010</t>
  </si>
  <si>
    <t>04'02''630</t>
  </si>
  <si>
    <t>04'43''860</t>
  </si>
  <si>
    <t>02'18''559</t>
  </si>
  <si>
    <t>Victor</t>
  </si>
  <si>
    <t>Rémy VIOLLAND</t>
  </si>
  <si>
    <t>21'00''707</t>
  </si>
  <si>
    <t>à 01'40''</t>
  </si>
  <si>
    <t>04'49''240</t>
  </si>
  <si>
    <t>05'04''210</t>
  </si>
  <si>
    <t>04'09''710</t>
  </si>
  <si>
    <t>04'36''990</t>
  </si>
  <si>
    <t>02'20''557</t>
  </si>
  <si>
    <t>VIOLLAND</t>
  </si>
  <si>
    <t>Emeric IENZER</t>
  </si>
  <si>
    <t>21'07''583</t>
  </si>
  <si>
    <t>à 01'47''</t>
  </si>
  <si>
    <t>04'45''580</t>
  </si>
  <si>
    <t>04'58''140</t>
  </si>
  <si>
    <t>04'12''130</t>
  </si>
  <si>
    <t>04'46''290</t>
  </si>
  <si>
    <t>02'25''443</t>
  </si>
  <si>
    <t>Emeric</t>
  </si>
  <si>
    <t>IENZER</t>
  </si>
  <si>
    <t>Vincent HAULET</t>
  </si>
  <si>
    <t>Ma</t>
  </si>
  <si>
    <t>21'10''292</t>
  </si>
  <si>
    <t>à 01'49''</t>
  </si>
  <si>
    <t>04'49''420</t>
  </si>
  <si>
    <t>05'05''390</t>
  </si>
  <si>
    <t>04'07''130</t>
  </si>
  <si>
    <t>04'38''940</t>
  </si>
  <si>
    <t>02'29''412</t>
  </si>
  <si>
    <t>Vincent</t>
  </si>
  <si>
    <t>HAULET</t>
  </si>
  <si>
    <t>Leo BOLE-RICHARD</t>
  </si>
  <si>
    <t>CJ</t>
  </si>
  <si>
    <t>21'17''312</t>
  </si>
  <si>
    <t>à 01'56''</t>
  </si>
  <si>
    <t>04'51''430</t>
  </si>
  <si>
    <t>05'07''310</t>
  </si>
  <si>
    <t>04'07''220</t>
  </si>
  <si>
    <t>04'48''450</t>
  </si>
  <si>
    <t>02'22''902</t>
  </si>
  <si>
    <t>Leo</t>
  </si>
  <si>
    <t>BOLE-RICHARD</t>
  </si>
  <si>
    <t>Louison GURY</t>
  </si>
  <si>
    <t>21'23''632</t>
  </si>
  <si>
    <t>à 02'03''</t>
  </si>
  <si>
    <t>04'45''400</t>
  </si>
  <si>
    <t>05'11''080</t>
  </si>
  <si>
    <t>04'05''850</t>
  </si>
  <si>
    <t>04'57''300</t>
  </si>
  <si>
    <t>02'24''002</t>
  </si>
  <si>
    <t>Louison</t>
  </si>
  <si>
    <t>GURY</t>
  </si>
  <si>
    <t>Verguet Vincent</t>
  </si>
  <si>
    <t>21'29''251</t>
  </si>
  <si>
    <t>à 02'08''</t>
  </si>
  <si>
    <t>04'45''810</t>
  </si>
  <si>
    <t>05'10''470</t>
  </si>
  <si>
    <t>04'20''620</t>
  </si>
  <si>
    <t>04'50''300</t>
  </si>
  <si>
    <t>02'22''051</t>
  </si>
  <si>
    <t>Adrien BACCHIOCCHI</t>
  </si>
  <si>
    <t>21'29''970</t>
  </si>
  <si>
    <t>à 02'09''</t>
  </si>
  <si>
    <t>04'49''510</t>
  </si>
  <si>
    <t>05'20''530</t>
  </si>
  <si>
    <t>04'10''210</t>
  </si>
  <si>
    <t>04'46''760</t>
  </si>
  <si>
    <t>02'22''960</t>
  </si>
  <si>
    <t>Adrien</t>
  </si>
  <si>
    <t>BACCHIOCCHI</t>
  </si>
  <si>
    <t>Arthur ESSLINGER</t>
  </si>
  <si>
    <t>21'41''030</t>
  </si>
  <si>
    <t>à 02'20''</t>
  </si>
  <si>
    <t>04'59''630</t>
  </si>
  <si>
    <t>05'08''490</t>
  </si>
  <si>
    <t>04'13''720</t>
  </si>
  <si>
    <t>04'47''990</t>
  </si>
  <si>
    <t>02'31''200</t>
  </si>
  <si>
    <t>Arthur</t>
  </si>
  <si>
    <t>ESSLINGER</t>
  </si>
  <si>
    <t>Charles CHRISTOPHE</t>
  </si>
  <si>
    <t>21'43''180</t>
  </si>
  <si>
    <t>à 02'22''</t>
  </si>
  <si>
    <t>04'54''800</t>
  </si>
  <si>
    <t>05'12''720</t>
  </si>
  <si>
    <t>04'09''420</t>
  </si>
  <si>
    <t>04'57''900</t>
  </si>
  <si>
    <t>02'28''340</t>
  </si>
  <si>
    <t>Charles</t>
  </si>
  <si>
    <t>CHRISTOPHE</t>
  </si>
  <si>
    <t>Stanislas MUSY</t>
  </si>
  <si>
    <t>21'54''884</t>
  </si>
  <si>
    <t>à 02'34''</t>
  </si>
  <si>
    <t>04'56''750</t>
  </si>
  <si>
    <t>05'06''380</t>
  </si>
  <si>
    <t>04'17''920</t>
  </si>
  <si>
    <t>05'03''990</t>
  </si>
  <si>
    <t>02'29''844</t>
  </si>
  <si>
    <t>Stanislas</t>
  </si>
  <si>
    <t>MUSY</t>
  </si>
  <si>
    <t>Jean THOMAS</t>
  </si>
  <si>
    <t>21'58''280</t>
  </si>
  <si>
    <t>à 02'37''</t>
  </si>
  <si>
    <t>04'54''970</t>
  </si>
  <si>
    <t>05'10''130</t>
  </si>
  <si>
    <t>04'23''250</t>
  </si>
  <si>
    <t>05'01''380</t>
  </si>
  <si>
    <t>02'28''550</t>
  </si>
  <si>
    <t>Jean</t>
  </si>
  <si>
    <t>THOMAS</t>
  </si>
  <si>
    <t>Nicolas LETELLIER</t>
  </si>
  <si>
    <t>21'59''786</t>
  </si>
  <si>
    <t>à 02'39''</t>
  </si>
  <si>
    <t>05'00''940</t>
  </si>
  <si>
    <t>05'14''880</t>
  </si>
  <si>
    <t>04'23''690</t>
  </si>
  <si>
    <t>04'53''350</t>
  </si>
  <si>
    <t>02'26''926</t>
  </si>
  <si>
    <t>Nicolas</t>
  </si>
  <si>
    <t>LETELLIER</t>
  </si>
  <si>
    <t>Nicolas SUDRE</t>
  </si>
  <si>
    <t>22'00''733</t>
  </si>
  <si>
    <t>à 02'40''</t>
  </si>
  <si>
    <t>04'48''100</t>
  </si>
  <si>
    <t>05'17''600</t>
  </si>
  <si>
    <t>04'24''310</t>
  </si>
  <si>
    <t>05'00''290</t>
  </si>
  <si>
    <t>02'30''433</t>
  </si>
  <si>
    <t>SUDRE</t>
  </si>
  <si>
    <t>Colin CARMASOL</t>
  </si>
  <si>
    <t>22'02''639</t>
  </si>
  <si>
    <t>à 02'42''</t>
  </si>
  <si>
    <t>05'03''850</t>
  </si>
  <si>
    <t>05'18''180</t>
  </si>
  <si>
    <t>04'21''460</t>
  </si>
  <si>
    <t>04'53''930</t>
  </si>
  <si>
    <t>02'25''219</t>
  </si>
  <si>
    <t>Colin</t>
  </si>
  <si>
    <t>CARMASOL</t>
  </si>
  <si>
    <t>Matthieu PONTHUS</t>
  </si>
  <si>
    <t>22'04''772</t>
  </si>
  <si>
    <t>à 02'44''</t>
  </si>
  <si>
    <t>05'00''720</t>
  </si>
  <si>
    <t>05'20''750</t>
  </si>
  <si>
    <t>04'12''640</t>
  </si>
  <si>
    <t>04'59''540</t>
  </si>
  <si>
    <t>02'31''122</t>
  </si>
  <si>
    <t>Matthieu</t>
  </si>
  <si>
    <t>PONTHUS</t>
  </si>
  <si>
    <t>Sebastien PEYSSONNEAUX</t>
  </si>
  <si>
    <t>22'08''806</t>
  </si>
  <si>
    <t>à 02'48''</t>
  </si>
  <si>
    <t>04'57''720</t>
  </si>
  <si>
    <t>05'18''700</t>
  </si>
  <si>
    <t>04'19''110</t>
  </si>
  <si>
    <t>05'01''060</t>
  </si>
  <si>
    <t>02'32''216</t>
  </si>
  <si>
    <t>Sebastien</t>
  </si>
  <si>
    <t>PEYSSONNEAUX</t>
  </si>
  <si>
    <t>Robin Ory</t>
  </si>
  <si>
    <t>22'11''419</t>
  </si>
  <si>
    <t>à 02'51''</t>
  </si>
  <si>
    <t>05'01''130</t>
  </si>
  <si>
    <t>05'12''220</t>
  </si>
  <si>
    <t>04'18''520</t>
  </si>
  <si>
    <t>05'06''750</t>
  </si>
  <si>
    <t>02'32''799</t>
  </si>
  <si>
    <t>Robin</t>
  </si>
  <si>
    <t>Ory</t>
  </si>
  <si>
    <t>Kane CHANDLER</t>
  </si>
  <si>
    <t>22'12''857</t>
  </si>
  <si>
    <t>à 02'52''</t>
  </si>
  <si>
    <t>04'55''240</t>
  </si>
  <si>
    <t>05'20''770</t>
  </si>
  <si>
    <t>04'29''620</t>
  </si>
  <si>
    <t>04'58''640</t>
  </si>
  <si>
    <t>02'28''587</t>
  </si>
  <si>
    <t>Kane</t>
  </si>
  <si>
    <t>CHANDLER</t>
  </si>
  <si>
    <t>Mathias MOURONVAL</t>
  </si>
  <si>
    <t>22'14''606</t>
  </si>
  <si>
    <t>à 02'54''</t>
  </si>
  <si>
    <t>05'02''560</t>
  </si>
  <si>
    <t>05'24''870</t>
  </si>
  <si>
    <t>04'22''040</t>
  </si>
  <si>
    <t>04'53''890</t>
  </si>
  <si>
    <t>02'31''246</t>
  </si>
  <si>
    <t>Mathias</t>
  </si>
  <si>
    <t>MOURONVAL</t>
  </si>
  <si>
    <t>Flavien CHOPIN</t>
  </si>
  <si>
    <t>22'17''755</t>
  </si>
  <si>
    <t>à 02'57''</t>
  </si>
  <si>
    <t>04'54''010</t>
  </si>
  <si>
    <t>05'18''670</t>
  </si>
  <si>
    <t>04'29''290</t>
  </si>
  <si>
    <t>05'02''130</t>
  </si>
  <si>
    <t>02'33''655</t>
  </si>
  <si>
    <t>Flavien</t>
  </si>
  <si>
    <t>CHOPIN</t>
  </si>
  <si>
    <t>Gilles BESANCENET</t>
  </si>
  <si>
    <t>22'17''987</t>
  </si>
  <si>
    <t>05'00''980</t>
  </si>
  <si>
    <t>05'14''740</t>
  </si>
  <si>
    <t>04'19''290</t>
  </si>
  <si>
    <t>05'06''090</t>
  </si>
  <si>
    <t>02'36''887</t>
  </si>
  <si>
    <t>Gilles</t>
  </si>
  <si>
    <t>BESANCENET</t>
  </si>
  <si>
    <t>Maxime KNAPP</t>
  </si>
  <si>
    <t>22'18''499</t>
  </si>
  <si>
    <t>à 02'58''</t>
  </si>
  <si>
    <t>04'43''590</t>
  </si>
  <si>
    <t>05'28''240</t>
  </si>
  <si>
    <t>04'11''920</t>
  </si>
  <si>
    <t>05'23''390</t>
  </si>
  <si>
    <t>02'31''359</t>
  </si>
  <si>
    <t>Maxime</t>
  </si>
  <si>
    <t>KNAPP</t>
  </si>
  <si>
    <t>Martin RIEDLE</t>
  </si>
  <si>
    <t>22'22''097</t>
  </si>
  <si>
    <t>à 03'01''</t>
  </si>
  <si>
    <t>05'00''530</t>
  </si>
  <si>
    <t>05'20''850</t>
  </si>
  <si>
    <t>04'29''550</t>
  </si>
  <si>
    <t>05'00''480</t>
  </si>
  <si>
    <t>02'30''687</t>
  </si>
  <si>
    <t>Martin</t>
  </si>
  <si>
    <t>RIEDLE</t>
  </si>
  <si>
    <t>Christophe LECLERC</t>
  </si>
  <si>
    <t>22'23''759</t>
  </si>
  <si>
    <t>à 03'03''</t>
  </si>
  <si>
    <t>04'57''830</t>
  </si>
  <si>
    <t>05'28''460</t>
  </si>
  <si>
    <t>04'22''370</t>
  </si>
  <si>
    <t>05'04''280</t>
  </si>
  <si>
    <t>02'30''819</t>
  </si>
  <si>
    <t>Christophe</t>
  </si>
  <si>
    <t>LECLERC</t>
  </si>
  <si>
    <t>Harold FLANDRE</t>
  </si>
  <si>
    <t>22'23''864</t>
  </si>
  <si>
    <t>05'16''850</t>
  </si>
  <si>
    <t>05'22''260</t>
  </si>
  <si>
    <t>04'22''070</t>
  </si>
  <si>
    <t>04'58''170</t>
  </si>
  <si>
    <t>02'24''514</t>
  </si>
  <si>
    <t>Harold</t>
  </si>
  <si>
    <t>FLANDRE</t>
  </si>
  <si>
    <t>Thomas BEAUFILS</t>
  </si>
  <si>
    <t>22'25''541</t>
  </si>
  <si>
    <t>à 03'05''</t>
  </si>
  <si>
    <t>04'50''240</t>
  </si>
  <si>
    <t>05'27''310</t>
  </si>
  <si>
    <t>04'24''640</t>
  </si>
  <si>
    <t>05'09''570</t>
  </si>
  <si>
    <t>02'33''781</t>
  </si>
  <si>
    <t>BEAUFILS</t>
  </si>
  <si>
    <t>Téo GAULTIER</t>
  </si>
  <si>
    <t>22'27''195</t>
  </si>
  <si>
    <t>à 03'06''</t>
  </si>
  <si>
    <t>05'03''860</t>
  </si>
  <si>
    <t>05'23''830</t>
  </si>
  <si>
    <t>04'23''350</t>
  </si>
  <si>
    <t>05'00''510</t>
  </si>
  <si>
    <t>02'35''645</t>
  </si>
  <si>
    <t>Téo</t>
  </si>
  <si>
    <t>GAULTIER</t>
  </si>
  <si>
    <t>Gilles MAGNIER</t>
  </si>
  <si>
    <t>22'27''239</t>
  </si>
  <si>
    <t>05'02''190</t>
  </si>
  <si>
    <t>05'28''850</t>
  </si>
  <si>
    <t>04'24''670</t>
  </si>
  <si>
    <t>02'31''989</t>
  </si>
  <si>
    <t>MAGNIER</t>
  </si>
  <si>
    <t>Mickael GAUCHEY</t>
  </si>
  <si>
    <t>22'28''267</t>
  </si>
  <si>
    <t>à 03'07''</t>
  </si>
  <si>
    <t>05'08''700</t>
  </si>
  <si>
    <t>05'23''910</t>
  </si>
  <si>
    <t>04'19''130</t>
  </si>
  <si>
    <t>05'06''550</t>
  </si>
  <si>
    <t>02'29''977</t>
  </si>
  <si>
    <t>Mickael</t>
  </si>
  <si>
    <t>GAUCHEY</t>
  </si>
  <si>
    <t>Cedric EYDMAN</t>
  </si>
  <si>
    <t>22'35''910</t>
  </si>
  <si>
    <t>à 03'15''</t>
  </si>
  <si>
    <t>04'55''260</t>
  </si>
  <si>
    <t>05'29''200</t>
  </si>
  <si>
    <t>04'14''130</t>
  </si>
  <si>
    <t>05'20''040</t>
  </si>
  <si>
    <t>02'37''280</t>
  </si>
  <si>
    <t>EYDMAN</t>
  </si>
  <si>
    <t>Vincent Grime</t>
  </si>
  <si>
    <t>22'38''489</t>
  </si>
  <si>
    <t>à 03'18''</t>
  </si>
  <si>
    <t>05'08''850</t>
  </si>
  <si>
    <t>05'20''360</t>
  </si>
  <si>
    <t>04'26''340</t>
  </si>
  <si>
    <t>05'05''040</t>
  </si>
  <si>
    <t>02'37''899</t>
  </si>
  <si>
    <t>Hugo MOUTARDIER</t>
  </si>
  <si>
    <t>22'42''545</t>
  </si>
  <si>
    <t>à 03'22''</t>
  </si>
  <si>
    <t>05'05''500</t>
  </si>
  <si>
    <t>05'17''610</t>
  </si>
  <si>
    <t>04'26''800</t>
  </si>
  <si>
    <t>05'25''680</t>
  </si>
  <si>
    <t>02'26''955</t>
  </si>
  <si>
    <t>Hugo</t>
  </si>
  <si>
    <t>MOUTARDIER</t>
  </si>
  <si>
    <t>Jules VINCENT</t>
  </si>
  <si>
    <t>22'43''090</t>
  </si>
  <si>
    <t>04'58''440</t>
  </si>
  <si>
    <t>05'28''360</t>
  </si>
  <si>
    <t>04'27''060</t>
  </si>
  <si>
    <t>05'10''400</t>
  </si>
  <si>
    <t>02'38''830</t>
  </si>
  <si>
    <t>Jules</t>
  </si>
  <si>
    <t>VINCENT</t>
  </si>
  <si>
    <t>Evan OVLAQUE</t>
  </si>
  <si>
    <t>22'45''760</t>
  </si>
  <si>
    <t>à 03'25''</t>
  </si>
  <si>
    <t>05'03''500</t>
  </si>
  <si>
    <t>05'10''720</t>
  </si>
  <si>
    <t>05'05''750</t>
  </si>
  <si>
    <t>05'00''730</t>
  </si>
  <si>
    <t>02'25''060</t>
  </si>
  <si>
    <t>Evan</t>
  </si>
  <si>
    <t>OVLAQUE</t>
  </si>
  <si>
    <t>Aurélien POINCELOT</t>
  </si>
  <si>
    <t>22'46''064</t>
  </si>
  <si>
    <t>05'09''510</t>
  </si>
  <si>
    <t>05'27''390</t>
  </si>
  <si>
    <t>04'27''380</t>
  </si>
  <si>
    <t>05'10''670</t>
  </si>
  <si>
    <t>02'31''114</t>
  </si>
  <si>
    <t>Aurélien</t>
  </si>
  <si>
    <t>POINCELOT</t>
  </si>
  <si>
    <t>Aurelien HELFER</t>
  </si>
  <si>
    <t>22'50''697</t>
  </si>
  <si>
    <t>à 03'30''</t>
  </si>
  <si>
    <t>05'12''590</t>
  </si>
  <si>
    <t>05'21''720</t>
  </si>
  <si>
    <t>04'30''380</t>
  </si>
  <si>
    <t>05'14''820</t>
  </si>
  <si>
    <t>02'31''187</t>
  </si>
  <si>
    <t>Aurelien</t>
  </si>
  <si>
    <t>HELFER</t>
  </si>
  <si>
    <t>Alexandre BEAUFILS</t>
  </si>
  <si>
    <t>22'51''923</t>
  </si>
  <si>
    <t>à 03'31''</t>
  </si>
  <si>
    <t>04'49''360</t>
  </si>
  <si>
    <t>05'21''890</t>
  </si>
  <si>
    <t>04'28''310</t>
  </si>
  <si>
    <t>05'29''250</t>
  </si>
  <si>
    <t>02'43''113</t>
  </si>
  <si>
    <t>Alexandre</t>
  </si>
  <si>
    <t>Laurent CASTELLA</t>
  </si>
  <si>
    <t>22'52''298</t>
  </si>
  <si>
    <t>05'08''790</t>
  </si>
  <si>
    <t>05'21''180</t>
  </si>
  <si>
    <t>04'31''880</t>
  </si>
  <si>
    <t>05'15''360</t>
  </si>
  <si>
    <t>02'35''088</t>
  </si>
  <si>
    <t>Laurent</t>
  </si>
  <si>
    <t>CASTELLA</t>
  </si>
  <si>
    <t>Frederic JULLIAN</t>
  </si>
  <si>
    <t>22'52''774</t>
  </si>
  <si>
    <t>à 03'32''</t>
  </si>
  <si>
    <t>05'07''330</t>
  </si>
  <si>
    <t>05'20''390</t>
  </si>
  <si>
    <t>04'39''110</t>
  </si>
  <si>
    <t>05'01''630</t>
  </si>
  <si>
    <t>02'44''314</t>
  </si>
  <si>
    <t>Frederic</t>
  </si>
  <si>
    <t>JULLIAN</t>
  </si>
  <si>
    <t>Thomas AESCHLIMANN</t>
  </si>
  <si>
    <t>22'53''110</t>
  </si>
  <si>
    <t>05'00''890</t>
  </si>
  <si>
    <t>05'30''160</t>
  </si>
  <si>
    <t>04'30''130</t>
  </si>
  <si>
    <t>05'14''450</t>
  </si>
  <si>
    <t>02'37''480</t>
  </si>
  <si>
    <t>AESCHLIMANN</t>
  </si>
  <si>
    <t>Sebastien COTE</t>
  </si>
  <si>
    <t>22'53''685</t>
  </si>
  <si>
    <t>à 03'33''</t>
  </si>
  <si>
    <t>05'08''000</t>
  </si>
  <si>
    <t>05'27''190</t>
  </si>
  <si>
    <t>04'32''740</t>
  </si>
  <si>
    <t>05'09''160</t>
  </si>
  <si>
    <t>02'36''595</t>
  </si>
  <si>
    <t>COTE</t>
  </si>
  <si>
    <t>Vladimir SEKULA</t>
  </si>
  <si>
    <t>22'58''907</t>
  </si>
  <si>
    <t>à 03'38''</t>
  </si>
  <si>
    <t>04'54''140</t>
  </si>
  <si>
    <t>05'32''250</t>
  </si>
  <si>
    <t>04'28''930</t>
  </si>
  <si>
    <t>05'18''110</t>
  </si>
  <si>
    <t>02'45''477</t>
  </si>
  <si>
    <t>Vladimir</t>
  </si>
  <si>
    <t>SEKULA</t>
  </si>
  <si>
    <t>Mathieu BOURCEY</t>
  </si>
  <si>
    <t>22'59''101</t>
  </si>
  <si>
    <t>04'59''240</t>
  </si>
  <si>
    <t>05'32''360</t>
  </si>
  <si>
    <t>04'29''850</t>
  </si>
  <si>
    <t>05'11''390</t>
  </si>
  <si>
    <t>02'46''261</t>
  </si>
  <si>
    <t>Mathieu</t>
  </si>
  <si>
    <t>BOURCEY</t>
  </si>
  <si>
    <t>Clément FLORY</t>
  </si>
  <si>
    <t>23'02''011</t>
  </si>
  <si>
    <t>à 03'41''</t>
  </si>
  <si>
    <t>05'09''860</t>
  </si>
  <si>
    <t>05'34''130</t>
  </si>
  <si>
    <t>04'28''830</t>
  </si>
  <si>
    <t>05'20''520</t>
  </si>
  <si>
    <t>02'28''671</t>
  </si>
  <si>
    <t>Clément</t>
  </si>
  <si>
    <t>FLORY</t>
  </si>
  <si>
    <t>Stéphane AGUET</t>
  </si>
  <si>
    <t>23'03''150</t>
  </si>
  <si>
    <t>à 03'42''</t>
  </si>
  <si>
    <t>05'10''780</t>
  </si>
  <si>
    <t>05'27''420</t>
  </si>
  <si>
    <t>04'42''170</t>
  </si>
  <si>
    <t>05'08''080</t>
  </si>
  <si>
    <t>02'34''700</t>
  </si>
  <si>
    <t>Stéphane</t>
  </si>
  <si>
    <t>AGUET</t>
  </si>
  <si>
    <t>Raphaël SCHODDE</t>
  </si>
  <si>
    <t>23'03''175</t>
  </si>
  <si>
    <t>05'32''790</t>
  </si>
  <si>
    <t>04'34''040</t>
  </si>
  <si>
    <t>02'37''135</t>
  </si>
  <si>
    <t>Raphaël</t>
  </si>
  <si>
    <t>SCHODDE</t>
  </si>
  <si>
    <t>Arthur FRITZ</t>
  </si>
  <si>
    <t>23'04''698</t>
  </si>
  <si>
    <t>à 03'44''</t>
  </si>
  <si>
    <t>05'11''680</t>
  </si>
  <si>
    <t>05'38''300</t>
  </si>
  <si>
    <t>04'29''250</t>
  </si>
  <si>
    <t>05'08''350</t>
  </si>
  <si>
    <t>02'37''118</t>
  </si>
  <si>
    <t>FRITZ</t>
  </si>
  <si>
    <t>Charly PERAUD</t>
  </si>
  <si>
    <t>23'13''047</t>
  </si>
  <si>
    <t>à 03'52''</t>
  </si>
  <si>
    <t>05'12''800</t>
  </si>
  <si>
    <t>05'36''130</t>
  </si>
  <si>
    <t>05'13''620</t>
  </si>
  <si>
    <t>02'37''447</t>
  </si>
  <si>
    <t>Charly</t>
  </si>
  <si>
    <t>PERAUD</t>
  </si>
  <si>
    <t>Thomas HUMMEL</t>
  </si>
  <si>
    <t>23'14''005</t>
  </si>
  <si>
    <t>à 03'53''</t>
  </si>
  <si>
    <t>05'11''360</t>
  </si>
  <si>
    <t>05'31''380</t>
  </si>
  <si>
    <t>04'33''940</t>
  </si>
  <si>
    <t>05'19''460</t>
  </si>
  <si>
    <t>02'37''865</t>
  </si>
  <si>
    <t>HUMMEL</t>
  </si>
  <si>
    <t>Alexandre HELFER</t>
  </si>
  <si>
    <t>23'14''081</t>
  </si>
  <si>
    <t>05'03''660</t>
  </si>
  <si>
    <t>05'44''350</t>
  </si>
  <si>
    <t>04'42''420</t>
  </si>
  <si>
    <t>05'13''850</t>
  </si>
  <si>
    <t>02'29''801</t>
  </si>
  <si>
    <t>Jérémy BOITEUX</t>
  </si>
  <si>
    <t>23'15''705</t>
  </si>
  <si>
    <t>à 03'55''</t>
  </si>
  <si>
    <t>04'59''020</t>
  </si>
  <si>
    <t>05'14''680</t>
  </si>
  <si>
    <t>04'23''750</t>
  </si>
  <si>
    <t>06'08''000</t>
  </si>
  <si>
    <t>02'30''255</t>
  </si>
  <si>
    <t>Jérémy</t>
  </si>
  <si>
    <t>BOITEUX</t>
  </si>
  <si>
    <t>Martin PIGNON</t>
  </si>
  <si>
    <t>23'17''110</t>
  </si>
  <si>
    <t>à 03'56''</t>
  </si>
  <si>
    <t>05'02''260</t>
  </si>
  <si>
    <t>05'49''860</t>
  </si>
  <si>
    <t>04'35''250</t>
  </si>
  <si>
    <t>05'07''490</t>
  </si>
  <si>
    <t>02'42''250</t>
  </si>
  <si>
    <t>PIGNON</t>
  </si>
  <si>
    <t>Tilmann HERRNBERGER</t>
  </si>
  <si>
    <t>23'18''428</t>
  </si>
  <si>
    <t>à 03'58''</t>
  </si>
  <si>
    <t>05'08''150</t>
  </si>
  <si>
    <t>05'39''840</t>
  </si>
  <si>
    <t>04'35''410</t>
  </si>
  <si>
    <t>05'14''520</t>
  </si>
  <si>
    <t>02'40''508</t>
  </si>
  <si>
    <t>Tilmann</t>
  </si>
  <si>
    <t>HERRNBERGER</t>
  </si>
  <si>
    <t>Stéphane SCHALLER</t>
  </si>
  <si>
    <t>23'20''949</t>
  </si>
  <si>
    <t>à 04'00''</t>
  </si>
  <si>
    <t>05'17''900</t>
  </si>
  <si>
    <t>05'35''600</t>
  </si>
  <si>
    <t>04'38''860</t>
  </si>
  <si>
    <t>05'14''660</t>
  </si>
  <si>
    <t>02'33''929</t>
  </si>
  <si>
    <t>SCHALLER</t>
  </si>
  <si>
    <t>David Dangel</t>
  </si>
  <si>
    <t>23'21''082</t>
  </si>
  <si>
    <t>05'09''680</t>
  </si>
  <si>
    <t>05'37''960</t>
  </si>
  <si>
    <t>04'27''850</t>
  </si>
  <si>
    <t>05'26''040</t>
  </si>
  <si>
    <t>02'39''552</t>
  </si>
  <si>
    <t>David</t>
  </si>
  <si>
    <t>Joris GAUTIER</t>
  </si>
  <si>
    <t>23'22''889</t>
  </si>
  <si>
    <t>à 04'02''</t>
  </si>
  <si>
    <t>05'16''030</t>
  </si>
  <si>
    <t>05'33''450</t>
  </si>
  <si>
    <t>04'35''150</t>
  </si>
  <si>
    <t>05'14''930</t>
  </si>
  <si>
    <t>02'43''329</t>
  </si>
  <si>
    <t>Joris</t>
  </si>
  <si>
    <t>GAUTIER</t>
  </si>
  <si>
    <t>Augustin Fonquernie</t>
  </si>
  <si>
    <t>23'24''290</t>
  </si>
  <si>
    <t>à 04'03''</t>
  </si>
  <si>
    <t>05'07''440</t>
  </si>
  <si>
    <t>05'30''990</t>
  </si>
  <si>
    <t>04'25''980</t>
  </si>
  <si>
    <t>05'34''950</t>
  </si>
  <si>
    <t>02'44''930</t>
  </si>
  <si>
    <t>Augustin</t>
  </si>
  <si>
    <t>Nicolas SEBBE</t>
  </si>
  <si>
    <t>23'26''290</t>
  </si>
  <si>
    <t>à 04'05''</t>
  </si>
  <si>
    <t>05'19''090</t>
  </si>
  <si>
    <t>05'41''990</t>
  </si>
  <si>
    <t>04'35''800</t>
  </si>
  <si>
    <t>05'17''170</t>
  </si>
  <si>
    <t>02'32''240</t>
  </si>
  <si>
    <t>SEBBE</t>
  </si>
  <si>
    <t>Hugo MEYER</t>
  </si>
  <si>
    <t>23'26''804</t>
  </si>
  <si>
    <t>à 04'06''</t>
  </si>
  <si>
    <t>05'02''500</t>
  </si>
  <si>
    <t>05'44''330</t>
  </si>
  <si>
    <t>04'42''040</t>
  </si>
  <si>
    <t>05'25''040</t>
  </si>
  <si>
    <t>02'32''894</t>
  </si>
  <si>
    <t>MEYER</t>
  </si>
  <si>
    <t>Paul SORINE</t>
  </si>
  <si>
    <t>23'31''741</t>
  </si>
  <si>
    <t>à 04'11''</t>
  </si>
  <si>
    <t>05'18''300</t>
  </si>
  <si>
    <t>05'39''860</t>
  </si>
  <si>
    <t>04'28''180</t>
  </si>
  <si>
    <t>05'26''290</t>
  </si>
  <si>
    <t>02'39''111</t>
  </si>
  <si>
    <t>Paul</t>
  </si>
  <si>
    <t>SORINE</t>
  </si>
  <si>
    <t>Luc BASTIDE</t>
  </si>
  <si>
    <t>23'34''228</t>
  </si>
  <si>
    <t>à 04'13''</t>
  </si>
  <si>
    <t>05'20''090</t>
  </si>
  <si>
    <t>05'36''950</t>
  </si>
  <si>
    <t>04'40''500</t>
  </si>
  <si>
    <t>02'40''658</t>
  </si>
  <si>
    <t>Luc</t>
  </si>
  <si>
    <t>BASTIDE</t>
  </si>
  <si>
    <t>Luc BLOQUÈRE</t>
  </si>
  <si>
    <t>23'35''861</t>
  </si>
  <si>
    <t>à 04'15''</t>
  </si>
  <si>
    <t>05'11''030</t>
  </si>
  <si>
    <t>05'54''620</t>
  </si>
  <si>
    <t>04'34''580</t>
  </si>
  <si>
    <t>05'18''890</t>
  </si>
  <si>
    <t>02'36''741</t>
  </si>
  <si>
    <t>BLOQUÈRE</t>
  </si>
  <si>
    <t>Baptiste LASSENSSION</t>
  </si>
  <si>
    <t>23'37''357</t>
  </si>
  <si>
    <t>à 04'16''</t>
  </si>
  <si>
    <t>05'15''640</t>
  </si>
  <si>
    <t>05'32''860</t>
  </si>
  <si>
    <t>04'36''500</t>
  </si>
  <si>
    <t>02'55''507</t>
  </si>
  <si>
    <t>Baptiste</t>
  </si>
  <si>
    <t>LASSENSSION</t>
  </si>
  <si>
    <t>Valentin GIRONDE</t>
  </si>
  <si>
    <t>23'37''726</t>
  </si>
  <si>
    <t>à 04'17''</t>
  </si>
  <si>
    <t>05'01''600</t>
  </si>
  <si>
    <t>05'26''890</t>
  </si>
  <si>
    <t>04'43''400</t>
  </si>
  <si>
    <t>05'07''820</t>
  </si>
  <si>
    <t>02'48''016</t>
  </si>
  <si>
    <t>Valentin</t>
  </si>
  <si>
    <t>GIRONDE</t>
  </si>
  <si>
    <t>David Marchand</t>
  </si>
  <si>
    <t>23'39''336</t>
  </si>
  <si>
    <t>à 04'18''</t>
  </si>
  <si>
    <t>05'23''180</t>
  </si>
  <si>
    <t>05'44''970</t>
  </si>
  <si>
    <t>04'28''400</t>
  </si>
  <si>
    <t>05'21''050</t>
  </si>
  <si>
    <t>02'41''736</t>
  </si>
  <si>
    <t>Gaspard BOUVIER</t>
  </si>
  <si>
    <t>23'40''118</t>
  </si>
  <si>
    <t>à 04'19''</t>
  </si>
  <si>
    <t>05'16''970</t>
  </si>
  <si>
    <t>05'41''410</t>
  </si>
  <si>
    <t>04'35''010</t>
  </si>
  <si>
    <t>05'24''060</t>
  </si>
  <si>
    <t>02'42''668</t>
  </si>
  <si>
    <t>Gaspard</t>
  </si>
  <si>
    <t>BOUVIER</t>
  </si>
  <si>
    <t>Dominik BETSCHART</t>
  </si>
  <si>
    <t>23'43''633</t>
  </si>
  <si>
    <t>à 04'23''</t>
  </si>
  <si>
    <t>05'13''240</t>
  </si>
  <si>
    <t>05'37''550</t>
  </si>
  <si>
    <t>04'38''130</t>
  </si>
  <si>
    <t>05'17''450</t>
  </si>
  <si>
    <t>02'47''263</t>
  </si>
  <si>
    <t>Dominik</t>
  </si>
  <si>
    <t>BETSCHART</t>
  </si>
  <si>
    <t>Louis DESMURS</t>
  </si>
  <si>
    <t>23'48''259</t>
  </si>
  <si>
    <t>à 04'27''</t>
  </si>
  <si>
    <t>04'58''870</t>
  </si>
  <si>
    <t>05'54''680</t>
  </si>
  <si>
    <t>04'44''640</t>
  </si>
  <si>
    <t>05'25''420</t>
  </si>
  <si>
    <t>02'44''649</t>
  </si>
  <si>
    <t>Louis</t>
  </si>
  <si>
    <t>DESMURS</t>
  </si>
  <si>
    <t>Florian CHARPAIL</t>
  </si>
  <si>
    <t>23'49''534</t>
  </si>
  <si>
    <t>à 04'29''</t>
  </si>
  <si>
    <t>05'21''230</t>
  </si>
  <si>
    <t>05'39''380</t>
  </si>
  <si>
    <t>04'43''030</t>
  </si>
  <si>
    <t>05'16''430</t>
  </si>
  <si>
    <t>02'49''464</t>
  </si>
  <si>
    <t>Florian</t>
  </si>
  <si>
    <t>CHARPAIL</t>
  </si>
  <si>
    <t>Riandet Aymeric</t>
  </si>
  <si>
    <t>23'49''957</t>
  </si>
  <si>
    <t>05'15''120</t>
  </si>
  <si>
    <t>05'44''680</t>
  </si>
  <si>
    <t>04'29''270</t>
  </si>
  <si>
    <t>05'37''050</t>
  </si>
  <si>
    <t>02'43''837</t>
  </si>
  <si>
    <t>Aymeric</t>
  </si>
  <si>
    <t>Valery CAMHI</t>
  </si>
  <si>
    <t>23'50''341</t>
  </si>
  <si>
    <t>05'24''800</t>
  </si>
  <si>
    <t>05'47''010</t>
  </si>
  <si>
    <t>04'41''540</t>
  </si>
  <si>
    <t>05'20''830</t>
  </si>
  <si>
    <t>02'36''161</t>
  </si>
  <si>
    <t>Valery</t>
  </si>
  <si>
    <t>CAMHI</t>
  </si>
  <si>
    <t>Daniel CHELIUS</t>
  </si>
  <si>
    <t>23'50''457</t>
  </si>
  <si>
    <t>à 04'30''</t>
  </si>
  <si>
    <t>05'12''120</t>
  </si>
  <si>
    <t>05'48''360</t>
  </si>
  <si>
    <t>04'43''920</t>
  </si>
  <si>
    <t>05'27''700</t>
  </si>
  <si>
    <t>02'38''357</t>
  </si>
  <si>
    <t>Daniel</t>
  </si>
  <si>
    <t>CHELIUS</t>
  </si>
  <si>
    <t>Colin Haetty</t>
  </si>
  <si>
    <t>23'53''070</t>
  </si>
  <si>
    <t>à 04'32''</t>
  </si>
  <si>
    <t>05'16''900</t>
  </si>
  <si>
    <t>05'39''880</t>
  </si>
  <si>
    <t>04'54''040</t>
  </si>
  <si>
    <t>05'23''470</t>
  </si>
  <si>
    <t>02'38''780</t>
  </si>
  <si>
    <t>Alexandre MARILLY</t>
  </si>
  <si>
    <t>23'55''975</t>
  </si>
  <si>
    <t>à 04'35''</t>
  </si>
  <si>
    <t>05'25''250</t>
  </si>
  <si>
    <t>05'45''220</t>
  </si>
  <si>
    <t>04'41''720</t>
  </si>
  <si>
    <t>05'21''190</t>
  </si>
  <si>
    <t>02'42''595</t>
  </si>
  <si>
    <t>MARILLY</t>
  </si>
  <si>
    <t>Timo LAUBSCHER</t>
  </si>
  <si>
    <t>23'58''838</t>
  </si>
  <si>
    <t>à 04'38''</t>
  </si>
  <si>
    <t>05'16''210</t>
  </si>
  <si>
    <t>05'45''920</t>
  </si>
  <si>
    <t>04'48''860</t>
  </si>
  <si>
    <t>05'21''260</t>
  </si>
  <si>
    <t>02'46''588</t>
  </si>
  <si>
    <t>Timo</t>
  </si>
  <si>
    <t>LAUBSCHER</t>
  </si>
  <si>
    <t>Thomas DOERR</t>
  </si>
  <si>
    <t>23'59''321</t>
  </si>
  <si>
    <t>05'18''530</t>
  </si>
  <si>
    <t>05'46''220</t>
  </si>
  <si>
    <t>04'43''660</t>
  </si>
  <si>
    <t>05'30''960</t>
  </si>
  <si>
    <t>02'39''951</t>
  </si>
  <si>
    <t>DOERR</t>
  </si>
  <si>
    <t>Leo PARE</t>
  </si>
  <si>
    <t>24'02''626</t>
  </si>
  <si>
    <t>à 04'42''</t>
  </si>
  <si>
    <t>05'21''490</t>
  </si>
  <si>
    <t>05'50''010</t>
  </si>
  <si>
    <t>04'44''590</t>
  </si>
  <si>
    <t>05'21''950</t>
  </si>
  <si>
    <t>02'44''586</t>
  </si>
  <si>
    <t>PARE</t>
  </si>
  <si>
    <t>Nicolas BACHELARD</t>
  </si>
  <si>
    <t>24'03''764</t>
  </si>
  <si>
    <t>à 04'43''</t>
  </si>
  <si>
    <t>05'05''320</t>
  </si>
  <si>
    <t>05'47''740</t>
  </si>
  <si>
    <t>04'42''560</t>
  </si>
  <si>
    <t>05'35''630</t>
  </si>
  <si>
    <t>02'52''514</t>
  </si>
  <si>
    <t>BACHELARD</t>
  </si>
  <si>
    <t>Perrine CLAUZEL</t>
  </si>
  <si>
    <t>D</t>
  </si>
  <si>
    <t>24'04''667</t>
  </si>
  <si>
    <t>à 04'44''</t>
  </si>
  <si>
    <t>05'51''490</t>
  </si>
  <si>
    <t>05'39''170</t>
  </si>
  <si>
    <t>05'25''070</t>
  </si>
  <si>
    <t>02'34''027</t>
  </si>
  <si>
    <t>Perrine</t>
  </si>
  <si>
    <t>CLAUZEL</t>
  </si>
  <si>
    <t>Florent BAILLIF</t>
  </si>
  <si>
    <t>24'05''026</t>
  </si>
  <si>
    <t>04'59''120</t>
  </si>
  <si>
    <t>05'52''410</t>
  </si>
  <si>
    <t>04'23''040</t>
  </si>
  <si>
    <t>05'08''040</t>
  </si>
  <si>
    <t>02'42''416</t>
  </si>
  <si>
    <t>Florent</t>
  </si>
  <si>
    <t>BAILLIF</t>
  </si>
  <si>
    <t>Lucas MICHEL</t>
  </si>
  <si>
    <t>24'07''148</t>
  </si>
  <si>
    <t>à 04'46''</t>
  </si>
  <si>
    <t>05'27''970</t>
  </si>
  <si>
    <t>05'40''390</t>
  </si>
  <si>
    <t>05'29''910</t>
  </si>
  <si>
    <t>02'43''298</t>
  </si>
  <si>
    <t>Lucas</t>
  </si>
  <si>
    <t>MICHEL</t>
  </si>
  <si>
    <t>Laurent RUBIN</t>
  </si>
  <si>
    <t>24'07''750</t>
  </si>
  <si>
    <t>à 04'47''</t>
  </si>
  <si>
    <t>05'36''510</t>
  </si>
  <si>
    <t>05'41''560</t>
  </si>
  <si>
    <t>04'40''200</t>
  </si>
  <si>
    <t>05'25''110</t>
  </si>
  <si>
    <t>02'44''370</t>
  </si>
  <si>
    <t>RUBIN</t>
  </si>
  <si>
    <t>Victor MOREL</t>
  </si>
  <si>
    <t>24'10''820</t>
  </si>
  <si>
    <t>à 04'50''</t>
  </si>
  <si>
    <t>05'11''410</t>
  </si>
  <si>
    <t>05'51''140</t>
  </si>
  <si>
    <t>04'40''400</t>
  </si>
  <si>
    <t>05'32''880</t>
  </si>
  <si>
    <t>02'54''990</t>
  </si>
  <si>
    <t>MOREL</t>
  </si>
  <si>
    <t>Thierry STEPKOWSKI</t>
  </si>
  <si>
    <t>24'10''930</t>
  </si>
  <si>
    <t>05'20''950</t>
  </si>
  <si>
    <t>05'48''000</t>
  </si>
  <si>
    <t>04'37''860</t>
  </si>
  <si>
    <t>05'33''240</t>
  </si>
  <si>
    <t>02'50''880</t>
  </si>
  <si>
    <t>Thierry</t>
  </si>
  <si>
    <t>STEPKOWSKI</t>
  </si>
  <si>
    <t>Josué KEMPF</t>
  </si>
  <si>
    <t>24'11''226</t>
  </si>
  <si>
    <t>05'24''250</t>
  </si>
  <si>
    <t>05'33''420</t>
  </si>
  <si>
    <t>05'01''990</t>
  </si>
  <si>
    <t>05'30''040</t>
  </si>
  <si>
    <t>02'41''526</t>
  </si>
  <si>
    <t>Josué</t>
  </si>
  <si>
    <t>KEMPF</t>
  </si>
  <si>
    <t>Matthieu LOETSCHER</t>
  </si>
  <si>
    <t>24'11''300</t>
  </si>
  <si>
    <t>05'29''920</t>
  </si>
  <si>
    <t>05'48''870</t>
  </si>
  <si>
    <t>04'44''400</t>
  </si>
  <si>
    <t>05'24''840</t>
  </si>
  <si>
    <t>02'43''270</t>
  </si>
  <si>
    <t>LOETSCHER</t>
  </si>
  <si>
    <t>Guillaume ROHAT</t>
  </si>
  <si>
    <t>24'11''434</t>
  </si>
  <si>
    <t>à 04'51''</t>
  </si>
  <si>
    <t>05'18''480</t>
  </si>
  <si>
    <t>05'40''800</t>
  </si>
  <si>
    <t>04'47''690</t>
  </si>
  <si>
    <t>05'38''260</t>
  </si>
  <si>
    <t>02'46''204</t>
  </si>
  <si>
    <t>Guillaume</t>
  </si>
  <si>
    <t>ROHAT</t>
  </si>
  <si>
    <t>Mathieu BERENGUIER</t>
  </si>
  <si>
    <t>24'11''825</t>
  </si>
  <si>
    <t>05'55''370</t>
  </si>
  <si>
    <t>04'44''190</t>
  </si>
  <si>
    <t>05'28''800</t>
  </si>
  <si>
    <t>02'40''285</t>
  </si>
  <si>
    <t>BERENGUIER</t>
  </si>
  <si>
    <t>Ulrich MARKMANN</t>
  </si>
  <si>
    <t>24'13''201</t>
  </si>
  <si>
    <t>à 04'52''</t>
  </si>
  <si>
    <t>05'20''280</t>
  </si>
  <si>
    <t>05'40''940</t>
  </si>
  <si>
    <t>04'46''600</t>
  </si>
  <si>
    <t>05'27''930</t>
  </si>
  <si>
    <t>02'57''451</t>
  </si>
  <si>
    <t>Ulrich</t>
  </si>
  <si>
    <t>MARKMANN</t>
  </si>
  <si>
    <t>Valentin SCHINDLER</t>
  </si>
  <si>
    <t>24'14''866</t>
  </si>
  <si>
    <t>à 04'54''</t>
  </si>
  <si>
    <t>05'13''390</t>
  </si>
  <si>
    <t>05'54''260</t>
  </si>
  <si>
    <t>04'53''670</t>
  </si>
  <si>
    <t>05'23''730</t>
  </si>
  <si>
    <t>02'49''816</t>
  </si>
  <si>
    <t>SCHINDLER</t>
  </si>
  <si>
    <t>Daniel ULRICH</t>
  </si>
  <si>
    <t>24'15''238</t>
  </si>
  <si>
    <t>05'12''110</t>
  </si>
  <si>
    <t>05'59''430</t>
  </si>
  <si>
    <t>04'53''540</t>
  </si>
  <si>
    <t>05'23''410</t>
  </si>
  <si>
    <t>02'46''748</t>
  </si>
  <si>
    <t>ULRICH</t>
  </si>
  <si>
    <t>Nolwenn DESLANDE</t>
  </si>
  <si>
    <t>24'15''619</t>
  </si>
  <si>
    <t>à 04'55''</t>
  </si>
  <si>
    <t>05'29''120</t>
  </si>
  <si>
    <t>05'43''500</t>
  </si>
  <si>
    <t>04'40''890</t>
  </si>
  <si>
    <t>05'30''070</t>
  </si>
  <si>
    <t>02'52''039</t>
  </si>
  <si>
    <t>Nolwenn</t>
  </si>
  <si>
    <t>DESLANDE</t>
  </si>
  <si>
    <t>Maximilian KRAUTER</t>
  </si>
  <si>
    <t>24'19''209</t>
  </si>
  <si>
    <t>à 04'58''</t>
  </si>
  <si>
    <t>05'33''410</t>
  </si>
  <si>
    <t>05'53''400</t>
  </si>
  <si>
    <t>04'49''050</t>
  </si>
  <si>
    <t>05'25''230</t>
  </si>
  <si>
    <t>02'38''119</t>
  </si>
  <si>
    <t>Maximilian</t>
  </si>
  <si>
    <t>KRAUTER</t>
  </si>
  <si>
    <t>Damien NOIR</t>
  </si>
  <si>
    <t>24'19''797</t>
  </si>
  <si>
    <t>à 04'59''</t>
  </si>
  <si>
    <t>05'15''210</t>
  </si>
  <si>
    <t>06'09''170</t>
  </si>
  <si>
    <t>04'46''610</t>
  </si>
  <si>
    <t>05'26''600</t>
  </si>
  <si>
    <t>02'42''207</t>
  </si>
  <si>
    <t>Damien</t>
  </si>
  <si>
    <t>NOIR</t>
  </si>
  <si>
    <t>Nicolas PERRITAZ</t>
  </si>
  <si>
    <t>24'24''847</t>
  </si>
  <si>
    <t>à 05'04''</t>
  </si>
  <si>
    <t>05'26''540</t>
  </si>
  <si>
    <t>05'58''090</t>
  </si>
  <si>
    <t>04'50''730</t>
  </si>
  <si>
    <t>05'25''330</t>
  </si>
  <si>
    <t>02'44''157</t>
  </si>
  <si>
    <t>PERRITAZ</t>
  </si>
  <si>
    <t>Patrick KACIC</t>
  </si>
  <si>
    <t>24'24''870</t>
  </si>
  <si>
    <t>05'32''800</t>
  </si>
  <si>
    <t>06'00''130</t>
  </si>
  <si>
    <t>04'48''490</t>
  </si>
  <si>
    <t>05'24''350</t>
  </si>
  <si>
    <t>02'39''100</t>
  </si>
  <si>
    <t>Patrick</t>
  </si>
  <si>
    <t>KACIC</t>
  </si>
  <si>
    <t>Nicolas Perrin</t>
  </si>
  <si>
    <t>24'26''595</t>
  </si>
  <si>
    <t>à 05'06''</t>
  </si>
  <si>
    <t>05'21''770</t>
  </si>
  <si>
    <t>05'59''280</t>
  </si>
  <si>
    <t>04'55''350</t>
  </si>
  <si>
    <t>05'26''440</t>
  </si>
  <si>
    <t>02'43''755</t>
  </si>
  <si>
    <t>Gregory MUFF</t>
  </si>
  <si>
    <t>24'26''683</t>
  </si>
  <si>
    <t>05'21''040</t>
  </si>
  <si>
    <t>05'52''690</t>
  </si>
  <si>
    <t>04'52''730</t>
  </si>
  <si>
    <t>05'33''430</t>
  </si>
  <si>
    <t>02'46''793</t>
  </si>
  <si>
    <t>Gregory</t>
  </si>
  <si>
    <t>MUFF</t>
  </si>
  <si>
    <t>Charles GUILLAUD</t>
  </si>
  <si>
    <t>24'28''249</t>
  </si>
  <si>
    <t>à 05'07''</t>
  </si>
  <si>
    <t>05'23''400</t>
  </si>
  <si>
    <t>05'42''490</t>
  </si>
  <si>
    <t>04'57''800</t>
  </si>
  <si>
    <t>05'38''730</t>
  </si>
  <si>
    <t>02'45''829</t>
  </si>
  <si>
    <t>GUILLAUD</t>
  </si>
  <si>
    <t>Gautier JUNG</t>
  </si>
  <si>
    <t>24'28''730</t>
  </si>
  <si>
    <t>à 05'08''</t>
  </si>
  <si>
    <t>05'30''180</t>
  </si>
  <si>
    <t>06'28''490</t>
  </si>
  <si>
    <t>05'12''520</t>
  </si>
  <si>
    <t>02'32''610</t>
  </si>
  <si>
    <t>Gautier</t>
  </si>
  <si>
    <t>JUNG</t>
  </si>
  <si>
    <t>Pit Weber</t>
  </si>
  <si>
    <t>24'29''994</t>
  </si>
  <si>
    <t>à 05'09''</t>
  </si>
  <si>
    <t>05'27''640</t>
  </si>
  <si>
    <t>05'53''610</t>
  </si>
  <si>
    <t>04'48''390</t>
  </si>
  <si>
    <t>05'23''340</t>
  </si>
  <si>
    <t>02'57''014</t>
  </si>
  <si>
    <t>Pit</t>
  </si>
  <si>
    <t>Christian WÜST</t>
  </si>
  <si>
    <t>24'31''554</t>
  </si>
  <si>
    <t>à 05'11''</t>
  </si>
  <si>
    <t>05'34''630</t>
  </si>
  <si>
    <t>05'52''240</t>
  </si>
  <si>
    <t>04'50''870</t>
  </si>
  <si>
    <t>05'32''400</t>
  </si>
  <si>
    <t>02'41''414</t>
  </si>
  <si>
    <t>Christian</t>
  </si>
  <si>
    <t>WÜST</t>
  </si>
  <si>
    <t>Sylvain EHRET</t>
  </si>
  <si>
    <t>24'31''577</t>
  </si>
  <si>
    <t>05'25''820</t>
  </si>
  <si>
    <t>05'50''240</t>
  </si>
  <si>
    <t>04'58''780</t>
  </si>
  <si>
    <t>05'29''380</t>
  </si>
  <si>
    <t>02'47''357</t>
  </si>
  <si>
    <t>Sylvain</t>
  </si>
  <si>
    <t>EHRET</t>
  </si>
  <si>
    <t>Frédéric DESLANDE</t>
  </si>
  <si>
    <t>24'35''295</t>
  </si>
  <si>
    <t>à 05'14''</t>
  </si>
  <si>
    <t>05'27''140</t>
  </si>
  <si>
    <t>05'46''430</t>
  </si>
  <si>
    <t>05'02''720</t>
  </si>
  <si>
    <t>05'31''230</t>
  </si>
  <si>
    <t>02'47''775</t>
  </si>
  <si>
    <t>Frédéric</t>
  </si>
  <si>
    <t>Maxime ARRIGONI</t>
  </si>
  <si>
    <t>24'36''361</t>
  </si>
  <si>
    <t>à 05'15''</t>
  </si>
  <si>
    <t>05'20''050</t>
  </si>
  <si>
    <t>05'56''460</t>
  </si>
  <si>
    <t>04'53''610</t>
  </si>
  <si>
    <t>05'34''100</t>
  </si>
  <si>
    <t>02'52''141</t>
  </si>
  <si>
    <t>ARRIGONI</t>
  </si>
  <si>
    <t>Vincent MEYER</t>
  </si>
  <si>
    <t>24'36''669</t>
  </si>
  <si>
    <t>à 05'16''</t>
  </si>
  <si>
    <t>05'33''740</t>
  </si>
  <si>
    <t>05'52''530</t>
  </si>
  <si>
    <t>04'55''330</t>
  </si>
  <si>
    <t>05'34''380</t>
  </si>
  <si>
    <t>02'40''689</t>
  </si>
  <si>
    <t>Estelle Greg Piazza</t>
  </si>
  <si>
    <t>24'41''376</t>
  </si>
  <si>
    <t>à 05'21''</t>
  </si>
  <si>
    <t>05'21''860</t>
  </si>
  <si>
    <t>05'58''480</t>
  </si>
  <si>
    <t>04'50''830</t>
  </si>
  <si>
    <t>05'33''300</t>
  </si>
  <si>
    <t>02'56''906</t>
  </si>
  <si>
    <t>Lucas MOREL</t>
  </si>
  <si>
    <t>24'43''432</t>
  </si>
  <si>
    <t>à 05'23''</t>
  </si>
  <si>
    <t>05'10''640</t>
  </si>
  <si>
    <t>05'49''040</t>
  </si>
  <si>
    <t>05'03''820</t>
  </si>
  <si>
    <t>05'45''340</t>
  </si>
  <si>
    <t>02'54''592</t>
  </si>
  <si>
    <t>Anthony MARK</t>
  </si>
  <si>
    <t>24'46''513</t>
  </si>
  <si>
    <t>à 05'26''</t>
  </si>
  <si>
    <t>05'27''570</t>
  </si>
  <si>
    <t>06'00''780</t>
  </si>
  <si>
    <t>04'47''650</t>
  </si>
  <si>
    <t>05'33''130</t>
  </si>
  <si>
    <t>02'57''383</t>
  </si>
  <si>
    <t>Anthony</t>
  </si>
  <si>
    <t>MARK</t>
  </si>
  <si>
    <t>Patrick MÜLLER</t>
  </si>
  <si>
    <t>24'49''352</t>
  </si>
  <si>
    <t>à 05'28''</t>
  </si>
  <si>
    <t>05'27''720</t>
  </si>
  <si>
    <t>05'53''650</t>
  </si>
  <si>
    <t>04'57''010</t>
  </si>
  <si>
    <t>05'30''900</t>
  </si>
  <si>
    <t>03'00''072</t>
  </si>
  <si>
    <t>MÜLLER</t>
  </si>
  <si>
    <t>Justin Guenat</t>
  </si>
  <si>
    <t>24'51''080</t>
  </si>
  <si>
    <t>à 05'30''</t>
  </si>
  <si>
    <t>05'15''600</t>
  </si>
  <si>
    <t>06'02''080</t>
  </si>
  <si>
    <t>04'51''050</t>
  </si>
  <si>
    <t>05'43''870</t>
  </si>
  <si>
    <t>02'58''480</t>
  </si>
  <si>
    <t>Justin</t>
  </si>
  <si>
    <t>Max WIELAND</t>
  </si>
  <si>
    <t>24'51''130</t>
  </si>
  <si>
    <t>05'31''680</t>
  </si>
  <si>
    <t>06'02''970</t>
  </si>
  <si>
    <t>04'41''330</t>
  </si>
  <si>
    <t>05'43''520</t>
  </si>
  <si>
    <t>02'51''630</t>
  </si>
  <si>
    <t>WIELAND</t>
  </si>
  <si>
    <t>Pierre REVILLOT</t>
  </si>
  <si>
    <t>24'51''588</t>
  </si>
  <si>
    <t>à 05'31''</t>
  </si>
  <si>
    <t>05'16''140</t>
  </si>
  <si>
    <t>06'02''950</t>
  </si>
  <si>
    <t>04'54''250</t>
  </si>
  <si>
    <t>05'42''170</t>
  </si>
  <si>
    <t>02'56''078</t>
  </si>
  <si>
    <t>Pierre</t>
  </si>
  <si>
    <t>REVILLOT</t>
  </si>
  <si>
    <t>Romain LEROY</t>
  </si>
  <si>
    <t>24'53''587</t>
  </si>
  <si>
    <t>à 05'33''</t>
  </si>
  <si>
    <t>05'34''280</t>
  </si>
  <si>
    <t>05'51''340</t>
  </si>
  <si>
    <t>04'55''790</t>
  </si>
  <si>
    <t>05'47''100</t>
  </si>
  <si>
    <t>02'45''077</t>
  </si>
  <si>
    <t>Romain</t>
  </si>
  <si>
    <t>LEROY</t>
  </si>
  <si>
    <t>Norbert Meyer</t>
  </si>
  <si>
    <t>24'54''185</t>
  </si>
  <si>
    <t>05'29''490</t>
  </si>
  <si>
    <t>05'58''350</t>
  </si>
  <si>
    <t>05'44''460</t>
  </si>
  <si>
    <t>02'51''105</t>
  </si>
  <si>
    <t>Norbert</t>
  </si>
  <si>
    <t>Florian CARRIER</t>
  </si>
  <si>
    <t>24'58''694</t>
  </si>
  <si>
    <t>à 05'38''</t>
  </si>
  <si>
    <t>05'28''630</t>
  </si>
  <si>
    <t>06'15''610</t>
  </si>
  <si>
    <t>05'20''940</t>
  </si>
  <si>
    <t>02'41''174</t>
  </si>
  <si>
    <t>CARRIER</t>
  </si>
  <si>
    <t>Vincent Thomas</t>
  </si>
  <si>
    <t>24'59''415</t>
  </si>
  <si>
    <t>à 05'39''</t>
  </si>
  <si>
    <t>05'25''260</t>
  </si>
  <si>
    <t>06'34''050</t>
  </si>
  <si>
    <t>04'50''320</t>
  </si>
  <si>
    <t>05'35''970</t>
  </si>
  <si>
    <t>02'33''815</t>
  </si>
  <si>
    <t>Matiss VOSGIN</t>
  </si>
  <si>
    <t>25'00''607</t>
  </si>
  <si>
    <t>à 05'40''</t>
  </si>
  <si>
    <t>05'47''630</t>
  </si>
  <si>
    <t>05'56''970</t>
  </si>
  <si>
    <t>04'58''000</t>
  </si>
  <si>
    <t>05'28''110</t>
  </si>
  <si>
    <t>02'49''897</t>
  </si>
  <si>
    <t>Matiss</t>
  </si>
  <si>
    <t>VOSGIN</t>
  </si>
  <si>
    <t>Simon PARRA</t>
  </si>
  <si>
    <t>25'03''243</t>
  </si>
  <si>
    <t>à 05'42''</t>
  </si>
  <si>
    <t>05'36''640</t>
  </si>
  <si>
    <t>05'53''570</t>
  </si>
  <si>
    <t>04'55''880</t>
  </si>
  <si>
    <t>05'45''000</t>
  </si>
  <si>
    <t>02'52''153</t>
  </si>
  <si>
    <t>Simon</t>
  </si>
  <si>
    <t>PARRA</t>
  </si>
  <si>
    <t>Samuel BLANC</t>
  </si>
  <si>
    <t>25'03''926</t>
  </si>
  <si>
    <t>à 05'43''</t>
  </si>
  <si>
    <t>05'24''240</t>
  </si>
  <si>
    <t>05'48''350</t>
  </si>
  <si>
    <t>05'41''620</t>
  </si>
  <si>
    <t>02'45''366</t>
  </si>
  <si>
    <t>Samuel</t>
  </si>
  <si>
    <t>BLANC</t>
  </si>
  <si>
    <t>Pierre-Hubert DUMAS</t>
  </si>
  <si>
    <t>25'05''140</t>
  </si>
  <si>
    <t>à 05'44''</t>
  </si>
  <si>
    <t>05'45''400</t>
  </si>
  <si>
    <t>06'00''060</t>
  </si>
  <si>
    <t>04'49''320</t>
  </si>
  <si>
    <t>05'40''470</t>
  </si>
  <si>
    <t>02'49''890</t>
  </si>
  <si>
    <t>Pierre-Hubert</t>
  </si>
  <si>
    <t>DUMAS</t>
  </si>
  <si>
    <t>Thomas SAILER</t>
  </si>
  <si>
    <t>25'09''267</t>
  </si>
  <si>
    <t>à 05'48''</t>
  </si>
  <si>
    <t>05'42''310</t>
  </si>
  <si>
    <t>06'11''380</t>
  </si>
  <si>
    <t>04'50''360</t>
  </si>
  <si>
    <t>05'34''300</t>
  </si>
  <si>
    <t>02'50''917</t>
  </si>
  <si>
    <t>SAILER</t>
  </si>
  <si>
    <t>Arnaud Jacquot</t>
  </si>
  <si>
    <t>25'11''801</t>
  </si>
  <si>
    <t>à 05'51''</t>
  </si>
  <si>
    <t>05'32''430</t>
  </si>
  <si>
    <t>06'00''430</t>
  </si>
  <si>
    <t>04'50''350</t>
  </si>
  <si>
    <t>05'40''610</t>
  </si>
  <si>
    <t>03'07''981</t>
  </si>
  <si>
    <t>Arnaud</t>
  </si>
  <si>
    <t>Baptiste MATHIEU</t>
  </si>
  <si>
    <t>25'15''261</t>
  </si>
  <si>
    <t>à 05'54''</t>
  </si>
  <si>
    <t>05'43''050</t>
  </si>
  <si>
    <t>06'10''780</t>
  </si>
  <si>
    <t>04'52''150</t>
  </si>
  <si>
    <t>05'31''310</t>
  </si>
  <si>
    <t>02'57''971</t>
  </si>
  <si>
    <t>MATHIEU</t>
  </si>
  <si>
    <t>Eric GAUTUN</t>
  </si>
  <si>
    <t>25'16''211</t>
  </si>
  <si>
    <t>à 05'55''</t>
  </si>
  <si>
    <t>05'31''500</t>
  </si>
  <si>
    <t>06'02''280</t>
  </si>
  <si>
    <t>04'52''910</t>
  </si>
  <si>
    <t>05'57''820</t>
  </si>
  <si>
    <t>02'51''701</t>
  </si>
  <si>
    <t>Eric</t>
  </si>
  <si>
    <t>GAUTUN</t>
  </si>
  <si>
    <t>Dominik WALTER</t>
  </si>
  <si>
    <t>25'17''053</t>
  </si>
  <si>
    <t>à 05'56''</t>
  </si>
  <si>
    <t>05'28''100</t>
  </si>
  <si>
    <t>06'05''380</t>
  </si>
  <si>
    <t>04'59''420</t>
  </si>
  <si>
    <t>05'50''020</t>
  </si>
  <si>
    <t>02'54''133</t>
  </si>
  <si>
    <t>WALTER</t>
  </si>
  <si>
    <t>Hugo WERCK</t>
  </si>
  <si>
    <t>25'18''756</t>
  </si>
  <si>
    <t>à 05'58''</t>
  </si>
  <si>
    <t>05'23''030</t>
  </si>
  <si>
    <t>06'30''950</t>
  </si>
  <si>
    <t>04'43''630</t>
  </si>
  <si>
    <t>05'50''350</t>
  </si>
  <si>
    <t>02'50''796</t>
  </si>
  <si>
    <t>WERCK</t>
  </si>
  <si>
    <t>Florian AUBRY</t>
  </si>
  <si>
    <t>25'19''779</t>
  </si>
  <si>
    <t>à 05'59''</t>
  </si>
  <si>
    <t>05'23''600</t>
  </si>
  <si>
    <t>06'06''670</t>
  </si>
  <si>
    <t>04'59''210</t>
  </si>
  <si>
    <t>06'02''110</t>
  </si>
  <si>
    <t>02'48''189</t>
  </si>
  <si>
    <t>AUBRY</t>
  </si>
  <si>
    <t>Stephane LAGACHE</t>
  </si>
  <si>
    <t>25'19''840</t>
  </si>
  <si>
    <t>05'39''830</t>
  </si>
  <si>
    <t>06'08''950</t>
  </si>
  <si>
    <t>04'59''650</t>
  </si>
  <si>
    <t>05'39''320</t>
  </si>
  <si>
    <t>02'52''090</t>
  </si>
  <si>
    <t>Stephane</t>
  </si>
  <si>
    <t>LAGACHE</t>
  </si>
  <si>
    <t>Quentin LORIOL</t>
  </si>
  <si>
    <t>25'21''320</t>
  </si>
  <si>
    <t>à 06'00''</t>
  </si>
  <si>
    <t>05'21''400</t>
  </si>
  <si>
    <t>06'36''520</t>
  </si>
  <si>
    <t>04'56''350</t>
  </si>
  <si>
    <t>05'35''140</t>
  </si>
  <si>
    <t>02'51''910</t>
  </si>
  <si>
    <t>Quentin</t>
  </si>
  <si>
    <t>LORIOL</t>
  </si>
  <si>
    <t>Jérémie GARANDEL</t>
  </si>
  <si>
    <t>25'23''751</t>
  </si>
  <si>
    <t>à 06'03''</t>
  </si>
  <si>
    <t>05'30''190</t>
  </si>
  <si>
    <t>05'47''820</t>
  </si>
  <si>
    <t>04'50''850</t>
  </si>
  <si>
    <t>06'20''850</t>
  </si>
  <si>
    <t>02'54''041</t>
  </si>
  <si>
    <t>Jérémie</t>
  </si>
  <si>
    <t>GARANDEL</t>
  </si>
  <si>
    <t>Sebastian ROTH</t>
  </si>
  <si>
    <t>25'23''934</t>
  </si>
  <si>
    <t>05'39''400</t>
  </si>
  <si>
    <t>06'05''730</t>
  </si>
  <si>
    <t>04'51''960</t>
  </si>
  <si>
    <t>05'41''970</t>
  </si>
  <si>
    <t>03'04''874</t>
  </si>
  <si>
    <t>Sebastian</t>
  </si>
  <si>
    <t>ROTH</t>
  </si>
  <si>
    <t>Marco SCHWEIGERT</t>
  </si>
  <si>
    <t>25'24''653</t>
  </si>
  <si>
    <t>à 06'04''</t>
  </si>
  <si>
    <t>05'22''570</t>
  </si>
  <si>
    <t>05'53''000</t>
  </si>
  <si>
    <t>04'48''150</t>
  </si>
  <si>
    <t>05'49''720</t>
  </si>
  <si>
    <t>03'01''213</t>
  </si>
  <si>
    <t>Marco</t>
  </si>
  <si>
    <t>SCHWEIGERT</t>
  </si>
  <si>
    <t>Julien EXTIER</t>
  </si>
  <si>
    <t>25'25''252</t>
  </si>
  <si>
    <t>05'44''240</t>
  </si>
  <si>
    <t>06'06''390</t>
  </si>
  <si>
    <t>04'57''470</t>
  </si>
  <si>
    <t>05'45''700</t>
  </si>
  <si>
    <t>02'51''452</t>
  </si>
  <si>
    <t>Julien</t>
  </si>
  <si>
    <t>EXTIER</t>
  </si>
  <si>
    <t>Thomas GOLLY</t>
  </si>
  <si>
    <t>25'27''273</t>
  </si>
  <si>
    <t>à 06'06''</t>
  </si>
  <si>
    <t>05'27''890</t>
  </si>
  <si>
    <t>06'11''400</t>
  </si>
  <si>
    <t>04'55''850</t>
  </si>
  <si>
    <t>05'51''410</t>
  </si>
  <si>
    <t>03'00''723</t>
  </si>
  <si>
    <t>GOLLY</t>
  </si>
  <si>
    <t>Adrien BRUNOT</t>
  </si>
  <si>
    <t>25'28''240</t>
  </si>
  <si>
    <t>à 06'07''</t>
  </si>
  <si>
    <t>05'30''490</t>
  </si>
  <si>
    <t>06'29''960</t>
  </si>
  <si>
    <t>04'53''320</t>
  </si>
  <si>
    <t>05'46''500</t>
  </si>
  <si>
    <t>02'47''970</t>
  </si>
  <si>
    <t>BRUNOT</t>
  </si>
  <si>
    <t>Thomas FRASSON</t>
  </si>
  <si>
    <t>25'29''988</t>
  </si>
  <si>
    <t>à 06'09''</t>
  </si>
  <si>
    <t>05'39''930</t>
  </si>
  <si>
    <t>06'18''010</t>
  </si>
  <si>
    <t>05'05''640</t>
  </si>
  <si>
    <t>05'36''390</t>
  </si>
  <si>
    <t>02'50''018</t>
  </si>
  <si>
    <t>FRASSON</t>
  </si>
  <si>
    <t>Alex AACH</t>
  </si>
  <si>
    <t>25'30''118</t>
  </si>
  <si>
    <t>05'27''440</t>
  </si>
  <si>
    <t>06'05''530</t>
  </si>
  <si>
    <t>05'02''100</t>
  </si>
  <si>
    <t>05'46''470</t>
  </si>
  <si>
    <t>03'08''578</t>
  </si>
  <si>
    <t>Alex</t>
  </si>
  <si>
    <t>AACH</t>
  </si>
  <si>
    <t>Benett Wendlïng</t>
  </si>
  <si>
    <t>25'30''873</t>
  </si>
  <si>
    <t>à 06'10''</t>
  </si>
  <si>
    <t>05'42''860</t>
  </si>
  <si>
    <t>06'16''730</t>
  </si>
  <si>
    <t>04'54''670</t>
  </si>
  <si>
    <t>05'49''630</t>
  </si>
  <si>
    <t>02'46''983</t>
  </si>
  <si>
    <t>Benett</t>
  </si>
  <si>
    <t>Bozhidar BAHCHEVANSKI</t>
  </si>
  <si>
    <t>25'30''904</t>
  </si>
  <si>
    <t>05'35''290</t>
  </si>
  <si>
    <t>06'23''490</t>
  </si>
  <si>
    <t>05'00''680</t>
  </si>
  <si>
    <t>05'43''610</t>
  </si>
  <si>
    <t>02'47''834</t>
  </si>
  <si>
    <t>Bozhidar</t>
  </si>
  <si>
    <t>BAHCHEVANSKI</t>
  </si>
  <si>
    <t>Olivier CARREAU</t>
  </si>
  <si>
    <t>25'32''679</t>
  </si>
  <si>
    <t>à 06'12''</t>
  </si>
  <si>
    <t>05'42''290</t>
  </si>
  <si>
    <t>05'59''150</t>
  </si>
  <si>
    <t>04'59''860</t>
  </si>
  <si>
    <t>05'50''580</t>
  </si>
  <si>
    <t>03'00''799</t>
  </si>
  <si>
    <t>Olivier</t>
  </si>
  <si>
    <t>CARREAU</t>
  </si>
  <si>
    <t>Mathieu CONDAMINE</t>
  </si>
  <si>
    <t>25'38''458</t>
  </si>
  <si>
    <t>à 06'18''</t>
  </si>
  <si>
    <t>05'35''320</t>
  </si>
  <si>
    <t>06'11''420</t>
  </si>
  <si>
    <t>04'55''430</t>
  </si>
  <si>
    <t>05'43''920</t>
  </si>
  <si>
    <t>03'12''368</t>
  </si>
  <si>
    <t>CONDAMINE</t>
  </si>
  <si>
    <t>Jc ROBY</t>
  </si>
  <si>
    <t>25'40''944</t>
  </si>
  <si>
    <t>à 06'20''</t>
  </si>
  <si>
    <t>05'37''220</t>
  </si>
  <si>
    <t>06'04''090</t>
  </si>
  <si>
    <t>05'06''350</t>
  </si>
  <si>
    <t>06'01''550</t>
  </si>
  <si>
    <t>02'51''734</t>
  </si>
  <si>
    <t>Jc</t>
  </si>
  <si>
    <t>ROBY</t>
  </si>
  <si>
    <t>Johan ERASUN</t>
  </si>
  <si>
    <t>25'41''425</t>
  </si>
  <si>
    <t>à 06'21''</t>
  </si>
  <si>
    <t>05'39''920</t>
  </si>
  <si>
    <t>06'03''700</t>
  </si>
  <si>
    <t>04'58''310</t>
  </si>
  <si>
    <t>06'04''290</t>
  </si>
  <si>
    <t>02'55''205</t>
  </si>
  <si>
    <t>Johan</t>
  </si>
  <si>
    <t>ERASUN</t>
  </si>
  <si>
    <t>Loïc BOURGEON</t>
  </si>
  <si>
    <t>25'41''582</t>
  </si>
  <si>
    <t>05'39''060</t>
  </si>
  <si>
    <t>06'17''010</t>
  </si>
  <si>
    <t>05'03''520</t>
  </si>
  <si>
    <t>05'57''100</t>
  </si>
  <si>
    <t>02'44''892</t>
  </si>
  <si>
    <t>Loïc</t>
  </si>
  <si>
    <t>BOURGEON</t>
  </si>
  <si>
    <t>Jacques BLOQUÈRE</t>
  </si>
  <si>
    <t>25'42''098</t>
  </si>
  <si>
    <t>05'21''980</t>
  </si>
  <si>
    <t>05'56''200</t>
  </si>
  <si>
    <t>05'14''890</t>
  </si>
  <si>
    <t>06'04''500</t>
  </si>
  <si>
    <t>03'04''528</t>
  </si>
  <si>
    <t>Jacques</t>
  </si>
  <si>
    <t>Nicolas SCHALLER</t>
  </si>
  <si>
    <t>25'43''399</t>
  </si>
  <si>
    <t>à 06'23''</t>
  </si>
  <si>
    <t>05'45''930</t>
  </si>
  <si>
    <t>06'14''910</t>
  </si>
  <si>
    <t>05'00''990</t>
  </si>
  <si>
    <t>05'48''340</t>
  </si>
  <si>
    <t>02'53''229</t>
  </si>
  <si>
    <t>Arnaud DUBS</t>
  </si>
  <si>
    <t>25'45''837</t>
  </si>
  <si>
    <t>à 06'25''</t>
  </si>
  <si>
    <t>05'52''660</t>
  </si>
  <si>
    <t>06'14''640</t>
  </si>
  <si>
    <t>05'15''990</t>
  </si>
  <si>
    <t>05'35''640</t>
  </si>
  <si>
    <t>02'46''907</t>
  </si>
  <si>
    <t>DUBS</t>
  </si>
  <si>
    <t>Théo SCHERBA</t>
  </si>
  <si>
    <t>25'48''135</t>
  </si>
  <si>
    <t>à 06'27''</t>
  </si>
  <si>
    <t>05'42''540</t>
  </si>
  <si>
    <t>06'18''050</t>
  </si>
  <si>
    <t>04'55''020</t>
  </si>
  <si>
    <t>05'58''320</t>
  </si>
  <si>
    <t>02'54''205</t>
  </si>
  <si>
    <t>Théo</t>
  </si>
  <si>
    <t>SCHERBA</t>
  </si>
  <si>
    <t>Nicolas THOMAS</t>
  </si>
  <si>
    <t>25'48''493</t>
  </si>
  <si>
    <t>à 06'28''</t>
  </si>
  <si>
    <t>05'32''320</t>
  </si>
  <si>
    <t>06'07''790</t>
  </si>
  <si>
    <t>06'06''530</t>
  </si>
  <si>
    <t>02'53''703</t>
  </si>
  <si>
    <t>Timéo BOSSEL</t>
  </si>
  <si>
    <t>25'48''849</t>
  </si>
  <si>
    <t>05'34''450</t>
  </si>
  <si>
    <t>06'08''010</t>
  </si>
  <si>
    <t>06'12''340</t>
  </si>
  <si>
    <t>02'51''049</t>
  </si>
  <si>
    <t>Timéo</t>
  </si>
  <si>
    <t>BOSSEL</t>
  </si>
  <si>
    <t>Alexandre PAHON</t>
  </si>
  <si>
    <t>25'49''122</t>
  </si>
  <si>
    <t>05'28''200</t>
  </si>
  <si>
    <t>06'19''310</t>
  </si>
  <si>
    <t>05'09''610</t>
  </si>
  <si>
    <t>05'55''240</t>
  </si>
  <si>
    <t>02'56''762</t>
  </si>
  <si>
    <t>PAHON</t>
  </si>
  <si>
    <t>Christian SCHODDE</t>
  </si>
  <si>
    <t>25'51''962</t>
  </si>
  <si>
    <t>à 06'31''</t>
  </si>
  <si>
    <t>05'35''060</t>
  </si>
  <si>
    <t>06'10''460</t>
  </si>
  <si>
    <t>05'03''310</t>
  </si>
  <si>
    <t>05'55''070</t>
  </si>
  <si>
    <t>03'08''062</t>
  </si>
  <si>
    <t>Nicolas CANAL</t>
  </si>
  <si>
    <t>25'53''597</t>
  </si>
  <si>
    <t>à 06'33''</t>
  </si>
  <si>
    <t>05'37''630</t>
  </si>
  <si>
    <t>06'11''460</t>
  </si>
  <si>
    <t>05'08''990</t>
  </si>
  <si>
    <t>05'51''080</t>
  </si>
  <si>
    <t>03'04''437</t>
  </si>
  <si>
    <t>Jerome MERCUZOT</t>
  </si>
  <si>
    <t>25'57''697</t>
  </si>
  <si>
    <t>à 06'37''</t>
  </si>
  <si>
    <t>05'37''650</t>
  </si>
  <si>
    <t>06'09''160</t>
  </si>
  <si>
    <t>04'53''490</t>
  </si>
  <si>
    <t>06'02''980</t>
  </si>
  <si>
    <t>03'14''417</t>
  </si>
  <si>
    <t>Jerome</t>
  </si>
  <si>
    <t>MERCUZOT</t>
  </si>
  <si>
    <t>Stephane Jacquier</t>
  </si>
  <si>
    <t>26'00''093</t>
  </si>
  <si>
    <t>à 06'39''</t>
  </si>
  <si>
    <t>05'54''810</t>
  </si>
  <si>
    <t>06'12''480</t>
  </si>
  <si>
    <t>05'08''330</t>
  </si>
  <si>
    <t>05'53''130</t>
  </si>
  <si>
    <t>02'51''343</t>
  </si>
  <si>
    <t>Pierre WISZNIEWSKI</t>
  </si>
  <si>
    <t>26'03''496</t>
  </si>
  <si>
    <t>à 06'43''</t>
  </si>
  <si>
    <t>05'51''950</t>
  </si>
  <si>
    <t>06'15''390</t>
  </si>
  <si>
    <t>05'13''830</t>
  </si>
  <si>
    <t>05'49''090</t>
  </si>
  <si>
    <t>02'53''236</t>
  </si>
  <si>
    <t>WISZNIEWSKI</t>
  </si>
  <si>
    <t>David PATENOTRE</t>
  </si>
  <si>
    <t>26'04''827</t>
  </si>
  <si>
    <t>à 06'44''</t>
  </si>
  <si>
    <t>05'50''770</t>
  </si>
  <si>
    <t>06'20''700</t>
  </si>
  <si>
    <t>05'14''400</t>
  </si>
  <si>
    <t>05'40''230</t>
  </si>
  <si>
    <t>02'58''727</t>
  </si>
  <si>
    <t>PATENOTRE</t>
  </si>
  <si>
    <t>Franck TRUSCHEL</t>
  </si>
  <si>
    <t>26'05''160</t>
  </si>
  <si>
    <t>05'42''380</t>
  </si>
  <si>
    <t>06'12''150</t>
  </si>
  <si>
    <t>05'10''680</t>
  </si>
  <si>
    <t>06'01''080</t>
  </si>
  <si>
    <t>02'58''870</t>
  </si>
  <si>
    <t>Franck</t>
  </si>
  <si>
    <t>TRUSCHEL</t>
  </si>
  <si>
    <t>Johan JARRY</t>
  </si>
  <si>
    <t>26'05''641</t>
  </si>
  <si>
    <t>à 06'45''</t>
  </si>
  <si>
    <t>05'28''890</t>
  </si>
  <si>
    <t>06'04''340</t>
  </si>
  <si>
    <t>04'57''950</t>
  </si>
  <si>
    <t>06'45''350</t>
  </si>
  <si>
    <t>02'49''111</t>
  </si>
  <si>
    <t>JARRY</t>
  </si>
  <si>
    <t>Mattéo Fernandes</t>
  </si>
  <si>
    <t>26'06''566</t>
  </si>
  <si>
    <t>à 06'46''</t>
  </si>
  <si>
    <t>05'31''970</t>
  </si>
  <si>
    <t>06'26''410</t>
  </si>
  <si>
    <t>05'07''600</t>
  </si>
  <si>
    <t>05'54''490</t>
  </si>
  <si>
    <t>03'06''096</t>
  </si>
  <si>
    <t>Mattéo</t>
  </si>
  <si>
    <t>Gwenael COULON</t>
  </si>
  <si>
    <t>26'07''396</t>
  </si>
  <si>
    <t>à 06'47''</t>
  </si>
  <si>
    <t>05'34''890</t>
  </si>
  <si>
    <t>06'11''530</t>
  </si>
  <si>
    <t>05'23''210</t>
  </si>
  <si>
    <t>05'50''840</t>
  </si>
  <si>
    <t>03'06''926</t>
  </si>
  <si>
    <t>Gwenael</t>
  </si>
  <si>
    <t>COULON</t>
  </si>
  <si>
    <t>Victor ETEVENOT</t>
  </si>
  <si>
    <t>26'09''846</t>
  </si>
  <si>
    <t>à 06'49''</t>
  </si>
  <si>
    <t>05'41''570</t>
  </si>
  <si>
    <t>06'26''720</t>
  </si>
  <si>
    <t>04'56''700</t>
  </si>
  <si>
    <t>06'07''660</t>
  </si>
  <si>
    <t>02'57''196</t>
  </si>
  <si>
    <t>ETEVENOT</t>
  </si>
  <si>
    <t>Antoine NORMAND</t>
  </si>
  <si>
    <t>26'11''020</t>
  </si>
  <si>
    <t>à 06'50''</t>
  </si>
  <si>
    <t>05'54''770</t>
  </si>
  <si>
    <t>06'16''370</t>
  </si>
  <si>
    <t>05'02''020</t>
  </si>
  <si>
    <t>05'52''070</t>
  </si>
  <si>
    <t>03'05''790</t>
  </si>
  <si>
    <t>Antoine</t>
  </si>
  <si>
    <t>NORMAND</t>
  </si>
  <si>
    <t>Loïc BAUM</t>
  </si>
  <si>
    <t>26'16''195</t>
  </si>
  <si>
    <t>à 06'55''</t>
  </si>
  <si>
    <t>05'27''560</t>
  </si>
  <si>
    <t>06'15''880</t>
  </si>
  <si>
    <t>05'25''190</t>
  </si>
  <si>
    <t>06'02''430</t>
  </si>
  <si>
    <t>03'05''135</t>
  </si>
  <si>
    <t>BAUM</t>
  </si>
  <si>
    <t>Dennis WOLKE</t>
  </si>
  <si>
    <t>26'16''221</t>
  </si>
  <si>
    <t>05'43''440</t>
  </si>
  <si>
    <t>06'17''230</t>
  </si>
  <si>
    <t>05'03''020</t>
  </si>
  <si>
    <t>06'09''060</t>
  </si>
  <si>
    <t>03'03''471</t>
  </si>
  <si>
    <t>Dennis</t>
  </si>
  <si>
    <t>WOLKE</t>
  </si>
  <si>
    <t>Mikael GUIVARCH</t>
  </si>
  <si>
    <t>26'16''455</t>
  </si>
  <si>
    <t>à 06'56''</t>
  </si>
  <si>
    <t>05'49''190</t>
  </si>
  <si>
    <t>06'22''900</t>
  </si>
  <si>
    <t>05'06''780</t>
  </si>
  <si>
    <t>05'54''710</t>
  </si>
  <si>
    <t>03'02''875</t>
  </si>
  <si>
    <t>Mikael</t>
  </si>
  <si>
    <t>GUIVARCH</t>
  </si>
  <si>
    <t>Ivan GAULTIER</t>
  </si>
  <si>
    <t>26'19''537</t>
  </si>
  <si>
    <t>à 06'59''</t>
  </si>
  <si>
    <t>05'37''360</t>
  </si>
  <si>
    <t>06'09''240</t>
  </si>
  <si>
    <t>05'07''730</t>
  </si>
  <si>
    <t>06'07''540</t>
  </si>
  <si>
    <t>03'17''667</t>
  </si>
  <si>
    <t>Ivan</t>
  </si>
  <si>
    <t>Jeremy LE VAN BAY</t>
  </si>
  <si>
    <t>26'23''276</t>
  </si>
  <si>
    <t>à 07'02''</t>
  </si>
  <si>
    <t>05'34''150</t>
  </si>
  <si>
    <t>06'34''010</t>
  </si>
  <si>
    <t>05'19''690</t>
  </si>
  <si>
    <t>05'58''130</t>
  </si>
  <si>
    <t>02'57''296</t>
  </si>
  <si>
    <t>Jeremy</t>
  </si>
  <si>
    <t>LE VAN BAY</t>
  </si>
  <si>
    <t>Paul REBERT</t>
  </si>
  <si>
    <t>26'25''654</t>
  </si>
  <si>
    <t>à 07'05''</t>
  </si>
  <si>
    <t>05'51''580</t>
  </si>
  <si>
    <t>06'21''090</t>
  </si>
  <si>
    <t>05'15''250</t>
  </si>
  <si>
    <t>05'58''290</t>
  </si>
  <si>
    <t>02'59''444</t>
  </si>
  <si>
    <t>REBERT</t>
  </si>
  <si>
    <t>Stéphane MASSENOT</t>
  </si>
  <si>
    <t>26'26''188</t>
  </si>
  <si>
    <t>05'46''590</t>
  </si>
  <si>
    <t>06'17''150</t>
  </si>
  <si>
    <t>05'22''830</t>
  </si>
  <si>
    <t>06'03''030</t>
  </si>
  <si>
    <t>02'56''588</t>
  </si>
  <si>
    <t>MASSENOT</t>
  </si>
  <si>
    <t>Daniel RAMSEIER</t>
  </si>
  <si>
    <t>26'28''645</t>
  </si>
  <si>
    <t>à 07'08''</t>
  </si>
  <si>
    <t>05'53''820</t>
  </si>
  <si>
    <t>06'16''460</t>
  </si>
  <si>
    <t>05'13''120</t>
  </si>
  <si>
    <t>05'58''770</t>
  </si>
  <si>
    <t>03'06''475</t>
  </si>
  <si>
    <t>RAMSEIER</t>
  </si>
  <si>
    <t>Mathieu BERNE</t>
  </si>
  <si>
    <t>26'29''751</t>
  </si>
  <si>
    <t>à 07'09''</t>
  </si>
  <si>
    <t>06'27''210</t>
  </si>
  <si>
    <t>06'15''700</t>
  </si>
  <si>
    <t>05'03''510</t>
  </si>
  <si>
    <t>05'43''220</t>
  </si>
  <si>
    <t>03'00''111</t>
  </si>
  <si>
    <t>BERNE</t>
  </si>
  <si>
    <t>Antoine AUBRY</t>
  </si>
  <si>
    <t>26'31''620</t>
  </si>
  <si>
    <t>à 07'11''</t>
  </si>
  <si>
    <t>05'49''060</t>
  </si>
  <si>
    <t>05'58''560</t>
  </si>
  <si>
    <t>05'11''130</t>
  </si>
  <si>
    <t>06'04''330</t>
  </si>
  <si>
    <t>03'28''540</t>
  </si>
  <si>
    <t>Julien SCHELCHER</t>
  </si>
  <si>
    <t>26'32''981</t>
  </si>
  <si>
    <t>à 07'12''</t>
  </si>
  <si>
    <t>05'40''890</t>
  </si>
  <si>
    <t>06'33''380</t>
  </si>
  <si>
    <t>05'06''070</t>
  </si>
  <si>
    <t>05'54''100</t>
  </si>
  <si>
    <t>02'48''541</t>
  </si>
  <si>
    <t>SCHELCHER</t>
  </si>
  <si>
    <t>Vivien LEGENDRE</t>
  </si>
  <si>
    <t>26'33''391</t>
  </si>
  <si>
    <t>à 07'13''</t>
  </si>
  <si>
    <t>05'52''870</t>
  </si>
  <si>
    <t>06'14''330</t>
  </si>
  <si>
    <t>05'44''540</t>
  </si>
  <si>
    <t>05'51''900</t>
  </si>
  <si>
    <t>02'49''751</t>
  </si>
  <si>
    <t>Vivien</t>
  </si>
  <si>
    <t>LEGENDRE</t>
  </si>
  <si>
    <t>Lionel SPENLE</t>
  </si>
  <si>
    <t>26'36''505</t>
  </si>
  <si>
    <t>à 07'16''</t>
  </si>
  <si>
    <t>05'44''500</t>
  </si>
  <si>
    <t>06'09''780</t>
  </si>
  <si>
    <t>05'04''880</t>
  </si>
  <si>
    <t>06'40''370</t>
  </si>
  <si>
    <t>02'56''975</t>
  </si>
  <si>
    <t>Lionel</t>
  </si>
  <si>
    <t>SPENLE</t>
  </si>
  <si>
    <t>Titouan BORNES</t>
  </si>
  <si>
    <t>26'40''050</t>
  </si>
  <si>
    <t>à 07'19''</t>
  </si>
  <si>
    <t>05'28''340</t>
  </si>
  <si>
    <t>06'26''240</t>
  </si>
  <si>
    <t>05'12''640</t>
  </si>
  <si>
    <t>06'21''160</t>
  </si>
  <si>
    <t>03'11''670</t>
  </si>
  <si>
    <t>Titouan</t>
  </si>
  <si>
    <t>BORNES</t>
  </si>
  <si>
    <t>Xavier PERRAULT</t>
  </si>
  <si>
    <t>26'40''591</t>
  </si>
  <si>
    <t>à 07'20''</t>
  </si>
  <si>
    <t>05'51''700</t>
  </si>
  <si>
    <t>06'20''170</t>
  </si>
  <si>
    <t>05'11''440</t>
  </si>
  <si>
    <t>06'04''230</t>
  </si>
  <si>
    <t>03'13''051</t>
  </si>
  <si>
    <t>Xavier</t>
  </si>
  <si>
    <t>PERRAULT</t>
  </si>
  <si>
    <t>Adrien EMONNOT</t>
  </si>
  <si>
    <t>26'41''093</t>
  </si>
  <si>
    <t>05'51''520</t>
  </si>
  <si>
    <t>06'29''130</t>
  </si>
  <si>
    <t>05'11''570</t>
  </si>
  <si>
    <t>06'04''170</t>
  </si>
  <si>
    <t>03'04''703</t>
  </si>
  <si>
    <t>EMONNOT</t>
  </si>
  <si>
    <t>Alexandre COOCHE</t>
  </si>
  <si>
    <t>26'42''632</t>
  </si>
  <si>
    <t>à 07'22''</t>
  </si>
  <si>
    <t>06'03''250</t>
  </si>
  <si>
    <t>06'30''620</t>
  </si>
  <si>
    <t>05'14''870</t>
  </si>
  <si>
    <t>05'52''620</t>
  </si>
  <si>
    <t>03'01''272</t>
  </si>
  <si>
    <t>COOCHE</t>
  </si>
  <si>
    <t>Sebastien MONTAGNIER</t>
  </si>
  <si>
    <t>26'45''179</t>
  </si>
  <si>
    <t>à 07'24''</t>
  </si>
  <si>
    <t>05'53''420</t>
  </si>
  <si>
    <t>06'12''510</t>
  </si>
  <si>
    <t>05'14''590</t>
  </si>
  <si>
    <t>06'14''110</t>
  </si>
  <si>
    <t>03'10''549</t>
  </si>
  <si>
    <t>MONTAGNIER</t>
  </si>
  <si>
    <t>Didier GRIME</t>
  </si>
  <si>
    <t>26'48''616</t>
  </si>
  <si>
    <t>à 07'28''</t>
  </si>
  <si>
    <t>05'56''780</t>
  </si>
  <si>
    <t>06'21''300</t>
  </si>
  <si>
    <t>05'19''450</t>
  </si>
  <si>
    <t>06'14''360</t>
  </si>
  <si>
    <t>02'56''726</t>
  </si>
  <si>
    <t>Didier</t>
  </si>
  <si>
    <t>GRIME</t>
  </si>
  <si>
    <t>Jerome PETITOT</t>
  </si>
  <si>
    <t>26'49''839</t>
  </si>
  <si>
    <t>à 07'29''</t>
  </si>
  <si>
    <t>05'56''340</t>
  </si>
  <si>
    <t>06'15''910</t>
  </si>
  <si>
    <t>05'11''180</t>
  </si>
  <si>
    <t>06'08''420</t>
  </si>
  <si>
    <t>03'17''989</t>
  </si>
  <si>
    <t>PETITOT</t>
  </si>
  <si>
    <t>Olivier HOUOT</t>
  </si>
  <si>
    <t>26'54''920</t>
  </si>
  <si>
    <t>à 07'34''</t>
  </si>
  <si>
    <t>05'41''740</t>
  </si>
  <si>
    <t>06'08''410</t>
  </si>
  <si>
    <t>06'15''250</t>
  </si>
  <si>
    <t>05'54''080</t>
  </si>
  <si>
    <t>02'55''440</t>
  </si>
  <si>
    <t>HOUOT</t>
  </si>
  <si>
    <t>Patrick Guhl</t>
  </si>
  <si>
    <t>26'56''474</t>
  </si>
  <si>
    <t>à 07'36''</t>
  </si>
  <si>
    <t>07'34''690</t>
  </si>
  <si>
    <t>05'05''410</t>
  </si>
  <si>
    <t>05'52''760</t>
  </si>
  <si>
    <t>03'00''404</t>
  </si>
  <si>
    <t>Alan LATZ</t>
  </si>
  <si>
    <t>26'56''723</t>
  </si>
  <si>
    <t>05'40''660</t>
  </si>
  <si>
    <t>06'59''840</t>
  </si>
  <si>
    <t>05'20''380</t>
  </si>
  <si>
    <t>06'06''050</t>
  </si>
  <si>
    <t>02'49''793</t>
  </si>
  <si>
    <t>Alan</t>
  </si>
  <si>
    <t>LATZ</t>
  </si>
  <si>
    <t>Sebastien PERRIGUEY</t>
  </si>
  <si>
    <t>26'57''110</t>
  </si>
  <si>
    <t>05'48''910</t>
  </si>
  <si>
    <t>06'22''110</t>
  </si>
  <si>
    <t>06'35''230</t>
  </si>
  <si>
    <t>02'55''740</t>
  </si>
  <si>
    <t>PERRIGUEY</t>
  </si>
  <si>
    <t>Gaetan MURSCH</t>
  </si>
  <si>
    <t>26'58''364</t>
  </si>
  <si>
    <t>à 07'37''</t>
  </si>
  <si>
    <t>06'35''990</t>
  </si>
  <si>
    <t>05'23''530</t>
  </si>
  <si>
    <t>06'11''100</t>
  </si>
  <si>
    <t>03'03''204</t>
  </si>
  <si>
    <t>Gaetan</t>
  </si>
  <si>
    <t>MURSCH</t>
  </si>
  <si>
    <t>Stephane JEANNY</t>
  </si>
  <si>
    <t>26'58''995</t>
  </si>
  <si>
    <t>à 07'38''</t>
  </si>
  <si>
    <t>06'15''310</t>
  </si>
  <si>
    <t>06'30''100</t>
  </si>
  <si>
    <t>05'17''020</t>
  </si>
  <si>
    <t>05'54''900</t>
  </si>
  <si>
    <t>03'01''665</t>
  </si>
  <si>
    <t>JEANNY</t>
  </si>
  <si>
    <t>Mathieu LINDDER</t>
  </si>
  <si>
    <t>27'00''128</t>
  </si>
  <si>
    <t>à 07'39''</t>
  </si>
  <si>
    <t>05'59''610</t>
  </si>
  <si>
    <t>06'23''760</t>
  </si>
  <si>
    <t>04'44''030</t>
  </si>
  <si>
    <t>06'14''100</t>
  </si>
  <si>
    <t>03'38''628</t>
  </si>
  <si>
    <t>LINDDER</t>
  </si>
  <si>
    <t>Noé GRAFFE</t>
  </si>
  <si>
    <t>27'00''836</t>
  </si>
  <si>
    <t>à 07'40''</t>
  </si>
  <si>
    <t>05'28''330</t>
  </si>
  <si>
    <t>06'51''100</t>
  </si>
  <si>
    <t>05'15''230</t>
  </si>
  <si>
    <t>06'31''740</t>
  </si>
  <si>
    <t>02'54''436</t>
  </si>
  <si>
    <t>Noé</t>
  </si>
  <si>
    <t>GRAFFE</t>
  </si>
  <si>
    <t>Valentin VACHER</t>
  </si>
  <si>
    <t>27'03''080</t>
  </si>
  <si>
    <t>à 07'42''</t>
  </si>
  <si>
    <t>05'42''330</t>
  </si>
  <si>
    <t>06'57''830</t>
  </si>
  <si>
    <t>02'57''410</t>
  </si>
  <si>
    <t>VACHER</t>
  </si>
  <si>
    <t>Karl LAPPE</t>
  </si>
  <si>
    <t>27'06''969</t>
  </si>
  <si>
    <t>à 07'46''</t>
  </si>
  <si>
    <t>05'43''540</t>
  </si>
  <si>
    <t>06'12''940</t>
  </si>
  <si>
    <t>05'44''690</t>
  </si>
  <si>
    <t>06'13''030</t>
  </si>
  <si>
    <t>03'12''769</t>
  </si>
  <si>
    <t>Karl</t>
  </si>
  <si>
    <t>LAPPE</t>
  </si>
  <si>
    <t>Matthieu Riviere</t>
  </si>
  <si>
    <t>27'09''382</t>
  </si>
  <si>
    <t>à 07'49''</t>
  </si>
  <si>
    <t>06'01''520</t>
  </si>
  <si>
    <t>06'28''690</t>
  </si>
  <si>
    <t>06'16''190</t>
  </si>
  <si>
    <t>03'05''532</t>
  </si>
  <si>
    <t>Thierry JANEL</t>
  </si>
  <si>
    <t>27'13''402</t>
  </si>
  <si>
    <t>à 07'53''</t>
  </si>
  <si>
    <t>05'57''550</t>
  </si>
  <si>
    <t>06'34''410</t>
  </si>
  <si>
    <t>05'31''610</t>
  </si>
  <si>
    <t>05'57''630</t>
  </si>
  <si>
    <t>03'12''202</t>
  </si>
  <si>
    <t>JANEL</t>
  </si>
  <si>
    <t>Frédéric REMARK</t>
  </si>
  <si>
    <t>27'13''524</t>
  </si>
  <si>
    <t>05'51''720</t>
  </si>
  <si>
    <t>06'56''800</t>
  </si>
  <si>
    <t>05'12''370</t>
  </si>
  <si>
    <t>06'03''300</t>
  </si>
  <si>
    <t>03'09''334</t>
  </si>
  <si>
    <t>REMARK</t>
  </si>
  <si>
    <t>Daniel GRÉGOIRE</t>
  </si>
  <si>
    <t>27'13''687</t>
  </si>
  <si>
    <t>05'39''150</t>
  </si>
  <si>
    <t>06'46''330</t>
  </si>
  <si>
    <t>05'21''790</t>
  </si>
  <si>
    <t>06'14''470</t>
  </si>
  <si>
    <t>03'11''947</t>
  </si>
  <si>
    <t>GRÉGOIRE</t>
  </si>
  <si>
    <t>Anthony ROSSO</t>
  </si>
  <si>
    <t>27'18''203</t>
  </si>
  <si>
    <t>à 07'57''</t>
  </si>
  <si>
    <t>05'50''060</t>
  </si>
  <si>
    <t>06'55''560</t>
  </si>
  <si>
    <t>06'10''310</t>
  </si>
  <si>
    <t>03'19''773</t>
  </si>
  <si>
    <t>ROSSO</t>
  </si>
  <si>
    <t>François BIENVENU</t>
  </si>
  <si>
    <t>27'22''696</t>
  </si>
  <si>
    <t>à 08'02''</t>
  </si>
  <si>
    <t>06'29''480</t>
  </si>
  <si>
    <t>05'15''690</t>
  </si>
  <si>
    <t>06'27''960</t>
  </si>
  <si>
    <t>03'14''856</t>
  </si>
  <si>
    <t>François</t>
  </si>
  <si>
    <t>BIENVENU</t>
  </si>
  <si>
    <t>Florent CONRAD</t>
  </si>
  <si>
    <t>27'23''551</t>
  </si>
  <si>
    <t>à 08'03''</t>
  </si>
  <si>
    <t>06'30''400</t>
  </si>
  <si>
    <t>05'19''550</t>
  </si>
  <si>
    <t>06'28''960</t>
  </si>
  <si>
    <t>03'09''571</t>
  </si>
  <si>
    <t>CONRAD</t>
  </si>
  <si>
    <t>Hervé GERMAIN</t>
  </si>
  <si>
    <t>27'25''758</t>
  </si>
  <si>
    <t>à 08'05''</t>
  </si>
  <si>
    <t>05'49''840</t>
  </si>
  <si>
    <t>06'49''110</t>
  </si>
  <si>
    <t>03'11''668</t>
  </si>
  <si>
    <t>Hervé</t>
  </si>
  <si>
    <t>GERMAIN</t>
  </si>
  <si>
    <t>Thibaut POLLATZ</t>
  </si>
  <si>
    <t>27'27''908</t>
  </si>
  <si>
    <t>à 08'07''</t>
  </si>
  <si>
    <t>06'06''210</t>
  </si>
  <si>
    <t>06'34''880</t>
  </si>
  <si>
    <t>05'28''910</t>
  </si>
  <si>
    <t>06'24''210</t>
  </si>
  <si>
    <t>02'53''698</t>
  </si>
  <si>
    <t>Thibaut</t>
  </si>
  <si>
    <t>POLLATZ</t>
  </si>
  <si>
    <t>Damien OHL</t>
  </si>
  <si>
    <t>27'31''556</t>
  </si>
  <si>
    <t>à 08'11''</t>
  </si>
  <si>
    <t>06'06''250</t>
  </si>
  <si>
    <t>06'27''000</t>
  </si>
  <si>
    <t>05'31''640</t>
  </si>
  <si>
    <t>06'21''860</t>
  </si>
  <si>
    <t>03'04''806</t>
  </si>
  <si>
    <t>OHL</t>
  </si>
  <si>
    <t>Jordan MANDIN</t>
  </si>
  <si>
    <t>27'32''232</t>
  </si>
  <si>
    <t>06'07''570</t>
  </si>
  <si>
    <t>06'36''620</t>
  </si>
  <si>
    <t>05'19''750</t>
  </si>
  <si>
    <t>06'34''860</t>
  </si>
  <si>
    <t>02'53''432</t>
  </si>
  <si>
    <t>Jordan</t>
  </si>
  <si>
    <t>MANDIN</t>
  </si>
  <si>
    <t>Alexandra SAUGE</t>
  </si>
  <si>
    <t>27'32''848</t>
  </si>
  <si>
    <t>à 08'12''</t>
  </si>
  <si>
    <t>05'46''130</t>
  </si>
  <si>
    <t>06'27''080</t>
  </si>
  <si>
    <t>05'26''780</t>
  </si>
  <si>
    <t>06'19''550</t>
  </si>
  <si>
    <t>03'33''308</t>
  </si>
  <si>
    <t>Alexandra</t>
  </si>
  <si>
    <t>SAUGE</t>
  </si>
  <si>
    <t>Julian Christophe</t>
  </si>
  <si>
    <t>27'34''653</t>
  </si>
  <si>
    <t>à 08'14''</t>
  </si>
  <si>
    <t>06'01''110</t>
  </si>
  <si>
    <t>06'20''800</t>
  </si>
  <si>
    <t>05'22''300</t>
  </si>
  <si>
    <t>06'30''610</t>
  </si>
  <si>
    <t>03'19''833</t>
  </si>
  <si>
    <t>Julian</t>
  </si>
  <si>
    <t>Benjamin CARLES</t>
  </si>
  <si>
    <t>27'35''549</t>
  </si>
  <si>
    <t>à 08'15''</t>
  </si>
  <si>
    <t>06'06''310</t>
  </si>
  <si>
    <t>06'21''020</t>
  </si>
  <si>
    <t>05'09''420</t>
  </si>
  <si>
    <t>06'18''910</t>
  </si>
  <si>
    <t>03'39''889</t>
  </si>
  <si>
    <t>CARLES</t>
  </si>
  <si>
    <t>Jean TABOURET</t>
  </si>
  <si>
    <t>27'38''971</t>
  </si>
  <si>
    <t>à 08'18''</t>
  </si>
  <si>
    <t>06'09''750</t>
  </si>
  <si>
    <t>06'32''840</t>
  </si>
  <si>
    <t>05'30''280</t>
  </si>
  <si>
    <t>06'15''120</t>
  </si>
  <si>
    <t>03'10''981</t>
  </si>
  <si>
    <t>TABOURET</t>
  </si>
  <si>
    <t>Benjamin FLEURET</t>
  </si>
  <si>
    <t>27'40''789</t>
  </si>
  <si>
    <t>à 08'20''</t>
  </si>
  <si>
    <t>05'56''940</t>
  </si>
  <si>
    <t>06'44''180</t>
  </si>
  <si>
    <t>05'31''670</t>
  </si>
  <si>
    <t>06'21''940</t>
  </si>
  <si>
    <t>03'06''059</t>
  </si>
  <si>
    <t>FLEURET</t>
  </si>
  <si>
    <t>Vincent Durand</t>
  </si>
  <si>
    <t>27'41''982</t>
  </si>
  <si>
    <t>à 08'21''</t>
  </si>
  <si>
    <t>05'59''490</t>
  </si>
  <si>
    <t>06'49''270</t>
  </si>
  <si>
    <t>05'09''490</t>
  </si>
  <si>
    <t>06'20''040</t>
  </si>
  <si>
    <t>03'23''692</t>
  </si>
  <si>
    <t>Jacques PIAULT</t>
  </si>
  <si>
    <t>27'46''473</t>
  </si>
  <si>
    <t>à 08'26''</t>
  </si>
  <si>
    <t>06'02''800</t>
  </si>
  <si>
    <t>06'48''420</t>
  </si>
  <si>
    <t>05'23''970</t>
  </si>
  <si>
    <t>06'09''340</t>
  </si>
  <si>
    <t>03'21''943</t>
  </si>
  <si>
    <t>PIAULT</t>
  </si>
  <si>
    <t>Amaël OTHELET</t>
  </si>
  <si>
    <t>27'50''050</t>
  </si>
  <si>
    <t>à 08'29''</t>
  </si>
  <si>
    <t>06'11''470</t>
  </si>
  <si>
    <t>06'39''660</t>
  </si>
  <si>
    <t>05'22''110</t>
  </si>
  <si>
    <t>06'27''130</t>
  </si>
  <si>
    <t>03'09''680</t>
  </si>
  <si>
    <t>Amaël</t>
  </si>
  <si>
    <t>OTHELET</t>
  </si>
  <si>
    <t>Julien BOUVIER-GARZON</t>
  </si>
  <si>
    <t>27'52''225</t>
  </si>
  <si>
    <t>à 08'31''</t>
  </si>
  <si>
    <t>06'19''460</t>
  </si>
  <si>
    <t>05'45''020</t>
  </si>
  <si>
    <t>06'11''590</t>
  </si>
  <si>
    <t>03'20''225</t>
  </si>
  <si>
    <t>BOUVIER-GARZON</t>
  </si>
  <si>
    <t>Mirco EICH</t>
  </si>
  <si>
    <t>27'55''555</t>
  </si>
  <si>
    <t>à 08'35''</t>
  </si>
  <si>
    <t>06'40''070</t>
  </si>
  <si>
    <t>06'14''900</t>
  </si>
  <si>
    <t>06'12''160</t>
  </si>
  <si>
    <t>05'56''590</t>
  </si>
  <si>
    <t>02'51''835</t>
  </si>
  <si>
    <t>Mirco</t>
  </si>
  <si>
    <t>EICH</t>
  </si>
  <si>
    <t>Maxime PAIOLA</t>
  </si>
  <si>
    <t>27'56''603</t>
  </si>
  <si>
    <t>à 08'36''</t>
  </si>
  <si>
    <t>05'48''110</t>
  </si>
  <si>
    <t>06'50''160</t>
  </si>
  <si>
    <t>06'07''240</t>
  </si>
  <si>
    <t>06'08''700</t>
  </si>
  <si>
    <t>03'02''393</t>
  </si>
  <si>
    <t>PAIOLA</t>
  </si>
  <si>
    <t>Jean-François MANTION</t>
  </si>
  <si>
    <t>27'58''274</t>
  </si>
  <si>
    <t>à 08'37''</t>
  </si>
  <si>
    <t>06'19''620</t>
  </si>
  <si>
    <t>06'24''800</t>
  </si>
  <si>
    <t>05'44''930</t>
  </si>
  <si>
    <t>06'24''270</t>
  </si>
  <si>
    <t>03'04''654</t>
  </si>
  <si>
    <t>Jean-François</t>
  </si>
  <si>
    <t>MANTION</t>
  </si>
  <si>
    <t>Thomas HELTERLE</t>
  </si>
  <si>
    <t>28'01''503</t>
  </si>
  <si>
    <t>à 08'41''</t>
  </si>
  <si>
    <t>06'14''810</t>
  </si>
  <si>
    <t>06'54''410</t>
  </si>
  <si>
    <t>05'19''080</t>
  </si>
  <si>
    <t>06'18''240</t>
  </si>
  <si>
    <t>03'14''963</t>
  </si>
  <si>
    <t>HELTERLE</t>
  </si>
  <si>
    <t>Eddy VERA</t>
  </si>
  <si>
    <t>28'01''579</t>
  </si>
  <si>
    <t>05'30''540</t>
  </si>
  <si>
    <t>06'18''380</t>
  </si>
  <si>
    <t>05'02''330</t>
  </si>
  <si>
    <t>08'02''400</t>
  </si>
  <si>
    <t>03'07''929</t>
  </si>
  <si>
    <t>Eddy</t>
  </si>
  <si>
    <t>VERA</t>
  </si>
  <si>
    <t>Guillaume COLLIN</t>
  </si>
  <si>
    <t>28'03''343</t>
  </si>
  <si>
    <t>à 08'42''</t>
  </si>
  <si>
    <t>06'10''940</t>
  </si>
  <si>
    <t>06'44''950</t>
  </si>
  <si>
    <t>05'32''050</t>
  </si>
  <si>
    <t>06'25''260</t>
  </si>
  <si>
    <t>03'10''143</t>
  </si>
  <si>
    <t>COLLIN</t>
  </si>
  <si>
    <t>Emmanuel Bullmann</t>
  </si>
  <si>
    <t>28'03''957</t>
  </si>
  <si>
    <t>à 08'43''</t>
  </si>
  <si>
    <t>06'01''670</t>
  </si>
  <si>
    <t>06'51''280</t>
  </si>
  <si>
    <t>05'43''340</t>
  </si>
  <si>
    <t>06'21''310</t>
  </si>
  <si>
    <t>03'06''357</t>
  </si>
  <si>
    <t>Emmanuel</t>
  </si>
  <si>
    <t>Arthur STIER</t>
  </si>
  <si>
    <t>28'05''546</t>
  </si>
  <si>
    <t>à 08'45''</t>
  </si>
  <si>
    <t>05'36''700</t>
  </si>
  <si>
    <t>07'29''680</t>
  </si>
  <si>
    <t>05'17''110</t>
  </si>
  <si>
    <t>06'30''780</t>
  </si>
  <si>
    <t>03'11''276</t>
  </si>
  <si>
    <t>STIER</t>
  </si>
  <si>
    <t>Wolfi Wolf</t>
  </si>
  <si>
    <t>28'05''884</t>
  </si>
  <si>
    <t>06'12''980</t>
  </si>
  <si>
    <t>06'38''470</t>
  </si>
  <si>
    <t>05'29''060</t>
  </si>
  <si>
    <t>06'20''660</t>
  </si>
  <si>
    <t>03'24''714</t>
  </si>
  <si>
    <t>Wolfi</t>
  </si>
  <si>
    <t>Thibaud FEVRE</t>
  </si>
  <si>
    <t>28'09''742</t>
  </si>
  <si>
    <t>à 08'49''</t>
  </si>
  <si>
    <t>05'40''420</t>
  </si>
  <si>
    <t>07'11''510</t>
  </si>
  <si>
    <t>05'19''050</t>
  </si>
  <si>
    <t>06'57''480</t>
  </si>
  <si>
    <t>03'01''282</t>
  </si>
  <si>
    <t>Thibaud</t>
  </si>
  <si>
    <t>FEVRE</t>
  </si>
  <si>
    <t>Jeremy SCHERRER</t>
  </si>
  <si>
    <t>28'17''210</t>
  </si>
  <si>
    <t>à 08'56''</t>
  </si>
  <si>
    <t>05'41''730</t>
  </si>
  <si>
    <t>06'48''290</t>
  </si>
  <si>
    <t>05'46''380</t>
  </si>
  <si>
    <t>06'48''560</t>
  </si>
  <si>
    <t>03'12''250</t>
  </si>
  <si>
    <t>SCHERRER</t>
  </si>
  <si>
    <t>Arnaud FRETZ</t>
  </si>
  <si>
    <t>28'19''674</t>
  </si>
  <si>
    <t>à 08'59''</t>
  </si>
  <si>
    <t>06'07''820</t>
  </si>
  <si>
    <t>07'00''850</t>
  </si>
  <si>
    <t>05'30''290</t>
  </si>
  <si>
    <t>06'44''300</t>
  </si>
  <si>
    <t>02'56''414</t>
  </si>
  <si>
    <t>FRETZ</t>
  </si>
  <si>
    <t>Bastien SAUGE</t>
  </si>
  <si>
    <t>28'20''458</t>
  </si>
  <si>
    <t>à 09'00''</t>
  </si>
  <si>
    <t>06'43''620</t>
  </si>
  <si>
    <t>06'19''150</t>
  </si>
  <si>
    <t>05'29''480</t>
  </si>
  <si>
    <t>06'09''330</t>
  </si>
  <si>
    <t>03'38''878</t>
  </si>
  <si>
    <t>Bastien</t>
  </si>
  <si>
    <t>Victor RIGOULOT</t>
  </si>
  <si>
    <t>28'20''939</t>
  </si>
  <si>
    <t>05'55''950</t>
  </si>
  <si>
    <t>06'57''150</t>
  </si>
  <si>
    <t>05'42''680</t>
  </si>
  <si>
    <t>06'35''200</t>
  </si>
  <si>
    <t>03'09''959</t>
  </si>
  <si>
    <t>RIGOULOT</t>
  </si>
  <si>
    <t>Julien Tschaen</t>
  </si>
  <si>
    <t>28'21''082</t>
  </si>
  <si>
    <t>06'24''660</t>
  </si>
  <si>
    <t>07'05''910</t>
  </si>
  <si>
    <t>05'15''620</t>
  </si>
  <si>
    <t>06'22''090</t>
  </si>
  <si>
    <t>03'12''802</t>
  </si>
  <si>
    <t>Guillaume JEANNIN</t>
  </si>
  <si>
    <t>28'21''947</t>
  </si>
  <si>
    <t>à 09'01''</t>
  </si>
  <si>
    <t>06'06''470</t>
  </si>
  <si>
    <t>06'53''360</t>
  </si>
  <si>
    <t>05'30''060</t>
  </si>
  <si>
    <t>06'49''880</t>
  </si>
  <si>
    <t>03'02''177</t>
  </si>
  <si>
    <t>JEANNIN</t>
  </si>
  <si>
    <t>Alexis BALZINGER</t>
  </si>
  <si>
    <t>28'23''083</t>
  </si>
  <si>
    <t>à 09'02''</t>
  </si>
  <si>
    <t>05'55''870</t>
  </si>
  <si>
    <t>06'48''120</t>
  </si>
  <si>
    <t>06'13''320</t>
  </si>
  <si>
    <t>06'22''940</t>
  </si>
  <si>
    <t>03'02''833</t>
  </si>
  <si>
    <t>Alexis</t>
  </si>
  <si>
    <t>BALZINGER</t>
  </si>
  <si>
    <t>Vincent DAUDET</t>
  </si>
  <si>
    <t>28'24''628</t>
  </si>
  <si>
    <t>à 09'04''</t>
  </si>
  <si>
    <t>06'20''860</t>
  </si>
  <si>
    <t>06'51''270</t>
  </si>
  <si>
    <t>05'33''090</t>
  </si>
  <si>
    <t>06'25''080</t>
  </si>
  <si>
    <t>03'14''328</t>
  </si>
  <si>
    <t>DAUDET</t>
  </si>
  <si>
    <t>Stephane GIRAUD</t>
  </si>
  <si>
    <t>28'24''665</t>
  </si>
  <si>
    <t>05'43''910</t>
  </si>
  <si>
    <t>07'05''800</t>
  </si>
  <si>
    <t>05'45''160</t>
  </si>
  <si>
    <t>06'44''190</t>
  </si>
  <si>
    <t>03'05''605</t>
  </si>
  <si>
    <t>GIRAUD</t>
  </si>
  <si>
    <t>Nicolas EHRET</t>
  </si>
  <si>
    <t>28'28''318</t>
  </si>
  <si>
    <t>à 09'07''</t>
  </si>
  <si>
    <t>06'21''610</t>
  </si>
  <si>
    <t>06'08''100</t>
  </si>
  <si>
    <t>06'31''450</t>
  </si>
  <si>
    <t>03'16''378</t>
  </si>
  <si>
    <t>Antoine CONDAMINE</t>
  </si>
  <si>
    <t>28'31''116</t>
  </si>
  <si>
    <t>à 09'10''</t>
  </si>
  <si>
    <t>05'31''060</t>
  </si>
  <si>
    <t>05'56''390</t>
  </si>
  <si>
    <t>05'04''100</t>
  </si>
  <si>
    <t>09'03''780</t>
  </si>
  <si>
    <t>02'55''786</t>
  </si>
  <si>
    <t>Mathieu GUINCHARD</t>
  </si>
  <si>
    <t>28'33''375</t>
  </si>
  <si>
    <t>à 09'13''</t>
  </si>
  <si>
    <t>05'59''890</t>
  </si>
  <si>
    <t>06'57''010</t>
  </si>
  <si>
    <t>05'54''040</t>
  </si>
  <si>
    <t>06'24''390</t>
  </si>
  <si>
    <t>03'18''045</t>
  </si>
  <si>
    <t>GUINCHARD</t>
  </si>
  <si>
    <t>Simon ANDRIN</t>
  </si>
  <si>
    <t>28'44''636</t>
  </si>
  <si>
    <t>à 09'24''</t>
  </si>
  <si>
    <t>05'53''490</t>
  </si>
  <si>
    <t>06'59''380</t>
  </si>
  <si>
    <t>05'40''060</t>
  </si>
  <si>
    <t>06'53''100</t>
  </si>
  <si>
    <t>03'18''606</t>
  </si>
  <si>
    <t>ANDRIN</t>
  </si>
  <si>
    <t>Nicolas RAIMBAULT</t>
  </si>
  <si>
    <t>28'54''455</t>
  </si>
  <si>
    <t>à 09'34''</t>
  </si>
  <si>
    <t>05'57''720</t>
  </si>
  <si>
    <t>06'55''790</t>
  </si>
  <si>
    <t>06'28''750</t>
  </si>
  <si>
    <t>03'59''795</t>
  </si>
  <si>
    <t>RAIMBAULT</t>
  </si>
  <si>
    <t>Thomas BROT</t>
  </si>
  <si>
    <t>28'56''807</t>
  </si>
  <si>
    <t>à 09'36''</t>
  </si>
  <si>
    <t>06'24''490</t>
  </si>
  <si>
    <t>07'08''350</t>
  </si>
  <si>
    <t>05'38''900</t>
  </si>
  <si>
    <t>06'30''010</t>
  </si>
  <si>
    <t>03'15''057</t>
  </si>
  <si>
    <t>BROT</t>
  </si>
  <si>
    <t>Loïc KLEIN</t>
  </si>
  <si>
    <t>29'03''911</t>
  </si>
  <si>
    <t>à 09'43''</t>
  </si>
  <si>
    <t>06'01''600</t>
  </si>
  <si>
    <t>07'35''610</t>
  </si>
  <si>
    <t>05'32''820</t>
  </si>
  <si>
    <t>06'46''840</t>
  </si>
  <si>
    <t>03'07''041</t>
  </si>
  <si>
    <t>KLEIN</t>
  </si>
  <si>
    <t>Dudu Cyrille</t>
  </si>
  <si>
    <t>29'37''418</t>
  </si>
  <si>
    <t>à 10'17''</t>
  </si>
  <si>
    <t>06'10''210</t>
  </si>
  <si>
    <t>07'23''280</t>
  </si>
  <si>
    <t>05'46''020</t>
  </si>
  <si>
    <t>06'58''750</t>
  </si>
  <si>
    <t>03'19''158</t>
  </si>
  <si>
    <t>Cyrille</t>
  </si>
  <si>
    <t>Felix STILLER</t>
  </si>
  <si>
    <t>29'38''371</t>
  </si>
  <si>
    <t>05'15''470</t>
  </si>
  <si>
    <t>11'13''780</t>
  </si>
  <si>
    <t>04'49''840</t>
  </si>
  <si>
    <t>05'25''790</t>
  </si>
  <si>
    <t>02'53''491</t>
  </si>
  <si>
    <t>Felix</t>
  </si>
  <si>
    <t>STILLER</t>
  </si>
  <si>
    <t>Mathieu Dejager</t>
  </si>
  <si>
    <t>29'39''630</t>
  </si>
  <si>
    <t>à 10'19''</t>
  </si>
  <si>
    <t>05'56''670</t>
  </si>
  <si>
    <t>07'39''580</t>
  </si>
  <si>
    <t>05'48''380</t>
  </si>
  <si>
    <t>07'08''600</t>
  </si>
  <si>
    <t>03'06''400</t>
  </si>
  <si>
    <t>Marie PIQUARD</t>
  </si>
  <si>
    <t>29'43''741</t>
  </si>
  <si>
    <t>à 10'23''</t>
  </si>
  <si>
    <t>06'17''250</t>
  </si>
  <si>
    <t>06'58''580</t>
  </si>
  <si>
    <t>05'44''940</t>
  </si>
  <si>
    <t>06'53''860</t>
  </si>
  <si>
    <t>03'49''111</t>
  </si>
  <si>
    <t>Marie</t>
  </si>
  <si>
    <t>PIQUARD</t>
  </si>
  <si>
    <t>Jean Luc BOUILLOUX</t>
  </si>
  <si>
    <t>30'07''432</t>
  </si>
  <si>
    <t>à 10'47''</t>
  </si>
  <si>
    <t>06'18''000</t>
  </si>
  <si>
    <t>07'16''850</t>
  </si>
  <si>
    <t>05'57''480</t>
  </si>
  <si>
    <t>07'05''110</t>
  </si>
  <si>
    <t>03'29''992</t>
  </si>
  <si>
    <t>Jean Luc</t>
  </si>
  <si>
    <t>BOUILLOUX</t>
  </si>
  <si>
    <t>Kevin RAILLON</t>
  </si>
  <si>
    <t>30'07''560</t>
  </si>
  <si>
    <t>06'08''040</t>
  </si>
  <si>
    <t>07'19''700</t>
  </si>
  <si>
    <t>05'53''110</t>
  </si>
  <si>
    <t>07'32''560</t>
  </si>
  <si>
    <t>03'14''150</t>
  </si>
  <si>
    <t>Kevin</t>
  </si>
  <si>
    <t>RAILLON</t>
  </si>
  <si>
    <t>Maximilien BEURET</t>
  </si>
  <si>
    <t>30'10''651</t>
  </si>
  <si>
    <t>à 10'50''</t>
  </si>
  <si>
    <t>06'52''860</t>
  </si>
  <si>
    <t>07'33''050</t>
  </si>
  <si>
    <t>05'41''850</t>
  </si>
  <si>
    <t>06'46''930</t>
  </si>
  <si>
    <t>03'15''961</t>
  </si>
  <si>
    <t>Maximilien</t>
  </si>
  <si>
    <t>BEURET</t>
  </si>
  <si>
    <t>Cédric DELARBOULAS</t>
  </si>
  <si>
    <t>30'12''594</t>
  </si>
  <si>
    <t>à 10'52''</t>
  </si>
  <si>
    <t>06'02''850</t>
  </si>
  <si>
    <t>07'15''390</t>
  </si>
  <si>
    <t>05'54''340</t>
  </si>
  <si>
    <t>07'25''820</t>
  </si>
  <si>
    <t>03'34''194</t>
  </si>
  <si>
    <t>Cédric</t>
  </si>
  <si>
    <t>DELARBOULAS</t>
  </si>
  <si>
    <t>Mael FONT</t>
  </si>
  <si>
    <t>30'15''877</t>
  </si>
  <si>
    <t>à 10'55''</t>
  </si>
  <si>
    <t>06'00''390</t>
  </si>
  <si>
    <t>07'08''370</t>
  </si>
  <si>
    <t>05'52''460</t>
  </si>
  <si>
    <t>07'29''400</t>
  </si>
  <si>
    <t>03'45''257</t>
  </si>
  <si>
    <t>Mael</t>
  </si>
  <si>
    <t>FONT</t>
  </si>
  <si>
    <t>Mathieux GODRON</t>
  </si>
  <si>
    <t>30'18''338</t>
  </si>
  <si>
    <t>à 10'57''</t>
  </si>
  <si>
    <t>06'58''950</t>
  </si>
  <si>
    <t>06'18''360</t>
  </si>
  <si>
    <t>07'04''800</t>
  </si>
  <si>
    <t>03'39''218</t>
  </si>
  <si>
    <t>Mathieux</t>
  </si>
  <si>
    <t>GODRON</t>
  </si>
  <si>
    <t>Samuel ALTMEYER</t>
  </si>
  <si>
    <t>30'23''088</t>
  </si>
  <si>
    <t>à 11'02''</t>
  </si>
  <si>
    <t>05'53''160</t>
  </si>
  <si>
    <t>07'14''800</t>
  </si>
  <si>
    <t>06'16''830</t>
  </si>
  <si>
    <t>07'44''350</t>
  </si>
  <si>
    <t>03'13''948</t>
  </si>
  <si>
    <t>ALTMEYER</t>
  </si>
  <si>
    <t>Mathis DEWIER</t>
  </si>
  <si>
    <t>30'24''176</t>
  </si>
  <si>
    <t>à 11'03''</t>
  </si>
  <si>
    <t>07'01''620</t>
  </si>
  <si>
    <t>07'21''340</t>
  </si>
  <si>
    <t>06'51''430</t>
  </si>
  <si>
    <t>03'18''296</t>
  </si>
  <si>
    <t>Mathis</t>
  </si>
  <si>
    <t>DEWIER</t>
  </si>
  <si>
    <t>Bruno LAGARDE</t>
  </si>
  <si>
    <t>30'28''789</t>
  </si>
  <si>
    <t>à 11'08''</t>
  </si>
  <si>
    <t>05'50''340</t>
  </si>
  <si>
    <t>06'43''820</t>
  </si>
  <si>
    <t>05'30''680</t>
  </si>
  <si>
    <t>08'54''880</t>
  </si>
  <si>
    <t>03'29''069</t>
  </si>
  <si>
    <t>Bruno</t>
  </si>
  <si>
    <t>LAGARDE</t>
  </si>
  <si>
    <t>Solene BOUISSOU</t>
  </si>
  <si>
    <t>30'36''494</t>
  </si>
  <si>
    <t>à 11'16''</t>
  </si>
  <si>
    <t>06'18''040</t>
  </si>
  <si>
    <t>07'05''200</t>
  </si>
  <si>
    <t>05'55''270</t>
  </si>
  <si>
    <t>06'54''390</t>
  </si>
  <si>
    <t>04'23''594</t>
  </si>
  <si>
    <t>Solene</t>
  </si>
  <si>
    <t>BOUISSOU</t>
  </si>
  <si>
    <t>Lucas DUROVRAY</t>
  </si>
  <si>
    <t>31'02''485</t>
  </si>
  <si>
    <t>à 11'42''</t>
  </si>
  <si>
    <t>06'23''900</t>
  </si>
  <si>
    <t>07'31''940</t>
  </si>
  <si>
    <t>06'05''030</t>
  </si>
  <si>
    <t>07'31''820</t>
  </si>
  <si>
    <t>03'29''795</t>
  </si>
  <si>
    <t>DUROVRAY</t>
  </si>
  <si>
    <t>Nico LANDOZ</t>
  </si>
  <si>
    <t>31'15''693</t>
  </si>
  <si>
    <t>à 11'55''</t>
  </si>
  <si>
    <t>06'27''650</t>
  </si>
  <si>
    <t>07'03''200</t>
  </si>
  <si>
    <t>06'15''840</t>
  </si>
  <si>
    <t>07'41''680</t>
  </si>
  <si>
    <t>03'47''323</t>
  </si>
  <si>
    <t>Nico</t>
  </si>
  <si>
    <t>LANDOZ</t>
  </si>
  <si>
    <t>Jeffrey SIMON</t>
  </si>
  <si>
    <t>31'20''938</t>
  </si>
  <si>
    <t>à 12'00''</t>
  </si>
  <si>
    <t>06'33''500</t>
  </si>
  <si>
    <t>08'02''740</t>
  </si>
  <si>
    <t>06'23''580</t>
  </si>
  <si>
    <t>07'08''450</t>
  </si>
  <si>
    <t>03'12''668</t>
  </si>
  <si>
    <t>Jeffrey</t>
  </si>
  <si>
    <t>SIMON</t>
  </si>
  <si>
    <t>Pierre-Jean TIHAY</t>
  </si>
  <si>
    <t>31'25''868</t>
  </si>
  <si>
    <t>à 12'05''</t>
  </si>
  <si>
    <t>06'41''550</t>
  </si>
  <si>
    <t>07'40''470</t>
  </si>
  <si>
    <t>06'07''440</t>
  </si>
  <si>
    <t>07'28''670</t>
  </si>
  <si>
    <t>03'27''738</t>
  </si>
  <si>
    <t>Pierre-Jean</t>
  </si>
  <si>
    <t>TIHAY</t>
  </si>
  <si>
    <t>Alexis BLEY</t>
  </si>
  <si>
    <t>31'26''112</t>
  </si>
  <si>
    <t>06'11''880</t>
  </si>
  <si>
    <t>06'55''820</t>
  </si>
  <si>
    <t>05'46''320</t>
  </si>
  <si>
    <t>09'16''820</t>
  </si>
  <si>
    <t>03'15''272</t>
  </si>
  <si>
    <t>BLEY</t>
  </si>
  <si>
    <t>Jm TAVERNE</t>
  </si>
  <si>
    <t>31'37''944</t>
  </si>
  <si>
    <t>à 12'17''</t>
  </si>
  <si>
    <t>06'30''790</t>
  </si>
  <si>
    <t>07'26''830</t>
  </si>
  <si>
    <t>06'18''860</t>
  </si>
  <si>
    <t>07'22''640</t>
  </si>
  <si>
    <t>03'58''824</t>
  </si>
  <si>
    <t>Jm</t>
  </si>
  <si>
    <t>TAVERNE</t>
  </si>
  <si>
    <t>Sébastien NEVES</t>
  </si>
  <si>
    <t>31'51''992</t>
  </si>
  <si>
    <t>à 12'31''</t>
  </si>
  <si>
    <t>06'30''000</t>
  </si>
  <si>
    <t>07'38''140</t>
  </si>
  <si>
    <t>06'11''660</t>
  </si>
  <si>
    <t>07'43''750</t>
  </si>
  <si>
    <t>03'48''442</t>
  </si>
  <si>
    <t>Sébastien</t>
  </si>
  <si>
    <t>NEVES</t>
  </si>
  <si>
    <t>Max SUTTER</t>
  </si>
  <si>
    <t>31'52''467</t>
  </si>
  <si>
    <t>à 12'32''</t>
  </si>
  <si>
    <t>06'29''180</t>
  </si>
  <si>
    <t>07'48''070</t>
  </si>
  <si>
    <t>06'37''160</t>
  </si>
  <si>
    <t>07'09''090</t>
  </si>
  <si>
    <t>03'48''967</t>
  </si>
  <si>
    <t>SUTTER</t>
  </si>
  <si>
    <t>Julien EHRET</t>
  </si>
  <si>
    <t>32'02''068</t>
  </si>
  <si>
    <t>à 12'41''</t>
  </si>
  <si>
    <t>06'03''330</t>
  </si>
  <si>
    <t>07'16''720</t>
  </si>
  <si>
    <t>07'22''080</t>
  </si>
  <si>
    <t>08'00''390</t>
  </si>
  <si>
    <t>03'19''548</t>
  </si>
  <si>
    <t>Jeremy VAQUER</t>
  </si>
  <si>
    <t>32'50''350</t>
  </si>
  <si>
    <t>à 13'29''</t>
  </si>
  <si>
    <t>06'27''380</t>
  </si>
  <si>
    <t>07'38''880</t>
  </si>
  <si>
    <t>07'07''270</t>
  </si>
  <si>
    <t>08'01''530</t>
  </si>
  <si>
    <t>03'35''290</t>
  </si>
  <si>
    <t>VAQUER</t>
  </si>
  <si>
    <t>Gregory MAITREHENRY</t>
  </si>
  <si>
    <t>32'57''572</t>
  </si>
  <si>
    <t>à 13'37''</t>
  </si>
  <si>
    <t>06'37''750</t>
  </si>
  <si>
    <t>07'46''900</t>
  </si>
  <si>
    <t>06'52''590</t>
  </si>
  <si>
    <t>08'21''970</t>
  </si>
  <si>
    <t>03'18''362</t>
  </si>
  <si>
    <t>MAITREHENRY</t>
  </si>
  <si>
    <t>Steeve BURGER</t>
  </si>
  <si>
    <t>33'00''032</t>
  </si>
  <si>
    <t>à 13'39''</t>
  </si>
  <si>
    <t>06'37''620</t>
  </si>
  <si>
    <t>07'57''550</t>
  </si>
  <si>
    <t>06'44''860</t>
  </si>
  <si>
    <t>08'24''350</t>
  </si>
  <si>
    <t>03'15''652</t>
  </si>
  <si>
    <t>Steeve</t>
  </si>
  <si>
    <t>BURGER</t>
  </si>
  <si>
    <t>Alexandre VERRIER</t>
  </si>
  <si>
    <t>33'02''426</t>
  </si>
  <si>
    <t>à 13'42''</t>
  </si>
  <si>
    <t>06'13''800</t>
  </si>
  <si>
    <t>07'55''540</t>
  </si>
  <si>
    <t>07'29''510</t>
  </si>
  <si>
    <t>07'52''430</t>
  </si>
  <si>
    <t>03'31''146</t>
  </si>
  <si>
    <t>VERRIER</t>
  </si>
  <si>
    <t>Cyril STEYER</t>
  </si>
  <si>
    <t>33'19''568</t>
  </si>
  <si>
    <t>à 13'59''</t>
  </si>
  <si>
    <t>06'22''140</t>
  </si>
  <si>
    <t>09'16''680</t>
  </si>
  <si>
    <t>06'57''040</t>
  </si>
  <si>
    <t>07'36''470</t>
  </si>
  <si>
    <t>03'07''238</t>
  </si>
  <si>
    <t>Cyril</t>
  </si>
  <si>
    <t>STEYER</t>
  </si>
  <si>
    <t>Anne-Sophie LICKEL</t>
  </si>
  <si>
    <t>33'45''236</t>
  </si>
  <si>
    <t>à 14'24''</t>
  </si>
  <si>
    <t>07'12''770</t>
  </si>
  <si>
    <t>08'07''260</t>
  </si>
  <si>
    <t>06'56''920</t>
  </si>
  <si>
    <t>07'38''070</t>
  </si>
  <si>
    <t>03'50''216</t>
  </si>
  <si>
    <t>Anne-Sophie</t>
  </si>
  <si>
    <t>LICKEL</t>
  </si>
  <si>
    <t>Nicolas Le Guen</t>
  </si>
  <si>
    <t>33'55''183</t>
  </si>
  <si>
    <t>à 14'34''</t>
  </si>
  <si>
    <t>07'21''250</t>
  </si>
  <si>
    <t>08'13''920</t>
  </si>
  <si>
    <t>06'55''780</t>
  </si>
  <si>
    <t>07'35''510</t>
  </si>
  <si>
    <t>03'48''723</t>
  </si>
  <si>
    <t>Volker HEIN</t>
  </si>
  <si>
    <t>35'06''538</t>
  </si>
  <si>
    <t>à 15'46''</t>
  </si>
  <si>
    <t>07'54''320</t>
  </si>
  <si>
    <t>07'57''160</t>
  </si>
  <si>
    <t>06'52''670</t>
  </si>
  <si>
    <t>07'54''240</t>
  </si>
  <si>
    <t>04'28''148</t>
  </si>
  <si>
    <t>Volker</t>
  </si>
  <si>
    <t>HEIN</t>
  </si>
  <si>
    <t>Bertrand OHL</t>
  </si>
  <si>
    <t>36'26''420</t>
  </si>
  <si>
    <t>à 17'06''</t>
  </si>
  <si>
    <t>06'26''890</t>
  </si>
  <si>
    <t>07'56''970</t>
  </si>
  <si>
    <t>09'40''030</t>
  </si>
  <si>
    <t>08'25''800</t>
  </si>
  <si>
    <t>03'56''730</t>
  </si>
  <si>
    <t>Bertrand</t>
  </si>
  <si>
    <t>Bernard BOURGUIGNON</t>
  </si>
  <si>
    <t>36'40''231</t>
  </si>
  <si>
    <t>à 17'19''</t>
  </si>
  <si>
    <t>07'29''920</t>
  </si>
  <si>
    <t>08'48''540</t>
  </si>
  <si>
    <t>07'17''680</t>
  </si>
  <si>
    <t>08'44''480</t>
  </si>
  <si>
    <t>04'19''611</t>
  </si>
  <si>
    <t>Bernard</t>
  </si>
  <si>
    <t>BOURGUIGNON</t>
  </si>
  <si>
    <t>Frederic PERNOT</t>
  </si>
  <si>
    <t>36'44''136</t>
  </si>
  <si>
    <t>à 17'23''</t>
  </si>
  <si>
    <t>07'26''980</t>
  </si>
  <si>
    <t>08'57''860</t>
  </si>
  <si>
    <t>07'46''170</t>
  </si>
  <si>
    <t>08'35''970</t>
  </si>
  <si>
    <t>03'57''156</t>
  </si>
  <si>
    <t>PERNOT</t>
  </si>
  <si>
    <t>Laurent GREPPI</t>
  </si>
  <si>
    <t>36'51''315</t>
  </si>
  <si>
    <t>à 17'30''</t>
  </si>
  <si>
    <t>06'39''980</t>
  </si>
  <si>
    <t>09'34''000</t>
  </si>
  <si>
    <t>07'34''160</t>
  </si>
  <si>
    <t>08'19''870</t>
  </si>
  <si>
    <t>04'43''305</t>
  </si>
  <si>
    <t>GREPPI</t>
  </si>
  <si>
    <t>Pierre FOURNIER</t>
  </si>
  <si>
    <t>38'00''717</t>
  </si>
  <si>
    <t>à 18'40''</t>
  </si>
  <si>
    <t>06'26''430</t>
  </si>
  <si>
    <t>08'27''070</t>
  </si>
  <si>
    <t>06'57''550</t>
  </si>
  <si>
    <t>09'31''540</t>
  </si>
  <si>
    <t>06'08''127</t>
  </si>
  <si>
    <t>FOURNIER</t>
  </si>
  <si>
    <t>Ingrid BARNAY</t>
  </si>
  <si>
    <t>38'09''084</t>
  </si>
  <si>
    <t>à 18'48''</t>
  </si>
  <si>
    <t>07'21''090</t>
  </si>
  <si>
    <t>08'55''050</t>
  </si>
  <si>
    <t>07'08''050</t>
  </si>
  <si>
    <t>09'12''430</t>
  </si>
  <si>
    <t>05'32''464</t>
  </si>
  <si>
    <t>Ingrid</t>
  </si>
  <si>
    <t>BARNAY</t>
  </si>
  <si>
    <t>Nicolas ERMEL</t>
  </si>
  <si>
    <t>38'16''153</t>
  </si>
  <si>
    <t>à 18'55''</t>
  </si>
  <si>
    <t>07'24''230</t>
  </si>
  <si>
    <t>10'15''450</t>
  </si>
  <si>
    <t>07'41''720</t>
  </si>
  <si>
    <t>09'30''780</t>
  </si>
  <si>
    <t>03'23''973</t>
  </si>
  <si>
    <t>ERMEL</t>
  </si>
  <si>
    <t>Dominique SIMON</t>
  </si>
  <si>
    <t>39'18''413</t>
  </si>
  <si>
    <t>à 19'58''</t>
  </si>
  <si>
    <t>07'25''790</t>
  </si>
  <si>
    <t>09'54''590</t>
  </si>
  <si>
    <t>06'53''410</t>
  </si>
  <si>
    <t>09'21''070</t>
  </si>
  <si>
    <t>05'13''553</t>
  </si>
  <si>
    <t>Dominique</t>
  </si>
  <si>
    <t>Flora TOURNIER</t>
  </si>
  <si>
    <t>39'35''726</t>
  </si>
  <si>
    <t>à 20'15''</t>
  </si>
  <si>
    <t>07'07''300</t>
  </si>
  <si>
    <t>07'10''850</t>
  </si>
  <si>
    <t>08'47''820</t>
  </si>
  <si>
    <t>07'17''326</t>
  </si>
  <si>
    <t>Flora</t>
  </si>
  <si>
    <t>TOURNIER</t>
  </si>
  <si>
    <t>quentin CORAICHON</t>
  </si>
  <si>
    <t>40'25''188</t>
  </si>
  <si>
    <t>à 21'04''</t>
  </si>
  <si>
    <t>06'45''610</t>
  </si>
  <si>
    <t>09'25''970</t>
  </si>
  <si>
    <t>10'37''600</t>
  </si>
  <si>
    <t>08'25''340</t>
  </si>
  <si>
    <t>05'10''668</t>
  </si>
  <si>
    <t>quentin</t>
  </si>
  <si>
    <t>CORAICHON</t>
  </si>
  <si>
    <t>Barbara GREVILLOT</t>
  </si>
  <si>
    <t>41'58''572</t>
  </si>
  <si>
    <t>à 22'38''</t>
  </si>
  <si>
    <t>07'51''090</t>
  </si>
  <si>
    <t>09'27''580</t>
  </si>
  <si>
    <t>08'27''390</t>
  </si>
  <si>
    <t>10'04''580</t>
  </si>
  <si>
    <t>06'07''932</t>
  </si>
  <si>
    <t>Barbara</t>
  </si>
  <si>
    <t>GREVILLOT</t>
  </si>
  <si>
    <t>Oriane CHANUSSOT</t>
  </si>
  <si>
    <t>43'52''601</t>
  </si>
  <si>
    <t>à 24'32''</t>
  </si>
  <si>
    <t>06'19''350</t>
  </si>
  <si>
    <t>11'53''320</t>
  </si>
  <si>
    <t>06'55''470</t>
  </si>
  <si>
    <t>14'46''300</t>
  </si>
  <si>
    <t>03'58''161</t>
  </si>
  <si>
    <t>Oriane</t>
  </si>
  <si>
    <t>CHANUSSOT</t>
  </si>
  <si>
    <t>Benjamin MILLOT</t>
  </si>
  <si>
    <t>21'15''500</t>
  </si>
  <si>
    <t>05'21''390</t>
  </si>
  <si>
    <t>05'36''520</t>
  </si>
  <si>
    <t>04'45''940</t>
  </si>
  <si>
    <t>05'31''650</t>
  </si>
  <si>
    <t>MILLOT</t>
  </si>
  <si>
    <t>Nicolas DEPARIS</t>
  </si>
  <si>
    <t>21'58''710</t>
  </si>
  <si>
    <t>05'23''940</t>
  </si>
  <si>
    <t>05'54''350</t>
  </si>
  <si>
    <t>04'39''260</t>
  </si>
  <si>
    <t>06'01''160</t>
  </si>
  <si>
    <t>DEPARIS</t>
  </si>
  <si>
    <t>David TESSIEAU</t>
  </si>
  <si>
    <t>22'41''082</t>
  </si>
  <si>
    <t>06'15''580</t>
  </si>
  <si>
    <t>06'35''700</t>
  </si>
  <si>
    <t>03'31''422</t>
  </si>
  <si>
    <t>TESSIEAU</t>
  </si>
  <si>
    <t>Lucas MICHAUD</t>
  </si>
  <si>
    <t>24'51''340</t>
  </si>
  <si>
    <t>05'41''030</t>
  </si>
  <si>
    <t>06'56''690</t>
  </si>
  <si>
    <t>05'45''110</t>
  </si>
  <si>
    <t>06'28''510</t>
  </si>
  <si>
    <t>MICHAUD</t>
  </si>
  <si>
    <t>Nicolas BOTELLA</t>
  </si>
  <si>
    <t>26'09''530</t>
  </si>
  <si>
    <t>05'49''660</t>
  </si>
  <si>
    <t>06'37''220</t>
  </si>
  <si>
    <t>05'27''680</t>
  </si>
  <si>
    <t>08'14''970</t>
  </si>
  <si>
    <t>BOTELLA</t>
  </si>
  <si>
    <t>Emilie BESSARD</t>
  </si>
  <si>
    <t>28'02''302</t>
  </si>
  <si>
    <t>06'44''710</t>
  </si>
  <si>
    <t>07'49''720</t>
  </si>
  <si>
    <t>09'59''370</t>
  </si>
  <si>
    <t>03'28''502</t>
  </si>
  <si>
    <t>Emilie</t>
  </si>
  <si>
    <t>BESSARD</t>
  </si>
  <si>
    <t>Arthur CAMBOLY</t>
  </si>
  <si>
    <t>28'06''790</t>
  </si>
  <si>
    <t>06'10''720</t>
  </si>
  <si>
    <t>07'37''920</t>
  </si>
  <si>
    <t>06'15''150</t>
  </si>
  <si>
    <t>08'03''000</t>
  </si>
  <si>
    <t>CAMBOLY</t>
  </si>
  <si>
    <t>Thomas CHENAL</t>
  </si>
  <si>
    <t>30'30''850</t>
  </si>
  <si>
    <t>06'53''110</t>
  </si>
  <si>
    <t>08'11''560</t>
  </si>
  <si>
    <t>06'57''780</t>
  </si>
  <si>
    <t>08'28''400</t>
  </si>
  <si>
    <t>CHENAL</t>
  </si>
  <si>
    <t>Nathan HARTMANN</t>
  </si>
  <si>
    <t>25'12''640</t>
  </si>
  <si>
    <t>06'50''010</t>
  </si>
  <si>
    <t>10'10''140</t>
  </si>
  <si>
    <t>08'12''490</t>
  </si>
  <si>
    <t>Nathan</t>
  </si>
  <si>
    <t>HARTMANN</t>
  </si>
  <si>
    <t>Fabrice GALAN</t>
  </si>
  <si>
    <t>32'53''500</t>
  </si>
  <si>
    <t>08'03''450</t>
  </si>
  <si>
    <t>12'14''970</t>
  </si>
  <si>
    <t>12'35''080</t>
  </si>
  <si>
    <t>Fabrice</t>
  </si>
  <si>
    <t>GALAN</t>
  </si>
  <si>
    <t>Leo BARRET</t>
  </si>
  <si>
    <t>15'03''040</t>
  </si>
  <si>
    <t>06'17''420</t>
  </si>
  <si>
    <t>08'45''620</t>
  </si>
  <si>
    <t>BARRET</t>
  </si>
  <si>
    <t>Jerome PERNOT</t>
  </si>
  <si>
    <t>17'02''470</t>
  </si>
  <si>
    <t>10'09''370</t>
  </si>
  <si>
    <t>Benoit PERNOT</t>
  </si>
  <si>
    <t>05'11''420</t>
  </si>
  <si>
    <t>Benoit</t>
  </si>
  <si>
    <t>Paul Mrchl</t>
  </si>
  <si>
    <t>12'46''220</t>
  </si>
  <si>
    <t>Place</t>
  </si>
  <si>
    <t>Nom</t>
  </si>
  <si>
    <t>Prénom</t>
  </si>
  <si>
    <t>Ludovic</t>
  </si>
  <si>
    <t>OGET</t>
  </si>
  <si>
    <t>BATISTA</t>
  </si>
  <si>
    <t>DANGEL</t>
  </si>
  <si>
    <t>MARCHAND</t>
  </si>
  <si>
    <t>RIANDET</t>
  </si>
  <si>
    <t>HAETTY</t>
  </si>
  <si>
    <t>PERRIN</t>
  </si>
  <si>
    <t>WEBER</t>
  </si>
  <si>
    <t>GUENAT</t>
  </si>
  <si>
    <t>JACQUOT</t>
  </si>
  <si>
    <t>WENDLING</t>
  </si>
  <si>
    <t>FERNANDES</t>
  </si>
  <si>
    <t>GUHL</t>
  </si>
  <si>
    <t>RIVIERE</t>
  </si>
  <si>
    <t>DURAND</t>
  </si>
  <si>
    <t>TSCHAEN</t>
  </si>
  <si>
    <t>DUDU</t>
  </si>
  <si>
    <t>LE GUEN</t>
  </si>
  <si>
    <t>MRCHL</t>
  </si>
  <si>
    <t>VERGUET</t>
  </si>
  <si>
    <t>FONQUERNIE</t>
  </si>
  <si>
    <t xml:space="preserve">Estelle Greg </t>
  </si>
  <si>
    <t>PIAZZA</t>
  </si>
  <si>
    <t>JACQUIER</t>
  </si>
  <si>
    <t>BULLMANN</t>
  </si>
  <si>
    <t>WOLF</t>
  </si>
  <si>
    <t>DEJAGER</t>
  </si>
  <si>
    <t>Dossard</t>
  </si>
  <si>
    <t>Catégorie</t>
  </si>
  <si>
    <t>Place catégorie</t>
  </si>
  <si>
    <t>Epreuves</t>
  </si>
  <si>
    <t>Belfort</t>
  </si>
  <si>
    <t>Giromagny</t>
  </si>
  <si>
    <t>Conliège</t>
  </si>
  <si>
    <t>CATEGORIE :</t>
  </si>
  <si>
    <t>Points</t>
  </si>
  <si>
    <t>TOTAL</t>
  </si>
  <si>
    <t>ORY</t>
  </si>
  <si>
    <t>Cadets/Juniors</t>
  </si>
  <si>
    <t>Master</t>
  </si>
  <si>
    <t>Dames</t>
  </si>
  <si>
    <t>Senior</t>
  </si>
  <si>
    <t>Position</t>
  </si>
  <si>
    <t>Name</t>
  </si>
  <si>
    <t>RaceNumber</t>
  </si>
  <si>
    <t>Category</t>
  </si>
  <si>
    <t>RaceTime</t>
  </si>
  <si>
    <t>BehindTime</t>
  </si>
  <si>
    <t>SP1 Time</t>
  </si>
  <si>
    <t>SP1 Pos</t>
  </si>
  <si>
    <t>SP2 Time</t>
  </si>
  <si>
    <t>SP2 Pos</t>
  </si>
  <si>
    <t>SP3 Time</t>
  </si>
  <si>
    <t>SP3 Pos</t>
  </si>
  <si>
    <t>SP4 Time</t>
  </si>
  <si>
    <t>SP4 Pos</t>
  </si>
  <si>
    <t>SP5 Time</t>
  </si>
  <si>
    <t>SP5 Pos</t>
  </si>
  <si>
    <t>ABSALON Remy</t>
  </si>
  <si>
    <t>Scott SR Suntour Enduro Team</t>
  </si>
  <si>
    <t>SENIOR</t>
  </si>
  <si>
    <t>00:22:07.73</t>
  </si>
  <si>
    <t>00:04:20.97</t>
  </si>
  <si>
    <t>00:06:22.13</t>
  </si>
  <si>
    <t>00:04:33.18</t>
  </si>
  <si>
    <t>00:03:11.88</t>
  </si>
  <si>
    <t>00:03:39.57</t>
  </si>
  <si>
    <t>CLEMENTZ Jerome</t>
  </si>
  <si>
    <t>Cannondale</t>
  </si>
  <si>
    <t>00:22:10.16</t>
  </si>
  <si>
    <t>+0:02.43</t>
  </si>
  <si>
    <t>00:04:23.40</t>
  </si>
  <si>
    <t>00:06:24.96</t>
  </si>
  <si>
    <t>00:04:33.98</t>
  </si>
  <si>
    <t>00:03:08.83</t>
  </si>
  <si>
    <t>00:03:38.99</t>
  </si>
  <si>
    <t>PIGEON Hugo</t>
  </si>
  <si>
    <t>SCOTT</t>
  </si>
  <si>
    <t>00:22:18.94</t>
  </si>
  <si>
    <t>+0:11.21</t>
  </si>
  <si>
    <t>00:04:24.89</t>
  </si>
  <si>
    <t>00:06:29.15</t>
  </si>
  <si>
    <t>00:04:36.29</t>
  </si>
  <si>
    <t>00:03:09.39</t>
  </si>
  <si>
    <t>00:03:39.22</t>
  </si>
  <si>
    <t>TRABAC Theotim</t>
  </si>
  <si>
    <t>COMMENCAL</t>
  </si>
  <si>
    <t>00:22:34.83</t>
  </si>
  <si>
    <t>+0:27.10</t>
  </si>
  <si>
    <t>00:04:28.47</t>
  </si>
  <si>
    <t>00:06:31.97</t>
  </si>
  <si>
    <t>00:04:38.29</t>
  </si>
  <si>
    <t>00:03:12.46</t>
  </si>
  <si>
    <t>00:03:43.64</t>
  </si>
  <si>
    <t>GEORGES Pierre Charles</t>
  </si>
  <si>
    <t>COMMENCAL / 100%</t>
  </si>
  <si>
    <t>00:22:39.46</t>
  </si>
  <si>
    <t>+0:31.73</t>
  </si>
  <si>
    <t>00:04:30.75</t>
  </si>
  <si>
    <t>00:06:35.80</t>
  </si>
  <si>
    <t>00:04:38.33</t>
  </si>
  <si>
    <t>00:03:11.11</t>
  </si>
  <si>
    <t>00:03:43.47</t>
  </si>
  <si>
    <t>BAUD Eliott</t>
  </si>
  <si>
    <t>CBD CLUB</t>
  </si>
  <si>
    <t>00:22:43.73</t>
  </si>
  <si>
    <t>+0:36.00</t>
  </si>
  <si>
    <t>00:04:29.27</t>
  </si>
  <si>
    <t>00:06:33.95</t>
  </si>
  <si>
    <t>00:04:36.14</t>
  </si>
  <si>
    <t>00:03:11.39</t>
  </si>
  <si>
    <t>00:03:52.98</t>
  </si>
  <si>
    <t>BATISTA Levy</t>
  </si>
  <si>
    <t>00:22:55.11</t>
  </si>
  <si>
    <t>+0:47.38</t>
  </si>
  <si>
    <t>00:04:37.27</t>
  </si>
  <si>
    <t>00:06:37.86</t>
  </si>
  <si>
    <t>00:04:40.56</t>
  </si>
  <si>
    <t>00:03:15.65</t>
  </si>
  <si>
    <t>00:03:43.77</t>
  </si>
  <si>
    <t>TRABAC Elliot</t>
  </si>
  <si>
    <t>00:22:57.48</t>
  </si>
  <si>
    <t>+0:49.75</t>
  </si>
  <si>
    <t>00:04:30.91</t>
  </si>
  <si>
    <t>00:06:35.52</t>
  </si>
  <si>
    <t>00:04:46.76</t>
  </si>
  <si>
    <t>00:03:16.42</t>
  </si>
  <si>
    <t>00:03:47.87</t>
  </si>
  <si>
    <t>ARNOULD Jeremy</t>
  </si>
  <si>
    <t>O2 Sports</t>
  </si>
  <si>
    <t>00:23:30.71</t>
  </si>
  <si>
    <t>+1:22.98</t>
  </si>
  <si>
    <t>00:04:37.52</t>
  </si>
  <si>
    <t>00:06:44.28</t>
  </si>
  <si>
    <t>00:04:51.22</t>
  </si>
  <si>
    <t>00:03:24.31</t>
  </si>
  <si>
    <t>00:03:53.38</t>
  </si>
  <si>
    <t>HEINRICH Guillaume</t>
  </si>
  <si>
    <t>Sram - Mavic</t>
  </si>
  <si>
    <t>00:23:30.90</t>
  </si>
  <si>
    <t>+1:23.17</t>
  </si>
  <si>
    <t>00:04:34.57</t>
  </si>
  <si>
    <t>00:06:45.62</t>
  </si>
  <si>
    <t>00:04:47.19</t>
  </si>
  <si>
    <t>00:03:31.29</t>
  </si>
  <si>
    <t>00:03:52.23</t>
  </si>
  <si>
    <t>COUGOUREUX Sylvain</t>
  </si>
  <si>
    <t>Les Gets</t>
  </si>
  <si>
    <t>00:23:32.76</t>
  </si>
  <si>
    <t>+1:25.03</t>
  </si>
  <si>
    <t>00:04:39.42</t>
  </si>
  <si>
    <t>00:06:48.13</t>
  </si>
  <si>
    <t>00:04:46.45</t>
  </si>
  <si>
    <t>00:03:26.45</t>
  </si>
  <si>
    <t>00:03:52.31</t>
  </si>
  <si>
    <t>CHRISTOPHE Charles</t>
  </si>
  <si>
    <t>cc sarrebourgeois</t>
  </si>
  <si>
    <t>00:23:41.24</t>
  </si>
  <si>
    <t>+1:33.51</t>
  </si>
  <si>
    <t>00:04:45.18</t>
  </si>
  <si>
    <t>00:06:52.11</t>
  </si>
  <si>
    <t>00:04:50.64</t>
  </si>
  <si>
    <t>00:03:21.11</t>
  </si>
  <si>
    <t>00:03:52.20</t>
  </si>
  <si>
    <t>COUGOUREUX Benoit</t>
  </si>
  <si>
    <t>00:23:47.55</t>
  </si>
  <si>
    <t>+1:39.82</t>
  </si>
  <si>
    <t>00:04:29.13</t>
  </si>
  <si>
    <t>00:06:35.11</t>
  </si>
  <si>
    <t>00:04:32.88</t>
  </si>
  <si>
    <t>00:03:49.97</t>
  </si>
  <si>
    <t>00:04:20.46</t>
  </si>
  <si>
    <t>PRIJKEL Daniel</t>
  </si>
  <si>
    <t>Kona LTD Team</t>
  </si>
  <si>
    <t>00:23:52.81</t>
  </si>
  <si>
    <t>+1:45.08</t>
  </si>
  <si>
    <t>00:04:40.93</t>
  </si>
  <si>
    <t>00:06:49.78</t>
  </si>
  <si>
    <t>00:04:52.02</t>
  </si>
  <si>
    <t>00:03:34.19</t>
  </si>
  <si>
    <t>00:03:55.89</t>
  </si>
  <si>
    <t>HAVAUX Renaud</t>
  </si>
  <si>
    <t>MegaBike</t>
  </si>
  <si>
    <t>00:24:08.13</t>
  </si>
  <si>
    <t>+2:00.40</t>
  </si>
  <si>
    <t>00:04:44.68</t>
  </si>
  <si>
    <t>00:06:48.69</t>
  </si>
  <si>
    <t>00:05:07.10</t>
  </si>
  <si>
    <t>00:03:27.51</t>
  </si>
  <si>
    <t>00:04:00.15</t>
  </si>
  <si>
    <t>MEYER Victor</t>
  </si>
  <si>
    <t>Team PRG</t>
  </si>
  <si>
    <t>00:24:15.30</t>
  </si>
  <si>
    <t>+2:07.57</t>
  </si>
  <si>
    <t>00:04:53.04</t>
  </si>
  <si>
    <t>00:06:53.36</t>
  </si>
  <si>
    <t>00:04:57.59</t>
  </si>
  <si>
    <t>00:03:30.41</t>
  </si>
  <si>
    <t>00:04:00.90</t>
  </si>
  <si>
    <t>CORREARD Thibault</t>
  </si>
  <si>
    <t>Stach team</t>
  </si>
  <si>
    <t>00:24:18.58</t>
  </si>
  <si>
    <t>+2:10.85</t>
  </si>
  <si>
    <t>00:04:54.54</t>
  </si>
  <si>
    <t>00:06:53.29</t>
  </si>
  <si>
    <t>00:05:00.57</t>
  </si>
  <si>
    <t>00:03:28.03</t>
  </si>
  <si>
    <t>00:04:02.15</t>
  </si>
  <si>
    <t>PREUDHOMME Dorian</t>
  </si>
  <si>
    <t>Bracoloc</t>
  </si>
  <si>
    <t>00:24:22.03</t>
  </si>
  <si>
    <t>+2:14.30</t>
  </si>
  <si>
    <t>00:04:50.88</t>
  </si>
  <si>
    <t>00:06:51.98</t>
  </si>
  <si>
    <t>00:04:59.64</t>
  </si>
  <si>
    <t>00:03:31.90</t>
  </si>
  <si>
    <t>00:04:07.63</t>
  </si>
  <si>
    <t>MOROTTI Hugo</t>
  </si>
  <si>
    <t>V‚lo sport club beaunois</t>
  </si>
  <si>
    <t>JUNIOR</t>
  </si>
  <si>
    <t>00:24:25.20</t>
  </si>
  <si>
    <t>+2:17.47</t>
  </si>
  <si>
    <t>00:05:00.61</t>
  </si>
  <si>
    <t>00:06:56.51</t>
  </si>
  <si>
    <t>00:05:02.37</t>
  </si>
  <si>
    <t>00:03:26.22</t>
  </si>
  <si>
    <t>00:03:59.49</t>
  </si>
  <si>
    <t>VERGUET Vincent</t>
  </si>
  <si>
    <t>#soudebaltringue</t>
  </si>
  <si>
    <t>MASTER</t>
  </si>
  <si>
    <t>00:24:30.00</t>
  </si>
  <si>
    <t>+2:22.27</t>
  </si>
  <si>
    <t>00:04:44.03</t>
  </si>
  <si>
    <t>00:07:03.36</t>
  </si>
  <si>
    <t>00:04:59.10</t>
  </si>
  <si>
    <t>00:03:37.48</t>
  </si>
  <si>
    <t>00:04:06.03</t>
  </si>
  <si>
    <t>MOUROVAL Mathias</t>
  </si>
  <si>
    <t>Team Reason</t>
  </si>
  <si>
    <t>00:24:31.33</t>
  </si>
  <si>
    <t>+2:23.60</t>
  </si>
  <si>
    <t>00:04:49.38</t>
  </si>
  <si>
    <t>00:07:04.45</t>
  </si>
  <si>
    <t>00:05:02.91</t>
  </si>
  <si>
    <t>00:03:33.44</t>
  </si>
  <si>
    <t>00:04:01.15</t>
  </si>
  <si>
    <t>ROELOFS Robin</t>
  </si>
  <si>
    <t>Kona LTD team</t>
  </si>
  <si>
    <t>00:24:41.28</t>
  </si>
  <si>
    <t>+2:33.55</t>
  </si>
  <si>
    <t>00:04:48.84</t>
  </si>
  <si>
    <t>00:07:12.50</t>
  </si>
  <si>
    <t>00:05:00.18</t>
  </si>
  <si>
    <t>00:03:34.65</t>
  </si>
  <si>
    <t>00:04:05.11</t>
  </si>
  <si>
    <t>GURY Louison</t>
  </si>
  <si>
    <t>Motion France/ Tuttle Wet Team</t>
  </si>
  <si>
    <t>00:24:46.20</t>
  </si>
  <si>
    <t>+2:38.47</t>
  </si>
  <si>
    <t>00:04:51.83</t>
  </si>
  <si>
    <t>00:07:07.20</t>
  </si>
  <si>
    <t>00:05:04.42</t>
  </si>
  <si>
    <t>00:03:40.05</t>
  </si>
  <si>
    <t>00:04:02.70</t>
  </si>
  <si>
    <t>PONTHUS Matthieu</t>
  </si>
  <si>
    <t>Pulsion vtt</t>
  </si>
  <si>
    <t>00:24:52.63</t>
  </si>
  <si>
    <t>+2:44.90</t>
  </si>
  <si>
    <t>00:04:49.23</t>
  </si>
  <si>
    <t>00:07:04.62</t>
  </si>
  <si>
    <t>00:05:09.96</t>
  </si>
  <si>
    <t>00:03:34.86</t>
  </si>
  <si>
    <t>00:04:13.96</t>
  </si>
  <si>
    <t>LANGGARTNER Joris</t>
  </si>
  <si>
    <t>00:24:59.28</t>
  </si>
  <si>
    <t>+2:51.55</t>
  </si>
  <si>
    <t>00:05:00.69</t>
  </si>
  <si>
    <t>00:07:10.56</t>
  </si>
  <si>
    <t>00:05:04.02</t>
  </si>
  <si>
    <t>00:03:35.90</t>
  </si>
  <si>
    <t>00:04:08.11</t>
  </si>
  <si>
    <t>GAUTRET Loic</t>
  </si>
  <si>
    <t>Bike Single Binouses</t>
  </si>
  <si>
    <t>00:25:00.88</t>
  </si>
  <si>
    <t>+2:53.15</t>
  </si>
  <si>
    <t>00:04:49.51</t>
  </si>
  <si>
    <t>00:07:06.45</t>
  </si>
  <si>
    <t>00:05:07.16</t>
  </si>
  <si>
    <t>00:03:40.24</t>
  </si>
  <si>
    <t>00:04:17.52</t>
  </si>
  <si>
    <t>MUSY Stanislas</t>
  </si>
  <si>
    <t>VTT Orgelet</t>
  </si>
  <si>
    <t>00:25:01.89</t>
  </si>
  <si>
    <t>+2:54.16</t>
  </si>
  <si>
    <t>00:04:52.91</t>
  </si>
  <si>
    <t>00:07:21.39</t>
  </si>
  <si>
    <t>00:05:03.84</t>
  </si>
  <si>
    <t>00:03:33.19</t>
  </si>
  <si>
    <t>00:04:10.56</t>
  </si>
  <si>
    <t>FLEURETTE Nicolas</t>
  </si>
  <si>
    <t>CAB</t>
  </si>
  <si>
    <t>00:25:03.94</t>
  </si>
  <si>
    <t>+2:56.21</t>
  </si>
  <si>
    <t>00:04:53.91</t>
  </si>
  <si>
    <t>00:07:16.56</t>
  </si>
  <si>
    <t>00:05:08.37</t>
  </si>
  <si>
    <t>00:03:33.06</t>
  </si>
  <si>
    <t>00:04:12.04</t>
  </si>
  <si>
    <t>CHAINEL Steve</t>
  </si>
  <si>
    <t>CANYON</t>
  </si>
  <si>
    <t>00:25:10.50</t>
  </si>
  <si>
    <t>+3:02.77</t>
  </si>
  <si>
    <t>00:04:58.92</t>
  </si>
  <si>
    <t>00:07:03.89</t>
  </si>
  <si>
    <t>00:05:11.62</t>
  </si>
  <si>
    <t>00:03:38.31</t>
  </si>
  <si>
    <t>00:04:17.76</t>
  </si>
  <si>
    <t>RAPUZZI Norbert</t>
  </si>
  <si>
    <t>ACTB enduro school</t>
  </si>
  <si>
    <t>00:25:11.88</t>
  </si>
  <si>
    <t>+3:04.15</t>
  </si>
  <si>
    <t>00:04:53.72</t>
  </si>
  <si>
    <t>00:07:16.02</t>
  </si>
  <si>
    <t>00:05:08.92</t>
  </si>
  <si>
    <t>00:03:36.35</t>
  </si>
  <si>
    <t>00:04:16.87</t>
  </si>
  <si>
    <t>TOUSSAINT Florent</t>
  </si>
  <si>
    <t>La bresse</t>
  </si>
  <si>
    <t>00:25:13.74</t>
  </si>
  <si>
    <t>+3:06.01</t>
  </si>
  <si>
    <t>00:07:14.27</t>
  </si>
  <si>
    <t>00:05:16.78</t>
  </si>
  <si>
    <t>00:03:43.30</t>
  </si>
  <si>
    <t>00:04:14.21</t>
  </si>
  <si>
    <t>BRILL Rene</t>
  </si>
  <si>
    <t>00:25:15.53</t>
  </si>
  <si>
    <t>+3:07.80</t>
  </si>
  <si>
    <t>00:04:48.28</t>
  </si>
  <si>
    <t>00:07:29.09</t>
  </si>
  <si>
    <t>00:05:18.24</t>
  </si>
  <si>
    <t>00:03:35.29</t>
  </si>
  <si>
    <t>00:04:04.63</t>
  </si>
  <si>
    <t>BEGIN Vincent</t>
  </si>
  <si>
    <t>00:25:16.57</t>
  </si>
  <si>
    <t>+3:08.84</t>
  </si>
  <si>
    <t>00:04:53.45</t>
  </si>
  <si>
    <t>00:07:11.69</t>
  </si>
  <si>
    <t>00:05:26.36</t>
  </si>
  <si>
    <t>00:03:42.62</t>
  </si>
  <si>
    <t>00:04:02.45</t>
  </si>
  <si>
    <t>SUDRE Nicolas</t>
  </si>
  <si>
    <t>USG VTT</t>
  </si>
  <si>
    <t>00:25:18.52</t>
  </si>
  <si>
    <t>+3:10.79</t>
  </si>
  <si>
    <t>00:05:03.68</t>
  </si>
  <si>
    <t>00:07:18.09</t>
  </si>
  <si>
    <t>00:05:05.76</t>
  </si>
  <si>
    <t>00:03:41.93</t>
  </si>
  <si>
    <t>00:04:09.06</t>
  </si>
  <si>
    <t>KNAPP Maxime</t>
  </si>
  <si>
    <t>00:25:24.84</t>
  </si>
  <si>
    <t>+3:17.11</t>
  </si>
  <si>
    <t>00:05:02.98</t>
  </si>
  <si>
    <t>00:07:27.52</t>
  </si>
  <si>
    <t>00:05:06.99</t>
  </si>
  <si>
    <t>00:03:38.54</t>
  </si>
  <si>
    <t>00:04:08.81</t>
  </si>
  <si>
    <t>BOITEUX Jeremy</t>
  </si>
  <si>
    <t>Dijon Sport Cyclisme</t>
  </si>
  <si>
    <t>00:25:26.18</t>
  </si>
  <si>
    <t>+3:18.45</t>
  </si>
  <si>
    <t>00:04:56.28</t>
  </si>
  <si>
    <t>00:07:19.93</t>
  </si>
  <si>
    <t>00:05:11.39</t>
  </si>
  <si>
    <t>00:03:40.19</t>
  </si>
  <si>
    <t>00:04:18.39</t>
  </si>
  <si>
    <t>ROETHINGER Gilles</t>
  </si>
  <si>
    <t>00:25:29.85</t>
  </si>
  <si>
    <t>+3:22.12</t>
  </si>
  <si>
    <t>00:04:57.86</t>
  </si>
  <si>
    <t>00:07:15.75</t>
  </si>
  <si>
    <t>00:05:21.55</t>
  </si>
  <si>
    <t>00:03:46.08</t>
  </si>
  <si>
    <t>00:04:08.61</t>
  </si>
  <si>
    <t>MASOYE Pierre</t>
  </si>
  <si>
    <t>VP70</t>
  </si>
  <si>
    <t>00:25:30.33</t>
  </si>
  <si>
    <t>+3:22.60</t>
  </si>
  <si>
    <t>00:04:57.06</t>
  </si>
  <si>
    <t>00:07:21.25</t>
  </si>
  <si>
    <t>00:05:16.65</t>
  </si>
  <si>
    <t>00:03:41.84</t>
  </si>
  <si>
    <t>00:04:13.53</t>
  </si>
  <si>
    <t>ROGER Lohan</t>
  </si>
  <si>
    <t>VTT CONLIEGE</t>
  </si>
  <si>
    <t>00:25:31.70</t>
  </si>
  <si>
    <t>+3:23.97</t>
  </si>
  <si>
    <t>00:04:51.58</t>
  </si>
  <si>
    <t>00:07:06.27</t>
  </si>
  <si>
    <t>00:05:25.63</t>
  </si>
  <si>
    <t>00:04:00.62</t>
  </si>
  <si>
    <t>00:04:07.60</t>
  </si>
  <si>
    <t>VINCENT Jules</t>
  </si>
  <si>
    <t>Passe Partout VTT Mƒcon</t>
  </si>
  <si>
    <t>00:25:34.52</t>
  </si>
  <si>
    <t>+3:26.79</t>
  </si>
  <si>
    <t>00:05:06.45</t>
  </si>
  <si>
    <t>00:07:12.37</t>
  </si>
  <si>
    <t>00:05:19.57</t>
  </si>
  <si>
    <t>00:03:46.72</t>
  </si>
  <si>
    <t>00:04:09.41</t>
  </si>
  <si>
    <t>CARMASOL Colin</t>
  </si>
  <si>
    <t>00:25:39.66</t>
  </si>
  <si>
    <t>+3:31.93</t>
  </si>
  <si>
    <t>00:04:58.76</t>
  </si>
  <si>
    <t>00:07:12.03</t>
  </si>
  <si>
    <t>00:05:36.55</t>
  </si>
  <si>
    <t>00:03:41.56</t>
  </si>
  <si>
    <t>00:04:10.76</t>
  </si>
  <si>
    <t>MARK Gregory</t>
  </si>
  <si>
    <t>Les Dahus Enduro VTT</t>
  </si>
  <si>
    <t>00:25:44.13</t>
  </si>
  <si>
    <t>+3:36.40</t>
  </si>
  <si>
    <t>00:05:00.79</t>
  </si>
  <si>
    <t>00:07:16.99</t>
  </si>
  <si>
    <t>00:05:12.69</t>
  </si>
  <si>
    <t>00:03:50.48</t>
  </si>
  <si>
    <t>00:04:23.18</t>
  </si>
  <si>
    <t>KARB Ingo</t>
  </si>
  <si>
    <t>BMCC</t>
  </si>
  <si>
    <t>00:25:46.60</t>
  </si>
  <si>
    <t>+3:38.87</t>
  </si>
  <si>
    <t>00:05:09.85</t>
  </si>
  <si>
    <t>00:07:30.03</t>
  </si>
  <si>
    <t>00:05:15.23</t>
  </si>
  <si>
    <t>00:03:41.25</t>
  </si>
  <si>
    <t>00:04:10.24</t>
  </si>
  <si>
    <t>EBERHARDT Arnaud</t>
  </si>
  <si>
    <t>L'Atelier du Cycle</t>
  </si>
  <si>
    <t>00:25:53.63</t>
  </si>
  <si>
    <t>+3:45.90</t>
  </si>
  <si>
    <t>00:05:07.36</t>
  </si>
  <si>
    <t>00:07:17.77</t>
  </si>
  <si>
    <t>00:05:18.08</t>
  </si>
  <si>
    <t>00:03:52.00</t>
  </si>
  <si>
    <t>00:04:18.42</t>
  </si>
  <si>
    <t>DESMURS Louis</t>
  </si>
  <si>
    <t>VTT givry</t>
  </si>
  <si>
    <t>00:26:01.17</t>
  </si>
  <si>
    <t>+3:53.44</t>
  </si>
  <si>
    <t>00:05:15.81</t>
  </si>
  <si>
    <t>00:07:27.91</t>
  </si>
  <si>
    <t>00:05:22.35</t>
  </si>
  <si>
    <t>00:03:37.53</t>
  </si>
  <si>
    <t>00:04:17.57</t>
  </si>
  <si>
    <t>CAILLET Franck</t>
  </si>
  <si>
    <t>US Giromagny VTT</t>
  </si>
  <si>
    <t>00:26:04.60</t>
  </si>
  <si>
    <t>+3:56.87</t>
  </si>
  <si>
    <t>00:05:03.50</t>
  </si>
  <si>
    <t>00:07:22.14</t>
  </si>
  <si>
    <t>00:05:19.13</t>
  </si>
  <si>
    <t>00:03:52.04</t>
  </si>
  <si>
    <t>00:04:27.79</t>
  </si>
  <si>
    <t>MAGNIER Gilles</t>
  </si>
  <si>
    <t>ACTB Enduro Team</t>
  </si>
  <si>
    <t>00:26:04.91</t>
  </si>
  <si>
    <t>+3:57.18</t>
  </si>
  <si>
    <t>00:04:59.94</t>
  </si>
  <si>
    <t>00:07:28.44</t>
  </si>
  <si>
    <t>00:05:37.21</t>
  </si>
  <si>
    <t>00:03:44.00</t>
  </si>
  <si>
    <t>00:04:15.32</t>
  </si>
  <si>
    <t>SVRCEK Filip</t>
  </si>
  <si>
    <t>DOLEKOP.COM</t>
  </si>
  <si>
    <t>00:26:07.92</t>
  </si>
  <si>
    <t>+4:00.19</t>
  </si>
  <si>
    <t>00:05:17.36</t>
  </si>
  <si>
    <t>00:07:19.70</t>
  </si>
  <si>
    <t>00:05:26.17</t>
  </si>
  <si>
    <t>00:03:41.62</t>
  </si>
  <si>
    <t>00:04:23.07</t>
  </si>
  <si>
    <t>LETTELIER Nicolas</t>
  </si>
  <si>
    <t>00:26:08.60</t>
  </si>
  <si>
    <t>+4:00.87</t>
  </si>
  <si>
    <t>00:05:06.25</t>
  </si>
  <si>
    <t>00:07:10.68</t>
  </si>
  <si>
    <t>00:05:41.66</t>
  </si>
  <si>
    <t>00:03:51.45</t>
  </si>
  <si>
    <t>00:04:18.56</t>
  </si>
  <si>
    <t>BASTIEN Thierry</t>
  </si>
  <si>
    <t>00:26:08.86</t>
  </si>
  <si>
    <t>+4:01.13</t>
  </si>
  <si>
    <t>00:05:04.17</t>
  </si>
  <si>
    <t>00:07:24.07</t>
  </si>
  <si>
    <t>00:05:18.52</t>
  </si>
  <si>
    <t>00:03:55.39</t>
  </si>
  <si>
    <t>00:04:26.71</t>
  </si>
  <si>
    <t>CHATEL Yannick</t>
  </si>
  <si>
    <t>MONDRAKER - SLICY</t>
  </si>
  <si>
    <t>00:26:11.32</t>
  </si>
  <si>
    <t>+4:03.59</t>
  </si>
  <si>
    <t>00:05:07.29</t>
  </si>
  <si>
    <t>00:07:22.22</t>
  </si>
  <si>
    <t>00:05:23.57</t>
  </si>
  <si>
    <t>00:03:58.11</t>
  </si>
  <si>
    <t>00:04:20.13</t>
  </si>
  <si>
    <t>KELLER Christophe</t>
  </si>
  <si>
    <t>Meywihr Team</t>
  </si>
  <si>
    <t>00:26:11.93</t>
  </si>
  <si>
    <t>+4:04.20</t>
  </si>
  <si>
    <t>00:04:42.94</t>
  </si>
  <si>
    <t>00:07:09.50</t>
  </si>
  <si>
    <t>00:06:58.52</t>
  </si>
  <si>
    <t>00:03:25.47</t>
  </si>
  <si>
    <t>00:03:55.50</t>
  </si>
  <si>
    <t>THIRIET Johan</t>
  </si>
  <si>
    <t>00:26:13.18</t>
  </si>
  <si>
    <t>+4:05.45</t>
  </si>
  <si>
    <t>00:05:15.17</t>
  </si>
  <si>
    <t>00:07:35.22</t>
  </si>
  <si>
    <t>00:05:24.66</t>
  </si>
  <si>
    <t>00:03:39.81</t>
  </si>
  <si>
    <t>00:04:18.32</t>
  </si>
  <si>
    <t>GAUCHEY Mickael</t>
  </si>
  <si>
    <t>00:26:14.04</t>
  </si>
  <si>
    <t>+4:06.31</t>
  </si>
  <si>
    <t>00:05:09.57</t>
  </si>
  <si>
    <t>00:07:26.24</t>
  </si>
  <si>
    <t>00:05:27.64</t>
  </si>
  <si>
    <t>00:03:51.62</t>
  </si>
  <si>
    <t>00:04:18.97</t>
  </si>
  <si>
    <t>BICHET Cyprien</t>
  </si>
  <si>
    <t>00:26:22.31</t>
  </si>
  <si>
    <t>+4:14.58</t>
  </si>
  <si>
    <t>00:07:25.47</t>
  </si>
  <si>
    <t>00:05:22.40</t>
  </si>
  <si>
    <t>00:04:09.64</t>
  </si>
  <si>
    <t>00:04:24.01</t>
  </si>
  <si>
    <t>LUTTRINGER Christophe</t>
  </si>
  <si>
    <t>00:26:26.80</t>
  </si>
  <si>
    <t>+4:19.07</t>
  </si>
  <si>
    <t>00:05:09.59</t>
  </si>
  <si>
    <t>00:07:33.77</t>
  </si>
  <si>
    <t>00:05:31.90</t>
  </si>
  <si>
    <t>00:03:51.15</t>
  </si>
  <si>
    <t>00:04:20.39</t>
  </si>
  <si>
    <t>BOKMANS Job</t>
  </si>
  <si>
    <t>Trailhunters.be</t>
  </si>
  <si>
    <t>00:26:28.69</t>
  </si>
  <si>
    <t>+4:20.96</t>
  </si>
  <si>
    <t>00:05:24.12</t>
  </si>
  <si>
    <t>00:07:35.50</t>
  </si>
  <si>
    <t>00:05:19.80</t>
  </si>
  <si>
    <t>00:03:44.12</t>
  </si>
  <si>
    <t>00:04:25.15</t>
  </si>
  <si>
    <t>HUMMEL Thomas</t>
  </si>
  <si>
    <t>00:26:34.52</t>
  </si>
  <si>
    <t>+4:26.79</t>
  </si>
  <si>
    <t>00:05:12.10</t>
  </si>
  <si>
    <t>00:07:37.26</t>
  </si>
  <si>
    <t>00:05:21.94</t>
  </si>
  <si>
    <t>00:03:59.31</t>
  </si>
  <si>
    <t>00:04:23.91</t>
  </si>
  <si>
    <t>PERAUD Charly</t>
  </si>
  <si>
    <t>MeywihrTeam</t>
  </si>
  <si>
    <t>00:26:36.64</t>
  </si>
  <si>
    <t>+4:28.91</t>
  </si>
  <si>
    <t>00:05:13.08</t>
  </si>
  <si>
    <t>00:07:38.67</t>
  </si>
  <si>
    <t>00:05:23.87</t>
  </si>
  <si>
    <t>00:03:56.97</t>
  </si>
  <si>
    <t>00:04:24.05</t>
  </si>
  <si>
    <t>SCHLIGLER Lucas</t>
  </si>
  <si>
    <t>BRACOLOC FACTORY TEAM</t>
  </si>
  <si>
    <t>00:26:36.73</t>
  </si>
  <si>
    <t>+4:29.00</t>
  </si>
  <si>
    <t>00:05:00.72</t>
  </si>
  <si>
    <t>00:07:28.51</t>
  </si>
  <si>
    <t>00:05:33.88</t>
  </si>
  <si>
    <t>00:03:57.03</t>
  </si>
  <si>
    <t>00:04:36.59</t>
  </si>
  <si>
    <t>MATHIEU Gill</t>
  </si>
  <si>
    <t>Team Bisous</t>
  </si>
  <si>
    <t>00:26:40.46</t>
  </si>
  <si>
    <t>+4:32.73</t>
  </si>
  <si>
    <t>00:05:13.41</t>
  </si>
  <si>
    <t>00:07:51.00</t>
  </si>
  <si>
    <t>00:05:31.03</t>
  </si>
  <si>
    <t>00:03:52.26</t>
  </si>
  <si>
    <t>00:04:12.76</t>
  </si>
  <si>
    <t>MASOYE Maxime</t>
  </si>
  <si>
    <t>00:26:43.28</t>
  </si>
  <si>
    <t>+4:35.55</t>
  </si>
  <si>
    <t>00:05:07.82</t>
  </si>
  <si>
    <t>00:07:33.17</t>
  </si>
  <si>
    <t>00:05:33.37</t>
  </si>
  <si>
    <t>00:04:05.38</t>
  </si>
  <si>
    <t>00:04:23.54</t>
  </si>
  <si>
    <t>GILLMANN Jean Nicolas</t>
  </si>
  <si>
    <t>00:26:45.93</t>
  </si>
  <si>
    <t>+4:38.20</t>
  </si>
  <si>
    <t>00:05:09.05</t>
  </si>
  <si>
    <t>00:07:39.84</t>
  </si>
  <si>
    <t>00:05:41.26</t>
  </si>
  <si>
    <t>00:03:53.61</t>
  </si>
  <si>
    <t>00:04:22.17</t>
  </si>
  <si>
    <t>BOUVIER Gaspard</t>
  </si>
  <si>
    <t>00:26:46.89</t>
  </si>
  <si>
    <t>+4:39.16</t>
  </si>
  <si>
    <t>00:05:08.67</t>
  </si>
  <si>
    <t>00:07:40.60</t>
  </si>
  <si>
    <t>00:05:29.96</t>
  </si>
  <si>
    <t>00:03:57.34</t>
  </si>
  <si>
    <t>00:04:30.32</t>
  </si>
  <si>
    <t>RENAUD Loic</t>
  </si>
  <si>
    <t>TEAM VTT MAICHE</t>
  </si>
  <si>
    <t>00:26:53.80</t>
  </si>
  <si>
    <t>+4:46.07</t>
  </si>
  <si>
    <t>00:05:15.20</t>
  </si>
  <si>
    <t>00:07:42.73</t>
  </si>
  <si>
    <t>00:05:37.54</t>
  </si>
  <si>
    <t>00:03:48.48</t>
  </si>
  <si>
    <t>00:04:29.85</t>
  </si>
  <si>
    <t>FOCKI Julien</t>
  </si>
  <si>
    <t>00:27:02.80</t>
  </si>
  <si>
    <t>+4:55.07</t>
  </si>
  <si>
    <t>00:05:40.03</t>
  </si>
  <si>
    <t>00:07:31.93</t>
  </si>
  <si>
    <t>00:05:38.80</t>
  </si>
  <si>
    <t>00:03:50.06</t>
  </si>
  <si>
    <t>00:04:21.98</t>
  </si>
  <si>
    <t>RUBIN Laurent</t>
  </si>
  <si>
    <t>Bicyclesshop Team</t>
  </si>
  <si>
    <t>00:27:02.86</t>
  </si>
  <si>
    <t>+4:55.13</t>
  </si>
  <si>
    <t>00:05:21.42</t>
  </si>
  <si>
    <t>00:05:35.55</t>
  </si>
  <si>
    <t>00:03:57.75</t>
  </si>
  <si>
    <t>00:04:28.30</t>
  </si>
  <si>
    <t>PARE Leo</t>
  </si>
  <si>
    <t>00:27:09.05</t>
  </si>
  <si>
    <t>+5:01.32</t>
  </si>
  <si>
    <t>00:05:12.25</t>
  </si>
  <si>
    <t>00:07:36.76</t>
  </si>
  <si>
    <t>00:05:47.21</t>
  </si>
  <si>
    <t>00:03:59.41</t>
  </si>
  <si>
    <t>00:04:33.42</t>
  </si>
  <si>
    <t>SEKULA Vladimir</t>
  </si>
  <si>
    <t>00:27:12.04</t>
  </si>
  <si>
    <t>+5:04.31</t>
  </si>
  <si>
    <t>00:05:17.05</t>
  </si>
  <si>
    <t>00:07:38.72</t>
  </si>
  <si>
    <t>00:05:38.82</t>
  </si>
  <si>
    <t>00:03:59.14</t>
  </si>
  <si>
    <t>00:04:38.31</t>
  </si>
  <si>
    <t>BALIZET Mathieu</t>
  </si>
  <si>
    <t>TREK GIROMAGNY</t>
  </si>
  <si>
    <t>00:27:12.16</t>
  </si>
  <si>
    <t>+5:04.43</t>
  </si>
  <si>
    <t>00:05:45.44</t>
  </si>
  <si>
    <t>00:07:36.00</t>
  </si>
  <si>
    <t>00:05:40.96</t>
  </si>
  <si>
    <t>00:03:49.90</t>
  </si>
  <si>
    <t>00:04:19.86</t>
  </si>
  <si>
    <t>HUMBERT Paul</t>
  </si>
  <si>
    <t>Vojo Mag</t>
  </si>
  <si>
    <t>00:27:12.20</t>
  </si>
  <si>
    <t>+5:04.47</t>
  </si>
  <si>
    <t>00:05:15.65</t>
  </si>
  <si>
    <t>00:07:38.62</t>
  </si>
  <si>
    <t>00:05:37.03</t>
  </si>
  <si>
    <t>00:04:09.00</t>
  </si>
  <si>
    <t>00:04:31.90</t>
  </si>
  <si>
    <t>WIELAND Max</t>
  </si>
  <si>
    <t>Team Bicycles Shop</t>
  </si>
  <si>
    <t>00:27:12.96</t>
  </si>
  <si>
    <t>+5:05.23</t>
  </si>
  <si>
    <t>00:05:28.37</t>
  </si>
  <si>
    <t>00:07:46.19</t>
  </si>
  <si>
    <t>00:05:35.80</t>
  </si>
  <si>
    <t>00:03:57.90</t>
  </si>
  <si>
    <t>00:04:24.70</t>
  </si>
  <si>
    <t>MATHIEU Baptiste</t>
  </si>
  <si>
    <t>00:27:14.63</t>
  </si>
  <si>
    <t>+5:06.90</t>
  </si>
  <si>
    <t>00:05:22.06</t>
  </si>
  <si>
    <t>00:07:49.99</t>
  </si>
  <si>
    <t>00:05:37.68</t>
  </si>
  <si>
    <t>00:03:50.91</t>
  </si>
  <si>
    <t>00:04:33.99</t>
  </si>
  <si>
    <t>BESANCENET Gilles</t>
  </si>
  <si>
    <t>00:27:15.80</t>
  </si>
  <si>
    <t>+5:08.07</t>
  </si>
  <si>
    <t>00:05:14.96</t>
  </si>
  <si>
    <t>00:07:53.42</t>
  </si>
  <si>
    <t>00:05:36.87</t>
  </si>
  <si>
    <t>00:04:07.82</t>
  </si>
  <si>
    <t>00:04:22.73</t>
  </si>
  <si>
    <t>CROMMENTUYN Robbert</t>
  </si>
  <si>
    <t>Last Bikes/MTB Flow</t>
  </si>
  <si>
    <t>00:27:17.06</t>
  </si>
  <si>
    <t>+5:09.33</t>
  </si>
  <si>
    <t>00:05:18.72</t>
  </si>
  <si>
    <t>00:07:51.65</t>
  </si>
  <si>
    <t>00:05:29.05</t>
  </si>
  <si>
    <t>00:04:02.72</t>
  </si>
  <si>
    <t>00:04:34.92</t>
  </si>
  <si>
    <t>WUCHER Sylvain</t>
  </si>
  <si>
    <t>00:27:17.11</t>
  </si>
  <si>
    <t>+5:09.38</t>
  </si>
  <si>
    <t>00:04:59.34</t>
  </si>
  <si>
    <t>00:07:37.36</t>
  </si>
  <si>
    <t>00:06:05.41</t>
  </si>
  <si>
    <t>00:03:58.68</t>
  </si>
  <si>
    <t>00:04:36.32</t>
  </si>
  <si>
    <t>BAYER Philippe</t>
  </si>
  <si>
    <t>00:27:17.83</t>
  </si>
  <si>
    <t>+5:10.10</t>
  </si>
  <si>
    <t>00:05:28.34</t>
  </si>
  <si>
    <t>00:07:53.35</t>
  </si>
  <si>
    <t>00:05:29.82</t>
  </si>
  <si>
    <t>00:03:56.96</t>
  </si>
  <si>
    <t>00:04:29.36</t>
  </si>
  <si>
    <t>WITTORSKI Benjamin</t>
  </si>
  <si>
    <t>00:27:17.92</t>
  </si>
  <si>
    <t>+5:10.19</t>
  </si>
  <si>
    <t>00:05:22.16</t>
  </si>
  <si>
    <t>00:07:41.28</t>
  </si>
  <si>
    <t>00:05:46.40</t>
  </si>
  <si>
    <t>00:04:00.79</t>
  </si>
  <si>
    <t>00:04:27.29</t>
  </si>
  <si>
    <t>LECOMTE Paul</t>
  </si>
  <si>
    <t>DINLOW RACING TEAM / rideformccain</t>
  </si>
  <si>
    <t>00:27:20.36</t>
  </si>
  <si>
    <t>+5:12.63</t>
  </si>
  <si>
    <t>00:05:26.46</t>
  </si>
  <si>
    <t>00:08:03.70</t>
  </si>
  <si>
    <t>00:05:31.16</t>
  </si>
  <si>
    <t>00:03:56.27</t>
  </si>
  <si>
    <t>00:04:22.77</t>
  </si>
  <si>
    <t>TONNAIRE Vincent</t>
  </si>
  <si>
    <t>00:27:20.89</t>
  </si>
  <si>
    <t>+5:13.16</t>
  </si>
  <si>
    <t>00:05:01.80</t>
  </si>
  <si>
    <t>00:07:59.42</t>
  </si>
  <si>
    <t>00:05:42.47</t>
  </si>
  <si>
    <t>00:03:51.16</t>
  </si>
  <si>
    <t>00:04:46.04</t>
  </si>
  <si>
    <t>BRIEY Quentin</t>
  </si>
  <si>
    <t>PS Givrauval</t>
  </si>
  <si>
    <t>00:27:25.41</t>
  </si>
  <si>
    <t>+5:17.68</t>
  </si>
  <si>
    <t>00:05:23.31</t>
  </si>
  <si>
    <t>00:07:36.31</t>
  </si>
  <si>
    <t>00:05:48.34</t>
  </si>
  <si>
    <t>00:03:51.23</t>
  </si>
  <si>
    <t>00:04:46.22</t>
  </si>
  <si>
    <t>RADEFF Stephane</t>
  </si>
  <si>
    <t>00:27:26.08</t>
  </si>
  <si>
    <t>+5:18.35</t>
  </si>
  <si>
    <t>00:05:19.17</t>
  </si>
  <si>
    <t>00:07:51.71</t>
  </si>
  <si>
    <t>00:05:45.67</t>
  </si>
  <si>
    <t>00:04:05.20</t>
  </si>
  <si>
    <t>00:04:24.33</t>
  </si>
  <si>
    <t>SYKORA Richard</t>
  </si>
  <si>
    <t>00:27:27.77</t>
  </si>
  <si>
    <t>+5:20.04</t>
  </si>
  <si>
    <t>00:05:19.01</t>
  </si>
  <si>
    <t>00:07:51.70</t>
  </si>
  <si>
    <t>00:05:40.66</t>
  </si>
  <si>
    <t>00:04:00.81</t>
  </si>
  <si>
    <t>00:04:35.59</t>
  </si>
  <si>
    <t>DORIN Gregory</t>
  </si>
  <si>
    <t>CHEVALIER ENDURO</t>
  </si>
  <si>
    <t>00:27:39.07</t>
  </si>
  <si>
    <t>+5:31.34</t>
  </si>
  <si>
    <t>00:05:22.97</t>
  </si>
  <si>
    <t>00:08:01.77</t>
  </si>
  <si>
    <t>00:05:36.89</t>
  </si>
  <si>
    <t>00:04:04.21</t>
  </si>
  <si>
    <t>00:04:33.23</t>
  </si>
  <si>
    <t>ROUVIDANT Eliot</t>
  </si>
  <si>
    <t>Mountainbikerparis</t>
  </si>
  <si>
    <t>00:27:41.22</t>
  </si>
  <si>
    <t>+5:33.49</t>
  </si>
  <si>
    <t>00:05:29.93</t>
  </si>
  <si>
    <t>00:07:45.72</t>
  </si>
  <si>
    <t>00:05:42.49</t>
  </si>
  <si>
    <t>00:03:58.04</t>
  </si>
  <si>
    <t>00:04:45.04</t>
  </si>
  <si>
    <t>BAPTISTE Gilet</t>
  </si>
  <si>
    <t>00:27:41.73</t>
  </si>
  <si>
    <t>+5:34.00</t>
  </si>
  <si>
    <t>00:05:23.76</t>
  </si>
  <si>
    <t>00:07:37.76</t>
  </si>
  <si>
    <t>00:05:50.21</t>
  </si>
  <si>
    <t>00:04:18.75</t>
  </si>
  <si>
    <t>00:04:31.25</t>
  </si>
  <si>
    <t>HAVAUX Mathias</t>
  </si>
  <si>
    <t>00:27:45.06</t>
  </si>
  <si>
    <t>+5:37.33</t>
  </si>
  <si>
    <t>00:05:16.26</t>
  </si>
  <si>
    <t>00:07:40.46</t>
  </si>
  <si>
    <t>00:05:55.30</t>
  </si>
  <si>
    <t>00:03:56.03</t>
  </si>
  <si>
    <t>00:04:57.01</t>
  </si>
  <si>
    <t>COURTOISIER Aurelien</t>
  </si>
  <si>
    <t>BSB</t>
  </si>
  <si>
    <t>00:27:46.25</t>
  </si>
  <si>
    <t>+5:38.52</t>
  </si>
  <si>
    <t>00:07:48.84</t>
  </si>
  <si>
    <t>00:05:48.02</t>
  </si>
  <si>
    <t>00:04:08.34</t>
  </si>
  <si>
    <t>00:04:42.53</t>
  </si>
  <si>
    <t>Stoltz Xavier</t>
  </si>
  <si>
    <t>ATELIER DU CYCLE</t>
  </si>
  <si>
    <t>00:27:50.28</t>
  </si>
  <si>
    <t>+5:42.55</t>
  </si>
  <si>
    <t>00:05:24.49</t>
  </si>
  <si>
    <t>00:08:01.00</t>
  </si>
  <si>
    <t>00:05:51.55</t>
  </si>
  <si>
    <t>00:04:00.61</t>
  </si>
  <si>
    <t>00:04:32.63</t>
  </si>
  <si>
    <t>EYDMANN Cedric</t>
  </si>
  <si>
    <t>lassocequiroule</t>
  </si>
  <si>
    <t>00:27:54.50</t>
  </si>
  <si>
    <t>+5:46.77</t>
  </si>
  <si>
    <t>00:05:28.57</t>
  </si>
  <si>
    <t>00:08:10.85</t>
  </si>
  <si>
    <t>00:05:40.21</t>
  </si>
  <si>
    <t>00:03:56.83</t>
  </si>
  <si>
    <t>00:04:38.04</t>
  </si>
  <si>
    <t>THIRIAT Romain</t>
  </si>
  <si>
    <t>00:28:00.14</t>
  </si>
  <si>
    <t>+5:52.41</t>
  </si>
  <si>
    <t>00:05:18.33</t>
  </si>
  <si>
    <t>00:07:52.58</t>
  </si>
  <si>
    <t>00:06:00.26</t>
  </si>
  <si>
    <t>00:03:59.74</t>
  </si>
  <si>
    <t>DARD Julien</t>
  </si>
  <si>
    <t>00:28:00.25</t>
  </si>
  <si>
    <t>+5:52.52</t>
  </si>
  <si>
    <t>00:05:14.95</t>
  </si>
  <si>
    <t>00:07:56.56</t>
  </si>
  <si>
    <t>00:06:15.71</t>
  </si>
  <si>
    <t>00:04:02.83</t>
  </si>
  <si>
    <t>00:04:30.20</t>
  </si>
  <si>
    <t>LEBOSSE Antoine</t>
  </si>
  <si>
    <t>00:28:04.65</t>
  </si>
  <si>
    <t>+5:56.92</t>
  </si>
  <si>
    <t>00:05:25.30</t>
  </si>
  <si>
    <t>00:07:49.74</t>
  </si>
  <si>
    <t>00:05:51.60</t>
  </si>
  <si>
    <t>00:04:13.66</t>
  </si>
  <si>
    <t>00:04:44.35</t>
  </si>
  <si>
    <t>MOLITOR Alexis</t>
  </si>
  <si>
    <t>MVS</t>
  </si>
  <si>
    <t>00:28:12.77</t>
  </si>
  <si>
    <t>+6:05.04</t>
  </si>
  <si>
    <t>00:05:24.86</t>
  </si>
  <si>
    <t>00:08:16.01</t>
  </si>
  <si>
    <t>00:05:47.56</t>
  </si>
  <si>
    <t>00:04:03.50</t>
  </si>
  <si>
    <t>00:04:40.84</t>
  </si>
  <si>
    <t>GAUDILLERE Francis</t>
  </si>
  <si>
    <t>MuddyBikeCrew</t>
  </si>
  <si>
    <t>00:28:13.99</t>
  </si>
  <si>
    <t>+6:06.26</t>
  </si>
  <si>
    <t>00:05:25.09</t>
  </si>
  <si>
    <t>00:07:51.03</t>
  </si>
  <si>
    <t>00:05:56.43</t>
  </si>
  <si>
    <t>00:04:10.87</t>
  </si>
  <si>
    <t>00:04:50.57</t>
  </si>
  <si>
    <t>CORNET Guillaume</t>
  </si>
  <si>
    <t>00:28:14.12</t>
  </si>
  <si>
    <t>+6:06.39</t>
  </si>
  <si>
    <t>00:05:35.89</t>
  </si>
  <si>
    <t>00:07:49.44</t>
  </si>
  <si>
    <t>00:05:54.38</t>
  </si>
  <si>
    <t>00:04:12.91</t>
  </si>
  <si>
    <t>00:04:41.50</t>
  </si>
  <si>
    <t>Masoye Alexis</t>
  </si>
  <si>
    <t>00:28:14.22</t>
  </si>
  <si>
    <t>+6:06.49</t>
  </si>
  <si>
    <t>00:05:08.80</t>
  </si>
  <si>
    <t>00:07:42.78</t>
  </si>
  <si>
    <t>00:06:07.64</t>
  </si>
  <si>
    <t>00:04:37.67</t>
  </si>
  <si>
    <t>00:04:37.33</t>
  </si>
  <si>
    <t>GARCIA Richard</t>
  </si>
  <si>
    <t>00:28:14.46</t>
  </si>
  <si>
    <t>+6:06.73</t>
  </si>
  <si>
    <t>00:05:13.32</t>
  </si>
  <si>
    <t>00:08:12.66</t>
  </si>
  <si>
    <t>00:05:49.87</t>
  </si>
  <si>
    <t>00:04:11.86</t>
  </si>
  <si>
    <t>00:04:46.75</t>
  </si>
  <si>
    <t>CAMHI Valery</t>
  </si>
  <si>
    <t>OXL</t>
  </si>
  <si>
    <t>00:28:16.32</t>
  </si>
  <si>
    <t>+6:08.59</t>
  </si>
  <si>
    <t>00:05:26.07</t>
  </si>
  <si>
    <t>00:08:11.75</t>
  </si>
  <si>
    <t>00:05:52.28</t>
  </si>
  <si>
    <t>00:04:11.41</t>
  </si>
  <si>
    <t>00:04:34.81</t>
  </si>
  <si>
    <t>PORGYE Jean Marc</t>
  </si>
  <si>
    <t>Technocycles</t>
  </si>
  <si>
    <t>00:28:16.81</t>
  </si>
  <si>
    <t>+6:09.08</t>
  </si>
  <si>
    <t>00:05:34.54</t>
  </si>
  <si>
    <t>00:08:06.96</t>
  </si>
  <si>
    <t>00:05:50.30</t>
  </si>
  <si>
    <t>00:04:08.99</t>
  </si>
  <si>
    <t>00:04:36.02</t>
  </si>
  <si>
    <t>Abt Damien</t>
  </si>
  <si>
    <t>00:28:17.20</t>
  </si>
  <si>
    <t>+6:09.47</t>
  </si>
  <si>
    <t>00:05:35.60</t>
  </si>
  <si>
    <t>00:08:02.21</t>
  </si>
  <si>
    <t>00:05:55.81</t>
  </si>
  <si>
    <t>00:04:06.29</t>
  </si>
  <si>
    <t>00:04:37.29</t>
  </si>
  <si>
    <t>GIRONDE Valentin</t>
  </si>
  <si>
    <t>LesProsDuVelo.com</t>
  </si>
  <si>
    <t>00:28:17.62</t>
  </si>
  <si>
    <t>+6:09.89</t>
  </si>
  <si>
    <t>00:05:55.98</t>
  </si>
  <si>
    <t>00:07:51.89</t>
  </si>
  <si>
    <t>00:05:42.65</t>
  </si>
  <si>
    <t>00:04:04.66</t>
  </si>
  <si>
    <t>00:04:42.44</t>
  </si>
  <si>
    <t>GALLAY Clement</t>
  </si>
  <si>
    <t>LAKE BIKE SHRED</t>
  </si>
  <si>
    <t>00:28:17.65</t>
  </si>
  <si>
    <t>+6:09.92</t>
  </si>
  <si>
    <t>00:06:23.88</t>
  </si>
  <si>
    <t>00:07:44.74</t>
  </si>
  <si>
    <t>00:05:37.76</t>
  </si>
  <si>
    <t>00:03:59.63</t>
  </si>
  <si>
    <t>00:04:31.64</t>
  </si>
  <si>
    <t>ZUCCHI Emanuele</t>
  </si>
  <si>
    <t>00:28:18.00</t>
  </si>
  <si>
    <t>+6:10.27</t>
  </si>
  <si>
    <t>00:05:05.00</t>
  </si>
  <si>
    <t>00:07:57.00</t>
  </si>
  <si>
    <t>00:05:41.00</t>
  </si>
  <si>
    <t>00:04:14.00</t>
  </si>
  <si>
    <t>00:05:21.00</t>
  </si>
  <si>
    <t>BUSSERET Tom</t>
  </si>
  <si>
    <t>tech bike 71</t>
  </si>
  <si>
    <t>00:28:19.30</t>
  </si>
  <si>
    <t>+6:11.57</t>
  </si>
  <si>
    <t>00:05:27.96</t>
  </si>
  <si>
    <t>00:08:08.00</t>
  </si>
  <si>
    <t>00:05:55.06</t>
  </si>
  <si>
    <t>00:03:56.32</t>
  </si>
  <si>
    <t>00:04:51.96</t>
  </si>
  <si>
    <t>BELLATON Vince</t>
  </si>
  <si>
    <t>00:28:19.77</t>
  </si>
  <si>
    <t>+6:12.04</t>
  </si>
  <si>
    <t>00:07:53.66</t>
  </si>
  <si>
    <t>00:05:59.21</t>
  </si>
  <si>
    <t>00:04:19.59</t>
  </si>
  <si>
    <t>00:04:44.34</t>
  </si>
  <si>
    <t>MAIROT Julien</t>
  </si>
  <si>
    <t>00:28:22.59</t>
  </si>
  <si>
    <t>+6:14.86</t>
  </si>
  <si>
    <t>00:05:30.52</t>
  </si>
  <si>
    <t>00:08:12.24</t>
  </si>
  <si>
    <t>00:05:44.80</t>
  </si>
  <si>
    <t>00:04:06.38</t>
  </si>
  <si>
    <t>00:04:48.65</t>
  </si>
  <si>
    <t>BOURCEY Mathieu</t>
  </si>
  <si>
    <t>00:28:22.60</t>
  </si>
  <si>
    <t>+6:14.87</t>
  </si>
  <si>
    <t>00:05:26.26</t>
  </si>
  <si>
    <t>00:08:07.88</t>
  </si>
  <si>
    <t>00:05:58.06</t>
  </si>
  <si>
    <t>00:04:14.11</t>
  </si>
  <si>
    <t>CARRIER Florian</t>
  </si>
  <si>
    <t>TECHBIKE71</t>
  </si>
  <si>
    <t>00:28:23.24</t>
  </si>
  <si>
    <t>+6:15.51</t>
  </si>
  <si>
    <t>00:05:40.13</t>
  </si>
  <si>
    <t>00:08:01.32</t>
  </si>
  <si>
    <t>00:05:53.71</t>
  </si>
  <si>
    <t>00:04:10.34</t>
  </si>
  <si>
    <t>00:04:37.74</t>
  </si>
  <si>
    <t>ROUVIDANT Olivier</t>
  </si>
  <si>
    <t>00:28:23.41</t>
  </si>
  <si>
    <t>+6:15.68</t>
  </si>
  <si>
    <t>00:05:31.87</t>
  </si>
  <si>
    <t>00:08:07.72</t>
  </si>
  <si>
    <t>00:05:48.67</t>
  </si>
  <si>
    <t>00:04:04.23</t>
  </si>
  <si>
    <t>00:04:50.92</t>
  </si>
  <si>
    <t>BERENGUIER Mathieu</t>
  </si>
  <si>
    <t>00:28:23.66</t>
  </si>
  <si>
    <t>+6:15.93</t>
  </si>
  <si>
    <t>00:05:34.38</t>
  </si>
  <si>
    <t>00:08:11.24</t>
  </si>
  <si>
    <t>00:05:48.96</t>
  </si>
  <si>
    <t>00:04:13.24</t>
  </si>
  <si>
    <t>00:04:35.84</t>
  </si>
  <si>
    <t>MICHEL Lucas</t>
  </si>
  <si>
    <t>Trails patrol</t>
  </si>
  <si>
    <t>00:28:24.35</t>
  </si>
  <si>
    <t>+6:16.62</t>
  </si>
  <si>
    <t>00:05:26.02</t>
  </si>
  <si>
    <t>00:08:02.91</t>
  </si>
  <si>
    <t>00:05:54.01</t>
  </si>
  <si>
    <t>00:04:08.47</t>
  </si>
  <si>
    <t>00:04:52.94</t>
  </si>
  <si>
    <t>SECCHI Nicolas</t>
  </si>
  <si>
    <t>TEAM ARTWHEELS</t>
  </si>
  <si>
    <t>00:28:25.17</t>
  </si>
  <si>
    <t>+6:17.44</t>
  </si>
  <si>
    <t>00:05:34.85</t>
  </si>
  <si>
    <t>00:08:10.56</t>
  </si>
  <si>
    <t>00:05:46.87</t>
  </si>
  <si>
    <t>00:04:10.75</t>
  </si>
  <si>
    <t>00:04:42.14</t>
  </si>
  <si>
    <t>WERCK Hugo</t>
  </si>
  <si>
    <t>VCAG</t>
  </si>
  <si>
    <t>00:28:26.82</t>
  </si>
  <si>
    <t>+6:19.09</t>
  </si>
  <si>
    <t>00:05:28.46</t>
  </si>
  <si>
    <t>00:08:05.45</t>
  </si>
  <si>
    <t>00:05:58.81</t>
  </si>
  <si>
    <t>00:04:03.33</t>
  </si>
  <si>
    <t>00:04:50.77</t>
  </si>
  <si>
    <t>DESSERTENNE Etienne</t>
  </si>
  <si>
    <t>00:28:27.75</t>
  </si>
  <si>
    <t>+6:20.02</t>
  </si>
  <si>
    <t>00:05:30.66</t>
  </si>
  <si>
    <t>00:08:07.69</t>
  </si>
  <si>
    <t>00:05:49.02</t>
  </si>
  <si>
    <t>00:04:03.20</t>
  </si>
  <si>
    <t>00:04:57.18</t>
  </si>
  <si>
    <t>NOEL Alain</t>
  </si>
  <si>
    <t>VCAGuebwiller</t>
  </si>
  <si>
    <t>00:28:31.30</t>
  </si>
  <si>
    <t>+6:23.57</t>
  </si>
  <si>
    <t>00:05:30.40</t>
  </si>
  <si>
    <t>00:08:15.08</t>
  </si>
  <si>
    <t>00:05:55.86</t>
  </si>
  <si>
    <t>00:04:09.25</t>
  </si>
  <si>
    <t>00:04:40.71</t>
  </si>
  <si>
    <t>SEBBE Nicolas</t>
  </si>
  <si>
    <t>GBRC</t>
  </si>
  <si>
    <t>00:28:34.74</t>
  </si>
  <si>
    <t>+6:27.01</t>
  </si>
  <si>
    <t>00:05:22.73</t>
  </si>
  <si>
    <t>00:07:58.96</t>
  </si>
  <si>
    <t>00:06:00.63</t>
  </si>
  <si>
    <t>00:04:32.96</t>
  </si>
  <si>
    <t>00:04:39.46</t>
  </si>
  <si>
    <t>PRONIER Aurelien</t>
  </si>
  <si>
    <t>00:28:36.48</t>
  </si>
  <si>
    <t>+6:28.75</t>
  </si>
  <si>
    <t>00:05:25.92</t>
  </si>
  <si>
    <t>00:08:21.34</t>
  </si>
  <si>
    <t>00:05:46.24</t>
  </si>
  <si>
    <t>00:04:04.47</t>
  </si>
  <si>
    <t>00:04:58.51</t>
  </si>
  <si>
    <t>GIRODON Nicolas</t>
  </si>
  <si>
    <t>00:28:37.17</t>
  </si>
  <si>
    <t>+6:29.44</t>
  </si>
  <si>
    <t>00:05:19.52</t>
  </si>
  <si>
    <t>00:08:09.76</t>
  </si>
  <si>
    <t>00:06:28.76</t>
  </si>
  <si>
    <t>00:04:04.74</t>
  </si>
  <si>
    <t>00:04:34.39</t>
  </si>
  <si>
    <t>BEAUFILS Thomas</t>
  </si>
  <si>
    <t>Us Giromagny VTT</t>
  </si>
  <si>
    <t>00:28:37.83</t>
  </si>
  <si>
    <t>+6:30.10</t>
  </si>
  <si>
    <t>00:05:25.82</t>
  </si>
  <si>
    <t>00:08:04.83</t>
  </si>
  <si>
    <t>00:06:14.91</t>
  </si>
  <si>
    <t>00:04:14.41</t>
  </si>
  <si>
    <t>00:04:37.86</t>
  </si>
  <si>
    <t>GRENIER Hugo</t>
  </si>
  <si>
    <t>00:28:37.98</t>
  </si>
  <si>
    <t>+6:30.25</t>
  </si>
  <si>
    <t>00:04:49.70</t>
  </si>
  <si>
    <t>00:07:30.64</t>
  </si>
  <si>
    <t>00:08:19.03</t>
  </si>
  <si>
    <t>00:03:39.50</t>
  </si>
  <si>
    <t>00:04:19.11</t>
  </si>
  <si>
    <t>Beaucourt Alexandre</t>
  </si>
  <si>
    <t>AMSQ</t>
  </si>
  <si>
    <t>00:28:40.30</t>
  </si>
  <si>
    <t>+6:32.57</t>
  </si>
  <si>
    <t>00:05:46.37</t>
  </si>
  <si>
    <t>00:07:49.82</t>
  </si>
  <si>
    <t>00:05:37.65</t>
  </si>
  <si>
    <t>00:03:59.38</t>
  </si>
  <si>
    <t>00:05:27.08</t>
  </si>
  <si>
    <t>FRITZ Arthur</t>
  </si>
  <si>
    <t>00:28:43.28</t>
  </si>
  <si>
    <t>+6:35.55</t>
  </si>
  <si>
    <t>00:06:05.93</t>
  </si>
  <si>
    <t>00:07:57.33</t>
  </si>
  <si>
    <t>00:06:03.11</t>
  </si>
  <si>
    <t>00:04:06.50</t>
  </si>
  <si>
    <t>00:04:30.41</t>
  </si>
  <si>
    <t>SZEWC Noe</t>
  </si>
  <si>
    <t>VTT Michelbach</t>
  </si>
  <si>
    <t>00:28:44.85</t>
  </si>
  <si>
    <t>+6:37.12</t>
  </si>
  <si>
    <t>00:05:09.84</t>
  </si>
  <si>
    <t>00:07:31.88</t>
  </si>
  <si>
    <t>00:05:45.94</t>
  </si>
  <si>
    <t>00:03:53.88</t>
  </si>
  <si>
    <t>00:06:23.31</t>
  </si>
  <si>
    <t>JANCIK Oskar</t>
  </si>
  <si>
    <t>00:28:46.99</t>
  </si>
  <si>
    <t>+6:39.26</t>
  </si>
  <si>
    <t>00:05:33.82</t>
  </si>
  <si>
    <t>00:08:07.22</t>
  </si>
  <si>
    <t>00:06:03.63</t>
  </si>
  <si>
    <t>00:04:16.32</t>
  </si>
  <si>
    <t>00:04:46.00</t>
  </si>
  <si>
    <t>BIANCHI Jean Francois</t>
  </si>
  <si>
    <t>Team Dr Bike &amp; Mr Ride</t>
  </si>
  <si>
    <t>00:28:47.09</t>
  </si>
  <si>
    <t>+6:39.36</t>
  </si>
  <si>
    <t>00:05:36.82</t>
  </si>
  <si>
    <t>00:08:10.95</t>
  </si>
  <si>
    <t>00:05:54.73</t>
  </si>
  <si>
    <t>00:04:11.78</t>
  </si>
  <si>
    <t>00:04:52.81</t>
  </si>
  <si>
    <t>BERTRAND Nicolas</t>
  </si>
  <si>
    <t>77L</t>
  </si>
  <si>
    <t>00:28:47.35</t>
  </si>
  <si>
    <t>+6:39.62</t>
  </si>
  <si>
    <t>00:08:23.78</t>
  </si>
  <si>
    <t>00:05:48.60</t>
  </si>
  <si>
    <t>00:04:07.11</t>
  </si>
  <si>
    <t>00:04:51.31</t>
  </si>
  <si>
    <t>DESLANDE Nolwenn</t>
  </si>
  <si>
    <t>DAME</t>
  </si>
  <si>
    <t>00:28:49.41</t>
  </si>
  <si>
    <t>+6:41.68</t>
  </si>
  <si>
    <t>00:05:31.06</t>
  </si>
  <si>
    <t>00:08:16.91</t>
  </si>
  <si>
    <t>00:05:57.86</t>
  </si>
  <si>
    <t>00:04:18.25</t>
  </si>
  <si>
    <t>00:04:45.33</t>
  </si>
  <si>
    <t>CONDAMINE Antoine</t>
  </si>
  <si>
    <t>00:28:52.44</t>
  </si>
  <si>
    <t>+6:44.71</t>
  </si>
  <si>
    <t>00:05:36.08</t>
  </si>
  <si>
    <t>00:08:18.62</t>
  </si>
  <si>
    <t>00:06:00.79</t>
  </si>
  <si>
    <t>00:04:15.59</t>
  </si>
  <si>
    <t>00:04:41.36</t>
  </si>
  <si>
    <t>CHAUMIER Gregoire</t>
  </si>
  <si>
    <t>00:28:53.59</t>
  </si>
  <si>
    <t>+6:45.86</t>
  </si>
  <si>
    <t>00:07:46.78</t>
  </si>
  <si>
    <t>00:07:32.54</t>
  </si>
  <si>
    <t>00:05:19.75</t>
  </si>
  <si>
    <t>00:03:48.42</t>
  </si>
  <si>
    <t>00:04:26.10</t>
  </si>
  <si>
    <t>SCHAIRER Aurelien</t>
  </si>
  <si>
    <t>00:28:53.60</t>
  </si>
  <si>
    <t>+6:45.87</t>
  </si>
  <si>
    <t>00:05:32.22</t>
  </si>
  <si>
    <t>00:07:56.55</t>
  </si>
  <si>
    <t>00:06:02.49</t>
  </si>
  <si>
    <t>00:04:04.77</t>
  </si>
  <si>
    <t>00:05:17.57</t>
  </si>
  <si>
    <t>CORDIER Robin</t>
  </si>
  <si>
    <t>00:29:03.32</t>
  </si>
  <si>
    <t>+6:55.59</t>
  </si>
  <si>
    <t>00:05:41.59</t>
  </si>
  <si>
    <t>00:08:08.24</t>
  </si>
  <si>
    <t>00:06:03.91</t>
  </si>
  <si>
    <t>00:04:06.55</t>
  </si>
  <si>
    <t>00:05:03.03</t>
  </si>
  <si>
    <t>Fonquernie Augustin</t>
  </si>
  <si>
    <t>00:29:05.44</t>
  </si>
  <si>
    <t>+6:57.71</t>
  </si>
  <si>
    <t>00:05:32.34</t>
  </si>
  <si>
    <t>00:08:22.35</t>
  </si>
  <si>
    <t>00:06:06.49</t>
  </si>
  <si>
    <t>00:04:16.49</t>
  </si>
  <si>
    <t>00:04:47.77</t>
  </si>
  <si>
    <t>WELTER Mathieu</t>
  </si>
  <si>
    <t>GREEN TEAM</t>
  </si>
  <si>
    <t>00:29:08.24</t>
  </si>
  <si>
    <t>+7:00.51</t>
  </si>
  <si>
    <t>00:05:36.67</t>
  </si>
  <si>
    <t>00:08:19.16</t>
  </si>
  <si>
    <t>00:05:56.87</t>
  </si>
  <si>
    <t>00:04:23.75</t>
  </si>
  <si>
    <t>00:04:51.79</t>
  </si>
  <si>
    <t>PARRA Simon</t>
  </si>
  <si>
    <t>00:29:08.46</t>
  </si>
  <si>
    <t>+7:00.73</t>
  </si>
  <si>
    <t>00:05:38.14</t>
  </si>
  <si>
    <t>00:08:27.57</t>
  </si>
  <si>
    <t>00:05:58.94</t>
  </si>
  <si>
    <t>00:04:19.72</t>
  </si>
  <si>
    <t>00:04:44.09</t>
  </si>
  <si>
    <t>GREVILLOT Seb</t>
  </si>
  <si>
    <t>00:29:09.76</t>
  </si>
  <si>
    <t>+7:02.03</t>
  </si>
  <si>
    <t>00:08:27.59</t>
  </si>
  <si>
    <t>00:06:04.90</t>
  </si>
  <si>
    <t>00:04:20.42</t>
  </si>
  <si>
    <t>00:04:51.03</t>
  </si>
  <si>
    <t>NEVEUX Xavier</t>
  </si>
  <si>
    <t>The 4 Enchiladas</t>
  </si>
  <si>
    <t>00:29:13.21</t>
  </si>
  <si>
    <t>+7:05.48</t>
  </si>
  <si>
    <t>00:05:49.03</t>
  </si>
  <si>
    <t>00:08:38.47</t>
  </si>
  <si>
    <t>00:05:48.51</t>
  </si>
  <si>
    <t>00:04:07.47</t>
  </si>
  <si>
    <t>00:04:49.73</t>
  </si>
  <si>
    <t>CONDAMINE Mathieu</t>
  </si>
  <si>
    <t>00:29:15.44</t>
  </si>
  <si>
    <t>+7:07.71</t>
  </si>
  <si>
    <t>00:05:42.81</t>
  </si>
  <si>
    <t>00:08:17.17</t>
  </si>
  <si>
    <t>00:06:12.57</t>
  </si>
  <si>
    <t>00:04:13.89</t>
  </si>
  <si>
    <t>00:04:49.00</t>
  </si>
  <si>
    <t>Didierjean Antoine</t>
  </si>
  <si>
    <t>00:29:15.46</t>
  </si>
  <si>
    <t>+7:07.73</t>
  </si>
  <si>
    <t>00:05:32.48</t>
  </si>
  <si>
    <t>00:08:23.18</t>
  </si>
  <si>
    <t>00:06:15.26</t>
  </si>
  <si>
    <t>00:04:15.77</t>
  </si>
  <si>
    <t>00:04:48.77</t>
  </si>
  <si>
    <t>COURCHINOUX Florian</t>
  </si>
  <si>
    <t>00:29:22.02</t>
  </si>
  <si>
    <t>+7:14.29</t>
  </si>
  <si>
    <t>00:05:43.26</t>
  </si>
  <si>
    <t>00:08:17.37</t>
  </si>
  <si>
    <t>00:06:16.73</t>
  </si>
  <si>
    <t>00:04:09.07</t>
  </si>
  <si>
    <t>00:04:55.59</t>
  </si>
  <si>
    <t>MARCHAL Paul</t>
  </si>
  <si>
    <t>00:29:26.69</t>
  </si>
  <si>
    <t>+7:18.96</t>
  </si>
  <si>
    <t>00:08:17.51</t>
  </si>
  <si>
    <t>00:05:57.68</t>
  </si>
  <si>
    <t>00:04:47.50</t>
  </si>
  <si>
    <t>00:04:55.63</t>
  </si>
  <si>
    <t>FRASSON Thomas</t>
  </si>
  <si>
    <t>00:29:26.81</t>
  </si>
  <si>
    <t>+7:19.08</t>
  </si>
  <si>
    <t>00:05:30.09</t>
  </si>
  <si>
    <t>00:08:24.24</t>
  </si>
  <si>
    <t>00:06:07.72</t>
  </si>
  <si>
    <t>00:04:14.06</t>
  </si>
  <si>
    <t>00:05:10.70</t>
  </si>
  <si>
    <t>BOTEREL Nathan</t>
  </si>
  <si>
    <t>USG VTT GIROMAGNY</t>
  </si>
  <si>
    <t>00:29:28.11</t>
  </si>
  <si>
    <t>+7:20.38</t>
  </si>
  <si>
    <t>00:05:19.99</t>
  </si>
  <si>
    <t>00:07:09.30</t>
  </si>
  <si>
    <t>00:08:32.57</t>
  </si>
  <si>
    <t>00:03:46.24</t>
  </si>
  <si>
    <t>00:04:40.01</t>
  </si>
  <si>
    <t>BARBIER Simon</t>
  </si>
  <si>
    <t>Da"u</t>
  </si>
  <si>
    <t>00:29:31.71</t>
  </si>
  <si>
    <t>+7:23.98</t>
  </si>
  <si>
    <t>00:05:29.45</t>
  </si>
  <si>
    <t>00:08:23.92</t>
  </si>
  <si>
    <t>00:06:30.29</t>
  </si>
  <si>
    <t>00:04:24.06</t>
  </si>
  <si>
    <t>00:04:43.99</t>
  </si>
  <si>
    <t>ERASUN Johan</t>
  </si>
  <si>
    <t>DAHUS ENDURO VTT</t>
  </si>
  <si>
    <t>00:29:31.72</t>
  </si>
  <si>
    <t>+7:23.99</t>
  </si>
  <si>
    <t>00:05:31.09</t>
  </si>
  <si>
    <t>00:08:24.78</t>
  </si>
  <si>
    <t>00:06:11.36</t>
  </si>
  <si>
    <t>00:04:32.25</t>
  </si>
  <si>
    <t>00:04:52.24</t>
  </si>
  <si>
    <t>MEYER Vincent</t>
  </si>
  <si>
    <t>Munster bike club</t>
  </si>
  <si>
    <t>00:29:34.56</t>
  </si>
  <si>
    <t>+7:26.83</t>
  </si>
  <si>
    <t>00:05:34.63</t>
  </si>
  <si>
    <t>00:08:33.80</t>
  </si>
  <si>
    <t>00:06:13.54</t>
  </si>
  <si>
    <t>00:04:28.50</t>
  </si>
  <si>
    <t>MANCINELLI Thomas</t>
  </si>
  <si>
    <t>00:29:34.79</t>
  </si>
  <si>
    <t>+7:27.06</t>
  </si>
  <si>
    <t>00:05:52.93</t>
  </si>
  <si>
    <t>00:08:13.39</t>
  </si>
  <si>
    <t>00:04:28.14</t>
  </si>
  <si>
    <t>00:05:01.39</t>
  </si>
  <si>
    <t>MARK Anthony</t>
  </si>
  <si>
    <t>Les Samchti Riders</t>
  </si>
  <si>
    <t>00:29:35.57</t>
  </si>
  <si>
    <t>+7:27.84</t>
  </si>
  <si>
    <t>00:05:49.16</t>
  </si>
  <si>
    <t>00:08:28.09</t>
  </si>
  <si>
    <t>00:06:03.55</t>
  </si>
  <si>
    <t>00:04:18.05</t>
  </si>
  <si>
    <t>00:04:56.72</t>
  </si>
  <si>
    <t>MEYER Thomas</t>
  </si>
  <si>
    <t>00:29:37.69</t>
  </si>
  <si>
    <t>+7:29.96</t>
  </si>
  <si>
    <t>00:05:40.52</t>
  </si>
  <si>
    <t>00:08:33.94</t>
  </si>
  <si>
    <t>00:06:09.70</t>
  </si>
  <si>
    <t>00:04:23.20</t>
  </si>
  <si>
    <t>00:04:50.33</t>
  </si>
  <si>
    <t>WISZNIEWSKI Pierre</t>
  </si>
  <si>
    <t>Valmorteau</t>
  </si>
  <si>
    <t>00:29:39.05</t>
  </si>
  <si>
    <t>+7:31.32</t>
  </si>
  <si>
    <t>00:05:52.20</t>
  </si>
  <si>
    <t>00:08:34.84</t>
  </si>
  <si>
    <t>00:06:06.04</t>
  </si>
  <si>
    <t>00:04:51.91</t>
  </si>
  <si>
    <t>LOGIE Davy</t>
  </si>
  <si>
    <t>00:29:40.35</t>
  </si>
  <si>
    <t>+7:32.62</t>
  </si>
  <si>
    <t>00:06:01.80</t>
  </si>
  <si>
    <t>00:08:31.27</t>
  </si>
  <si>
    <t>00:06:18.36</t>
  </si>
  <si>
    <t>00:03:59.94</t>
  </si>
  <si>
    <t>00:04:48.98</t>
  </si>
  <si>
    <t>HINIGER Franck</t>
  </si>
  <si>
    <t>MANDEURE VTT SINGLETRACK</t>
  </si>
  <si>
    <t>00:29:44.33</t>
  </si>
  <si>
    <t>+7:36.60</t>
  </si>
  <si>
    <t>00:05:42.41</t>
  </si>
  <si>
    <t>00:08:30.32</t>
  </si>
  <si>
    <t>00:06:15.85</t>
  </si>
  <si>
    <t>00:04:20.09</t>
  </si>
  <si>
    <t>00:04:55.66</t>
  </si>
  <si>
    <t>PEREGO Vincent</t>
  </si>
  <si>
    <t>00:29:50.06</t>
  </si>
  <si>
    <t>+7:42.33</t>
  </si>
  <si>
    <t>00:05:50.59</t>
  </si>
  <si>
    <t>00:08:47.93</t>
  </si>
  <si>
    <t>00:06:14.61</t>
  </si>
  <si>
    <t>00:04:14.76</t>
  </si>
  <si>
    <t>00:04:42.17</t>
  </si>
  <si>
    <t>GUIVARCH Mikael</t>
  </si>
  <si>
    <t>00:29:50.07</t>
  </si>
  <si>
    <t>+7:42.34</t>
  </si>
  <si>
    <t>00:05:36.13</t>
  </si>
  <si>
    <t>00:08:28.14</t>
  </si>
  <si>
    <t>00:06:03.26</t>
  </si>
  <si>
    <t>00:04:17.62</t>
  </si>
  <si>
    <t>00:05:24.92</t>
  </si>
  <si>
    <t>WENDLING Benett</t>
  </si>
  <si>
    <t>00:29:50.49</t>
  </si>
  <si>
    <t>+7:42.76</t>
  </si>
  <si>
    <t>00:05:49.76</t>
  </si>
  <si>
    <t>00:08:39.48</t>
  </si>
  <si>
    <t>00:06:06.25</t>
  </si>
  <si>
    <t>00:04:27.70</t>
  </si>
  <si>
    <t>00:04:47.30</t>
  </si>
  <si>
    <t>MUTIN Kevin</t>
  </si>
  <si>
    <t>PULSION VTT</t>
  </si>
  <si>
    <t>00:30:00.83</t>
  </si>
  <si>
    <t>+7:53.10</t>
  </si>
  <si>
    <t>00:05:46.75</t>
  </si>
  <si>
    <t>00:08:28.86</t>
  </si>
  <si>
    <t>00:05:57.72</t>
  </si>
  <si>
    <t>00:04:32.09</t>
  </si>
  <si>
    <t>00:05:15.41</t>
  </si>
  <si>
    <t>MASOYE Hugo</t>
  </si>
  <si>
    <t>vp70</t>
  </si>
  <si>
    <t>00:30:01.98</t>
  </si>
  <si>
    <t>+7:54.25</t>
  </si>
  <si>
    <t>00:05:41.20</t>
  </si>
  <si>
    <t>00:08:36.77</t>
  </si>
  <si>
    <t>00:06:18.50</t>
  </si>
  <si>
    <t>00:05:07.19</t>
  </si>
  <si>
    <t>Cordier Remi</t>
  </si>
  <si>
    <t>rect</t>
  </si>
  <si>
    <t>00:30:03.91</t>
  </si>
  <si>
    <t>+7:56.18</t>
  </si>
  <si>
    <t>00:05:52.10</t>
  </si>
  <si>
    <t>00:08:37.32</t>
  </si>
  <si>
    <t>00:06:16.23</t>
  </si>
  <si>
    <t>00:04:22.81</t>
  </si>
  <si>
    <t>00:04:55.45</t>
  </si>
  <si>
    <t>GOLLY Thomas</t>
  </si>
  <si>
    <t>Samchti Riders</t>
  </si>
  <si>
    <t>00:30:06.96</t>
  </si>
  <si>
    <t>+7:59.23</t>
  </si>
  <si>
    <t>00:05:39.00</t>
  </si>
  <si>
    <t>00:08:33.64</t>
  </si>
  <si>
    <t>00:06:16.48</t>
  </si>
  <si>
    <t>00:04:33.61</t>
  </si>
  <si>
    <t>00:05:04.23</t>
  </si>
  <si>
    <t>LEGUILLIER Maxime</t>
  </si>
  <si>
    <t>00:30:08.49</t>
  </si>
  <si>
    <t>+8:00.76</t>
  </si>
  <si>
    <t>00:05:34.07</t>
  </si>
  <si>
    <t>00:08:33.31</t>
  </si>
  <si>
    <t>00:06:45.68</t>
  </si>
  <si>
    <t>00:04:19.34</t>
  </si>
  <si>
    <t>00:04:56.09</t>
  </si>
  <si>
    <t>IKHLEF Karim</t>
  </si>
  <si>
    <t>00:30:09.93</t>
  </si>
  <si>
    <t>+8:02.20</t>
  </si>
  <si>
    <t>00:05:52.48</t>
  </si>
  <si>
    <t>00:08:30.07</t>
  </si>
  <si>
    <t>00:06:12.59</t>
  </si>
  <si>
    <t>00:04:33.39</t>
  </si>
  <si>
    <t>00:05:01.40</t>
  </si>
  <si>
    <t>VIRBEL Matthieu</t>
  </si>
  <si>
    <t>freeride</t>
  </si>
  <si>
    <t>00:30:10.91</t>
  </si>
  <si>
    <t>+8:03.18</t>
  </si>
  <si>
    <t>00:06:01.31</t>
  </si>
  <si>
    <t>00:08:15.74</t>
  </si>
  <si>
    <t>00:06:19.02</t>
  </si>
  <si>
    <t>00:04:21.09</t>
  </si>
  <si>
    <t>00:05:13.75</t>
  </si>
  <si>
    <t>GAUMARD Steve</t>
  </si>
  <si>
    <t>Evil bike</t>
  </si>
  <si>
    <t>00:30:13.38</t>
  </si>
  <si>
    <t>+8:05.65</t>
  </si>
  <si>
    <t>00:05:46.13</t>
  </si>
  <si>
    <t>00:08:47.50</t>
  </si>
  <si>
    <t>00:06:15.00</t>
  </si>
  <si>
    <t>00:04:18.27</t>
  </si>
  <si>
    <t>00:05:06.48</t>
  </si>
  <si>
    <t>BIRANT Valentin</t>
  </si>
  <si>
    <t>00:30:17.82</t>
  </si>
  <si>
    <t>+8:10.09</t>
  </si>
  <si>
    <t>00:05:38.94</t>
  </si>
  <si>
    <t>00:08:47.54</t>
  </si>
  <si>
    <t>00:06:31.39</t>
  </si>
  <si>
    <t>00:04:31.00</t>
  </si>
  <si>
    <t>00:04:48.95</t>
  </si>
  <si>
    <t>CASARTELLI Leo</t>
  </si>
  <si>
    <t>Manouch Team</t>
  </si>
  <si>
    <t>00:30:20.19</t>
  </si>
  <si>
    <t>+8:12.46</t>
  </si>
  <si>
    <t>00:05:58.42</t>
  </si>
  <si>
    <t>00:08:35.27</t>
  </si>
  <si>
    <t>00:06:25.94</t>
  </si>
  <si>
    <t>00:04:16.24</t>
  </si>
  <si>
    <t>00:05:04.32</t>
  </si>
  <si>
    <t>RAYBAUD Maxime</t>
  </si>
  <si>
    <t>00:30:22.92</t>
  </si>
  <si>
    <t>+8:15.19</t>
  </si>
  <si>
    <t>00:05:44.43</t>
  </si>
  <si>
    <t>00:08:36.43</t>
  </si>
  <si>
    <t>00:06:18.22</t>
  </si>
  <si>
    <t>00:04:37.90</t>
  </si>
  <si>
    <t>00:05:05.94</t>
  </si>
  <si>
    <t>CHATEL Florian</t>
  </si>
  <si>
    <t>00:30:23.76</t>
  </si>
  <si>
    <t>+8:16.03</t>
  </si>
  <si>
    <t>00:05:49.46</t>
  </si>
  <si>
    <t>00:08:36.08</t>
  </si>
  <si>
    <t>00:06:08.79</t>
  </si>
  <si>
    <t>00:04:32.42</t>
  </si>
  <si>
    <t>00:05:17.01</t>
  </si>
  <si>
    <t>DOLLE Nicolas</t>
  </si>
  <si>
    <t>VTT Woustviller</t>
  </si>
  <si>
    <t>00:30:24.69</t>
  </si>
  <si>
    <t>+8:16.96</t>
  </si>
  <si>
    <t>00:06:03.73</t>
  </si>
  <si>
    <t>00:08:31.13</t>
  </si>
  <si>
    <t>00:06:22.58</t>
  </si>
  <si>
    <t>00:04:29.56</t>
  </si>
  <si>
    <t>00:04:57.69</t>
  </si>
  <si>
    <t>PECHINE Stephane</t>
  </si>
  <si>
    <t>VELO CLUB MONTIGNY RL</t>
  </si>
  <si>
    <t>00:30:25.37</t>
  </si>
  <si>
    <t>+8:17.64</t>
  </si>
  <si>
    <t>00:06:00.25</t>
  </si>
  <si>
    <t>00:08:54.76</t>
  </si>
  <si>
    <t>00:06:06.98</t>
  </si>
  <si>
    <t>00:04:34.46</t>
  </si>
  <si>
    <t>00:04:48.92</t>
  </si>
  <si>
    <t>LATZ Alan</t>
  </si>
  <si>
    <t>00:30:29.06</t>
  </si>
  <si>
    <t>+8:21.33</t>
  </si>
  <si>
    <t>00:05:45.39</t>
  </si>
  <si>
    <t>00:08:57.90</t>
  </si>
  <si>
    <t>00:06:25.35</t>
  </si>
  <si>
    <t>00:04:22.58</t>
  </si>
  <si>
    <t>00:04:57.84</t>
  </si>
  <si>
    <t>STROHM Daniel</t>
  </si>
  <si>
    <t>00:30:30.71</t>
  </si>
  <si>
    <t>+8:22.98</t>
  </si>
  <si>
    <t>00:05:51.68</t>
  </si>
  <si>
    <t>00:08:46.99</t>
  </si>
  <si>
    <t>00:06:08.45</t>
  </si>
  <si>
    <t>00:04:22.48</t>
  </si>
  <si>
    <t>00:05:21.11</t>
  </si>
  <si>
    <t>MARCHAL Baptiste</t>
  </si>
  <si>
    <t>00:30:30.88</t>
  </si>
  <si>
    <t>+8:23.15</t>
  </si>
  <si>
    <t>00:05:44.25</t>
  </si>
  <si>
    <t>00:08:43.72</t>
  </si>
  <si>
    <t>00:06:23.06</t>
  </si>
  <si>
    <t>00:04:32.46</t>
  </si>
  <si>
    <t>00:05:07.39</t>
  </si>
  <si>
    <t>PERRIGUEY Sebastien</t>
  </si>
  <si>
    <t>00:30:39.82</t>
  </si>
  <si>
    <t>+8:32.09</t>
  </si>
  <si>
    <t>00:05:33.22</t>
  </si>
  <si>
    <t>00:08:34.25</t>
  </si>
  <si>
    <t>00:06:38.45</t>
  </si>
  <si>
    <t>00:04:35.04</t>
  </si>
  <si>
    <t>00:05:18.86</t>
  </si>
  <si>
    <t>ZAFRAN Emmanuel</t>
  </si>
  <si>
    <t>00:30:47.41</t>
  </si>
  <si>
    <t>+8:39.68</t>
  </si>
  <si>
    <t>00:05:41.57</t>
  </si>
  <si>
    <t>00:09:00.51</t>
  </si>
  <si>
    <t>00:06:20.13</t>
  </si>
  <si>
    <t>00:04:35.45</t>
  </si>
  <si>
    <t>00:05:09.75</t>
  </si>
  <si>
    <t>WRIGHT David</t>
  </si>
  <si>
    <t>Les riders du pi‚mont</t>
  </si>
  <si>
    <t>00:30:47.58</t>
  </si>
  <si>
    <t>+8:39.85</t>
  </si>
  <si>
    <t>00:05:48.25</t>
  </si>
  <si>
    <t>00:09:07.26</t>
  </si>
  <si>
    <t>00:06:26.61</t>
  </si>
  <si>
    <t>00:04:53.56</t>
  </si>
  <si>
    <t>BURTOMBOY Gregory</t>
  </si>
  <si>
    <t>Endurardennes</t>
  </si>
  <si>
    <t>00:30:48.59</t>
  </si>
  <si>
    <t>+8:40.86</t>
  </si>
  <si>
    <t>00:06:02.98</t>
  </si>
  <si>
    <t>00:08:52.06</t>
  </si>
  <si>
    <t>00:06:10.27</t>
  </si>
  <si>
    <t>00:04:35.86</t>
  </si>
  <si>
    <t>00:05:07.42</t>
  </si>
  <si>
    <t>BOURGEON Loic</t>
  </si>
  <si>
    <t>ACR Enduro Team</t>
  </si>
  <si>
    <t>00:30:50.98</t>
  </si>
  <si>
    <t>+8:43.25</t>
  </si>
  <si>
    <t>00:05:53.93</t>
  </si>
  <si>
    <t>00:08:27.78</t>
  </si>
  <si>
    <t>00:06:40.61</t>
  </si>
  <si>
    <t>00:04:35.52</t>
  </si>
  <si>
    <t>00:05:13.14</t>
  </si>
  <si>
    <t>PARIS Guillaume</t>
  </si>
  <si>
    <t>00:30:52.61</t>
  </si>
  <si>
    <t>+8:44.88</t>
  </si>
  <si>
    <t>00:05:50.02</t>
  </si>
  <si>
    <t>00:08:38.35</t>
  </si>
  <si>
    <t>00:06:08.84</t>
  </si>
  <si>
    <t>00:04:43.14</t>
  </si>
  <si>
    <t>00:05:32.26</t>
  </si>
  <si>
    <t>HEVIN Lucas</t>
  </si>
  <si>
    <t>00:30:53.23</t>
  </si>
  <si>
    <t>+8:45.50</t>
  </si>
  <si>
    <t>00:06:00.50</t>
  </si>
  <si>
    <t>00:08:40.39</t>
  </si>
  <si>
    <t>00:06:31.01</t>
  </si>
  <si>
    <t>00:04:33.21</t>
  </si>
  <si>
    <t>00:05:08.12</t>
  </si>
  <si>
    <t>OUDET Arnaud</t>
  </si>
  <si>
    <t>YODA BIKE</t>
  </si>
  <si>
    <t>00:31:01.78</t>
  </si>
  <si>
    <t>+8:54.05</t>
  </si>
  <si>
    <t>00:06:03.17</t>
  </si>
  <si>
    <t>00:08:42.71</t>
  </si>
  <si>
    <t>00:06:27.87</t>
  </si>
  <si>
    <t>00:04:40.26</t>
  </si>
  <si>
    <t>00:05:07.77</t>
  </si>
  <si>
    <t>FISCHER Damien</t>
  </si>
  <si>
    <t>00:31:05.12</t>
  </si>
  <si>
    <t>+8:57.39</t>
  </si>
  <si>
    <t>00:06:02.95</t>
  </si>
  <si>
    <t>00:08:53.66</t>
  </si>
  <si>
    <t>00:06:27.57</t>
  </si>
  <si>
    <t>00:04:37.80</t>
  </si>
  <si>
    <t>00:05:03.14</t>
  </si>
  <si>
    <t>WEBER Pit</t>
  </si>
  <si>
    <t>Les Duvelistes</t>
  </si>
  <si>
    <t>00:31:09.47</t>
  </si>
  <si>
    <t>+9:01.74</t>
  </si>
  <si>
    <t>00:05:47.36</t>
  </si>
  <si>
    <t>00:08:47.09</t>
  </si>
  <si>
    <t>00:06:28.07</t>
  </si>
  <si>
    <t>00:04:50.66</t>
  </si>
  <si>
    <t>00:05:16.29</t>
  </si>
  <si>
    <t>TREFOIS Pol</t>
  </si>
  <si>
    <t>00:31:11.27</t>
  </si>
  <si>
    <t>+9:03.54</t>
  </si>
  <si>
    <t>00:05:47.80</t>
  </si>
  <si>
    <t>00:08:56.80</t>
  </si>
  <si>
    <t>00:06:26.44</t>
  </si>
  <si>
    <t>00:04:45.49</t>
  </si>
  <si>
    <t>00:05:14.74</t>
  </si>
  <si>
    <t>PATENOTRE David</t>
  </si>
  <si>
    <t>VELO MORVAN NATURE</t>
  </si>
  <si>
    <t>00:31:11.53</t>
  </si>
  <si>
    <t>+9:03.80</t>
  </si>
  <si>
    <t>00:05:46.01</t>
  </si>
  <si>
    <t>00:08:49.01</t>
  </si>
  <si>
    <t>00:06:14.06</t>
  </si>
  <si>
    <t>00:05:15.37</t>
  </si>
  <si>
    <t>00:05:07.08</t>
  </si>
  <si>
    <t>RIMET Thomas</t>
  </si>
  <si>
    <t>Vtt Alsace</t>
  </si>
  <si>
    <t>00:31:19.75</t>
  </si>
  <si>
    <t>+9:12.02</t>
  </si>
  <si>
    <t>00:06:01.08</t>
  </si>
  <si>
    <t>00:09:02.04</t>
  </si>
  <si>
    <t>00:06:32.33</t>
  </si>
  <si>
    <t>00:04:27.07</t>
  </si>
  <si>
    <t>00:05:17.23</t>
  </si>
  <si>
    <t>ESSIG Johanna</t>
  </si>
  <si>
    <t>00:31:22.06</t>
  </si>
  <si>
    <t>+9:14.33</t>
  </si>
  <si>
    <t>00:05:56.48</t>
  </si>
  <si>
    <t>00:09:03.38</t>
  </si>
  <si>
    <t>00:04:36.12</t>
  </si>
  <si>
    <t>00:05:14.69</t>
  </si>
  <si>
    <t>DESLANDE Frederic</t>
  </si>
  <si>
    <t>PASSE PARTOUT VTT MACON</t>
  </si>
  <si>
    <t>00:31:25.71</t>
  </si>
  <si>
    <t>+9:17.98</t>
  </si>
  <si>
    <t>00:05:59.54</t>
  </si>
  <si>
    <t>00:08:24.25</t>
  </si>
  <si>
    <t>00:06:10.37</t>
  </si>
  <si>
    <t>00:05:19.20</t>
  </si>
  <si>
    <t>00:05:32.35</t>
  </si>
  <si>
    <t>VAN VLIET Rudi</t>
  </si>
  <si>
    <t>Megavalanche Bastards</t>
  </si>
  <si>
    <t>00:31:25.74</t>
  </si>
  <si>
    <t>+9:18.01</t>
  </si>
  <si>
    <t>00:06:07.82</t>
  </si>
  <si>
    <t>00:08:52.89</t>
  </si>
  <si>
    <t>00:06:28.28</t>
  </si>
  <si>
    <t>00:05:03.81</t>
  </si>
  <si>
    <t>LEWANDOWSKI Julien</t>
  </si>
  <si>
    <t>H‚ricourt 2 Roues</t>
  </si>
  <si>
    <t>00:31:26.94</t>
  </si>
  <si>
    <t>+9:19.21</t>
  </si>
  <si>
    <t>00:05:48.00</t>
  </si>
  <si>
    <t>00:08:54.95</t>
  </si>
  <si>
    <t>00:06:34.01</t>
  </si>
  <si>
    <t>00:04:47.32</t>
  </si>
  <si>
    <t>00:05:22.66</t>
  </si>
  <si>
    <t>LHOTE Michael</t>
  </si>
  <si>
    <t>00:31:28.27</t>
  </si>
  <si>
    <t>+9:20.54</t>
  </si>
  <si>
    <t>00:06:05.04</t>
  </si>
  <si>
    <t>00:08:46.53</t>
  </si>
  <si>
    <t>00:06:47.84</t>
  </si>
  <si>
    <t>00:04:42.22</t>
  </si>
  <si>
    <t>00:05:06.64</t>
  </si>
  <si>
    <t>LE BASTARD Florent</t>
  </si>
  <si>
    <t>00:31:28.73</t>
  </si>
  <si>
    <t>+9:21.00</t>
  </si>
  <si>
    <t>00:06:03.30</t>
  </si>
  <si>
    <t>00:09:04.04</t>
  </si>
  <si>
    <t>00:06:33.91</t>
  </si>
  <si>
    <t>00:04:32.90</t>
  </si>
  <si>
    <t>00:05:14.58</t>
  </si>
  <si>
    <t>JACQUET Yves</t>
  </si>
  <si>
    <t>Eat (endur Ardennes team)</t>
  </si>
  <si>
    <t>00:31:29.82</t>
  </si>
  <si>
    <t>+9:22.09</t>
  </si>
  <si>
    <t>00:06:22.76</t>
  </si>
  <si>
    <t>00:09:06.11</t>
  </si>
  <si>
    <t>00:06:27.80</t>
  </si>
  <si>
    <t>00:04:35.62</t>
  </si>
  <si>
    <t>00:04:57.53</t>
  </si>
  <si>
    <t>GRAFFE Noe</t>
  </si>
  <si>
    <t>H2R</t>
  </si>
  <si>
    <t>00:31:32.04</t>
  </si>
  <si>
    <t>+9:24.31</t>
  </si>
  <si>
    <t>00:05:50.98</t>
  </si>
  <si>
    <t>00:08:44.35</t>
  </si>
  <si>
    <t>00:06:31.71</t>
  </si>
  <si>
    <t>00:04:54.27</t>
  </si>
  <si>
    <t>00:05:30.73</t>
  </si>
  <si>
    <t>ROSSO Anthony</t>
  </si>
  <si>
    <t>Dijon sport cyclisme</t>
  </si>
  <si>
    <t>00:31:34.15</t>
  </si>
  <si>
    <t>+9:26.42</t>
  </si>
  <si>
    <t>00:05:55.04</t>
  </si>
  <si>
    <t>00:09:00.13</t>
  </si>
  <si>
    <t>00:06:42.39</t>
  </si>
  <si>
    <t>00:04:39.17</t>
  </si>
  <si>
    <t>00:05:17.42</t>
  </si>
  <si>
    <t>DYSLI Laurent</t>
  </si>
  <si>
    <t>00:31:34.74</t>
  </si>
  <si>
    <t>+9:27.01</t>
  </si>
  <si>
    <t>00:05:55.72</t>
  </si>
  <si>
    <t>00:08:59.53</t>
  </si>
  <si>
    <t>00:06:28.68</t>
  </si>
  <si>
    <t>00:04:52.83</t>
  </si>
  <si>
    <t>00:05:17.98</t>
  </si>
  <si>
    <t>MICHAUD Lucas</t>
  </si>
  <si>
    <t>00:31:37.29</t>
  </si>
  <si>
    <t>+9:29.56</t>
  </si>
  <si>
    <t>00:05:42.83</t>
  </si>
  <si>
    <t>00:09:10.00</t>
  </si>
  <si>
    <t>00:06:38.27</t>
  </si>
  <si>
    <t>00:04:51.51</t>
  </si>
  <si>
    <t>00:05:14.68</t>
  </si>
  <si>
    <t>JEANNY Stephane</t>
  </si>
  <si>
    <t>REMIREMONT VTT</t>
  </si>
  <si>
    <t>00:31:49.11</t>
  </si>
  <si>
    <t>+9:41.38</t>
  </si>
  <si>
    <t>00:06:18.75</t>
  </si>
  <si>
    <t>00:08:51.47</t>
  </si>
  <si>
    <t>00:06:35.01</t>
  </si>
  <si>
    <t>00:04:41.87</t>
  </si>
  <si>
    <t>00:05:22.01</t>
  </si>
  <si>
    <t>JACQUES Marie</t>
  </si>
  <si>
    <t>00:31:49.89</t>
  </si>
  <si>
    <t>+9:42.16</t>
  </si>
  <si>
    <t>00:06:03.74</t>
  </si>
  <si>
    <t>00:09:09.80</t>
  </si>
  <si>
    <t>00:06:39.35</t>
  </si>
  <si>
    <t>00:04:38.68</t>
  </si>
  <si>
    <t>00:05:18.32</t>
  </si>
  <si>
    <t>THOUE Ivan</t>
  </si>
  <si>
    <t>00:31:50.60</t>
  </si>
  <si>
    <t>+9:42.87</t>
  </si>
  <si>
    <t>00:06:24.77</t>
  </si>
  <si>
    <t>00:08:58.74</t>
  </si>
  <si>
    <t>00:06:43.42</t>
  </si>
  <si>
    <t>00:04:35.30</t>
  </si>
  <si>
    <t>BOUR Hugo</t>
  </si>
  <si>
    <t>Yodabikes</t>
  </si>
  <si>
    <t>00:31:51.27</t>
  </si>
  <si>
    <t>+9:43.54</t>
  </si>
  <si>
    <t>00:06:23.68</t>
  </si>
  <si>
    <t>00:09:04.23</t>
  </si>
  <si>
    <t>00:06:19.24</t>
  </si>
  <si>
    <t>00:05:13.46</t>
  </si>
  <si>
    <t>CLAUZEL Perrine</t>
  </si>
  <si>
    <t>00:31:53.00</t>
  </si>
  <si>
    <t>+9:45.27</t>
  </si>
  <si>
    <t>00:06:46.91</t>
  </si>
  <si>
    <t>00:08:58.02</t>
  </si>
  <si>
    <t>00:06:15.49</t>
  </si>
  <si>
    <t>00:04:56.22</t>
  </si>
  <si>
    <t>00:04:56.36</t>
  </si>
  <si>
    <t>FREIDRICH Sebastien</t>
  </si>
  <si>
    <t>00:32:00.45</t>
  </si>
  <si>
    <t>+9:52.72</t>
  </si>
  <si>
    <t>00:06:04.83</t>
  </si>
  <si>
    <t>00:09:08.55</t>
  </si>
  <si>
    <t>00:04:49.76</t>
  </si>
  <si>
    <t>00:05:16.70</t>
  </si>
  <si>
    <t>BACHELARD Nicolas</t>
  </si>
  <si>
    <t>00:32:05.67</t>
  </si>
  <si>
    <t>+9:57.94</t>
  </si>
  <si>
    <t>00:05:49.33</t>
  </si>
  <si>
    <t>00:09:00.42</t>
  </si>
  <si>
    <t>00:06:45.12</t>
  </si>
  <si>
    <t>00:04:50.90</t>
  </si>
  <si>
    <t>00:05:39.90</t>
  </si>
  <si>
    <t>Spenle Lionel</t>
  </si>
  <si>
    <t>00:32:11.34</t>
  </si>
  <si>
    <t>+10:03.61</t>
  </si>
  <si>
    <t>00:05:43.98</t>
  </si>
  <si>
    <t>00:08:21.43</t>
  </si>
  <si>
    <t>00:06:42.65</t>
  </si>
  <si>
    <t>00:04:45.62</t>
  </si>
  <si>
    <t>00:06:37.66</t>
  </si>
  <si>
    <t>BORNOT Etienne</t>
  </si>
  <si>
    <t>CBD</t>
  </si>
  <si>
    <t>00:32:13.94</t>
  </si>
  <si>
    <t>+10:06.21</t>
  </si>
  <si>
    <t>00:06:07.76</t>
  </si>
  <si>
    <t>00:09:24.38</t>
  </si>
  <si>
    <t>00:06:29.39</t>
  </si>
  <si>
    <t>00:04:45.72</t>
  </si>
  <si>
    <t>00:05:26.69</t>
  </si>
  <si>
    <t>WUST Christian</t>
  </si>
  <si>
    <t>00:32:15.18</t>
  </si>
  <si>
    <t>+10:07.45</t>
  </si>
  <si>
    <t>00:05:54.66</t>
  </si>
  <si>
    <t>00:09:32.24</t>
  </si>
  <si>
    <t>00:06:37.28</t>
  </si>
  <si>
    <t>00:04:58.14</t>
  </si>
  <si>
    <t>00:05:12.86</t>
  </si>
  <si>
    <t>FRANQUIN Nicolas</t>
  </si>
  <si>
    <t>00:32:21.93</t>
  </si>
  <si>
    <t>+10:14.20</t>
  </si>
  <si>
    <t>00:06:11.01</t>
  </si>
  <si>
    <t>00:08:59.44</t>
  </si>
  <si>
    <t>00:06:50.96</t>
  </si>
  <si>
    <t>00:05:07.07</t>
  </si>
  <si>
    <t>00:05:13.45</t>
  </si>
  <si>
    <t>EMONNOT Adrien</t>
  </si>
  <si>
    <t>VELOPASSION 70</t>
  </si>
  <si>
    <t>00:32:23.81</t>
  </si>
  <si>
    <t>+10:16.08</t>
  </si>
  <si>
    <t>00:06:10.39</t>
  </si>
  <si>
    <t>00:09:01.49</t>
  </si>
  <si>
    <t>00:06:53.24</t>
  </si>
  <si>
    <t>00:05:02.17</t>
  </si>
  <si>
    <t>00:05:16.52</t>
  </si>
  <si>
    <t>OHL Damien</t>
  </si>
  <si>
    <t>00:32:25.17</t>
  </si>
  <si>
    <t>+10:17.44</t>
  </si>
  <si>
    <t>00:06:04.25</t>
  </si>
  <si>
    <t>00:08:56.82</t>
  </si>
  <si>
    <t>00:06:54.98</t>
  </si>
  <si>
    <t>00:04:59.83</t>
  </si>
  <si>
    <t>00:05:29.29</t>
  </si>
  <si>
    <t>VAN DONGEN Kees Jan</t>
  </si>
  <si>
    <t>Die Herpse Linkeb„ller</t>
  </si>
  <si>
    <t>00:32:26.67</t>
  </si>
  <si>
    <t>+10:18.94</t>
  </si>
  <si>
    <t>00:06:06.36</t>
  </si>
  <si>
    <t>00:09:20.72</t>
  </si>
  <si>
    <t>00:06:46.75</t>
  </si>
  <si>
    <t>00:04:49.06</t>
  </si>
  <si>
    <t>00:05:23.78</t>
  </si>
  <si>
    <t>BOULARD Gregoire</t>
  </si>
  <si>
    <t>00:32:27.20</t>
  </si>
  <si>
    <t>+10:19.47</t>
  </si>
  <si>
    <t>00:06:03.51</t>
  </si>
  <si>
    <t>00:08:46.24</t>
  </si>
  <si>
    <t>00:07:01.07</t>
  </si>
  <si>
    <t>00:05:09.32</t>
  </si>
  <si>
    <t>00:05:27.06</t>
  </si>
  <si>
    <t>JACQUIER Stephane</t>
  </si>
  <si>
    <t>00:32:27.72</t>
  </si>
  <si>
    <t>+10:19.99</t>
  </si>
  <si>
    <t>00:05:47.14</t>
  </si>
  <si>
    <t>00:09:53.69</t>
  </si>
  <si>
    <t>00:06:24.16</t>
  </si>
  <si>
    <t>00:04:51.59</t>
  </si>
  <si>
    <t>00:05:31.14</t>
  </si>
  <si>
    <t>RENAULT Remy</t>
  </si>
  <si>
    <t>00:32:28.80</t>
  </si>
  <si>
    <t>+10:21.07</t>
  </si>
  <si>
    <t>00:06:23.86</t>
  </si>
  <si>
    <t>00:09:11.67</t>
  </si>
  <si>
    <t>00:06:31.55</t>
  </si>
  <si>
    <t>00:05:12.72</t>
  </si>
  <si>
    <t>00:05:09.00</t>
  </si>
  <si>
    <t>DUMONT Jean Christophe</t>
  </si>
  <si>
    <t>00:32:33.06</t>
  </si>
  <si>
    <t>+10:25.33</t>
  </si>
  <si>
    <t>00:06:21.66</t>
  </si>
  <si>
    <t>00:09:25.82</t>
  </si>
  <si>
    <t>00:06:28.30</t>
  </si>
  <si>
    <t>00:04:46.37</t>
  </si>
  <si>
    <t>00:05:30.91</t>
  </si>
  <si>
    <t>BOES BerengŠre</t>
  </si>
  <si>
    <t>Vojo Mag - Juliana</t>
  </si>
  <si>
    <t>00:32:33.79</t>
  </si>
  <si>
    <t>+10:26.06</t>
  </si>
  <si>
    <t>00:06:15.60</t>
  </si>
  <si>
    <t>00:09:10.23</t>
  </si>
  <si>
    <t>00:06:52.61</t>
  </si>
  <si>
    <t>00:04:56.12</t>
  </si>
  <si>
    <t>00:05:19.23</t>
  </si>
  <si>
    <t>VIRTE Stephane</t>
  </si>
  <si>
    <t>Nomads</t>
  </si>
  <si>
    <t>00:32:50.27</t>
  </si>
  <si>
    <t>+10:42.54</t>
  </si>
  <si>
    <t>00:06:24.66</t>
  </si>
  <si>
    <t>00:09:24.32</t>
  </si>
  <si>
    <t>00:06:48.81</t>
  </si>
  <si>
    <t>00:04:53.00</t>
  </si>
  <si>
    <t>00:05:19.48</t>
  </si>
  <si>
    <t>TRUSCHEL Franck</t>
  </si>
  <si>
    <t>00:32:55.20</t>
  </si>
  <si>
    <t>+10:47.47</t>
  </si>
  <si>
    <t>00:06:20.32</t>
  </si>
  <si>
    <t>00:09:12.92</t>
  </si>
  <si>
    <t>00:06:47.22</t>
  </si>
  <si>
    <t>00:05:12.36</t>
  </si>
  <si>
    <t>00:05:22.38</t>
  </si>
  <si>
    <t>HUBERTY Jerome</t>
  </si>
  <si>
    <t>00:33:10.56</t>
  </si>
  <si>
    <t>+11:02.83</t>
  </si>
  <si>
    <t>00:06:36.85</t>
  </si>
  <si>
    <t>00:10:19.99</t>
  </si>
  <si>
    <t>00:06:25.04</t>
  </si>
  <si>
    <t>00:04:46.49</t>
  </si>
  <si>
    <t>00:05:02.19</t>
  </si>
  <si>
    <t>FEDER Bastien</t>
  </si>
  <si>
    <t>00:33:14.31</t>
  </si>
  <si>
    <t>+11:06.58</t>
  </si>
  <si>
    <t>00:06:08.24</t>
  </si>
  <si>
    <t>00:09:31.43</t>
  </si>
  <si>
    <t>00:06:34.34</t>
  </si>
  <si>
    <t>00:05:09.38</t>
  </si>
  <si>
    <t>00:05:50.92</t>
  </si>
  <si>
    <t>MARCHAND Valentin</t>
  </si>
  <si>
    <t>00:33:18.18</t>
  </si>
  <si>
    <t>+11:10.45</t>
  </si>
  <si>
    <t>00:05:51.15</t>
  </si>
  <si>
    <t>00:08:30.58</t>
  </si>
  <si>
    <t>00:06:09.81</t>
  </si>
  <si>
    <t>00:04:32.78</t>
  </si>
  <si>
    <t>00:08:13.86</t>
  </si>
  <si>
    <t>CHRISTOPHE Julian</t>
  </si>
  <si>
    <t>00:33:22.50</t>
  </si>
  <si>
    <t>+11:14.77</t>
  </si>
  <si>
    <t>00:06:08.23</t>
  </si>
  <si>
    <t>00:09:33.09</t>
  </si>
  <si>
    <t>00:06:57.03</t>
  </si>
  <si>
    <t>00:05:11.26</t>
  </si>
  <si>
    <t>00:05:32.89</t>
  </si>
  <si>
    <t>FRANO Petr</t>
  </si>
  <si>
    <t>00:33:25.27</t>
  </si>
  <si>
    <t>+11:17.54</t>
  </si>
  <si>
    <t>00:06:20.25</t>
  </si>
  <si>
    <t>00:09:26.64</t>
  </si>
  <si>
    <t>00:07:10.95</t>
  </si>
  <si>
    <t>00:05:00.89</t>
  </si>
  <si>
    <t>00:05:26.54</t>
  </si>
  <si>
    <t>RIVIERE Matthieu</t>
  </si>
  <si>
    <t>00:33:27.04</t>
  </si>
  <si>
    <t>+11:19.31</t>
  </si>
  <si>
    <t>00:06:33.37</t>
  </si>
  <si>
    <t>00:09:00.55</t>
  </si>
  <si>
    <t>00:06:46.13</t>
  </si>
  <si>
    <t>00:04:59.35</t>
  </si>
  <si>
    <t>LAGACHE Stephane</t>
  </si>
  <si>
    <t>00:33:29.79</t>
  </si>
  <si>
    <t>+11:22.06</t>
  </si>
  <si>
    <t>00:05:54.69</t>
  </si>
  <si>
    <t>00:09:17.66</t>
  </si>
  <si>
    <t>00:06:43.35</t>
  </si>
  <si>
    <t>00:04:47.11</t>
  </si>
  <si>
    <t>00:06:46.98</t>
  </si>
  <si>
    <t>PIAULT Jacques</t>
  </si>
  <si>
    <t>velo morvan nature</t>
  </si>
  <si>
    <t>00:33:34.82</t>
  </si>
  <si>
    <t>+11:27.09</t>
  </si>
  <si>
    <t>00:06:41.14</t>
  </si>
  <si>
    <t>00:09:13.84</t>
  </si>
  <si>
    <t>00:06:33.61</t>
  </si>
  <si>
    <t>00:05:20.88</t>
  </si>
  <si>
    <t>00:05:45.35</t>
  </si>
  <si>
    <t>PFLAUMM anne</t>
  </si>
  <si>
    <t>00:33:47.53</t>
  </si>
  <si>
    <t>+11:39.80</t>
  </si>
  <si>
    <t>00:06:32.86</t>
  </si>
  <si>
    <t>00:09:44.71</t>
  </si>
  <si>
    <t>00:07:05.94</t>
  </si>
  <si>
    <t>00:04:58.83</t>
  </si>
  <si>
    <t>00:05:25.19</t>
  </si>
  <si>
    <t>BREZINA Tomas</t>
  </si>
  <si>
    <t>00:34:02.70</t>
  </si>
  <si>
    <t>+11:54.97</t>
  </si>
  <si>
    <t>00:06:17.54</t>
  </si>
  <si>
    <t>00:10:06.92</t>
  </si>
  <si>
    <t>00:06:48.06</t>
  </si>
  <si>
    <t>00:05:04.82</t>
  </si>
  <si>
    <t>00:05:45.36</t>
  </si>
  <si>
    <t>GENSBITTEL Jules</t>
  </si>
  <si>
    <t>Vtt Michelbach</t>
  </si>
  <si>
    <t>00:34:07.75</t>
  </si>
  <si>
    <t>+12:00.02</t>
  </si>
  <si>
    <t>00:06:03.22</t>
  </si>
  <si>
    <t>00:09:11.96</t>
  </si>
  <si>
    <t>00:07:12.58</t>
  </si>
  <si>
    <t>00:05:33.83</t>
  </si>
  <si>
    <t>00:06:06.16</t>
  </si>
  <si>
    <t>Bullmann Emmanuel</t>
  </si>
  <si>
    <t>Molsheim Fun Bike</t>
  </si>
  <si>
    <t>00:34:13.47</t>
  </si>
  <si>
    <t>+12:05.74</t>
  </si>
  <si>
    <t>00:06:27.33</t>
  </si>
  <si>
    <t>00:09:55.18</t>
  </si>
  <si>
    <t>00:06:56.94</t>
  </si>
  <si>
    <t>00:05:07.27</t>
  </si>
  <si>
    <t>PEYSSONNEAUX Sebastien</t>
  </si>
  <si>
    <t>00:34:14.82</t>
  </si>
  <si>
    <t>+12:07.09</t>
  </si>
  <si>
    <t>00:05:42.92</t>
  </si>
  <si>
    <t>00:07:25.91</t>
  </si>
  <si>
    <t>00:05:15.96</t>
  </si>
  <si>
    <t>00:11:36.67</t>
  </si>
  <si>
    <t>00:04:13.36</t>
  </si>
  <si>
    <t>BIENVENU Francois</t>
  </si>
  <si>
    <t>FATClub / CDP Mavic</t>
  </si>
  <si>
    <t>00:34:15.61</t>
  </si>
  <si>
    <t>+12:07.88</t>
  </si>
  <si>
    <t>00:06:25.11</t>
  </si>
  <si>
    <t>00:09:36.74</t>
  </si>
  <si>
    <t>00:07:30.70</t>
  </si>
  <si>
    <t>00:05:15.56</t>
  </si>
  <si>
    <t>00:05:27.50</t>
  </si>
  <si>
    <t>REBERT Paul</t>
  </si>
  <si>
    <t>00:34:24.63</t>
  </si>
  <si>
    <t>+12:16.90</t>
  </si>
  <si>
    <t>00:06:37.27</t>
  </si>
  <si>
    <t>00:09:59.12</t>
  </si>
  <si>
    <t>00:06:57.77</t>
  </si>
  <si>
    <t>00:05:05.58</t>
  </si>
  <si>
    <t>00:05:44.89</t>
  </si>
  <si>
    <t>CHARROY Pierre</t>
  </si>
  <si>
    <t>00:34:28.70</t>
  </si>
  <si>
    <t>+12:20.97</t>
  </si>
  <si>
    <t>00:06:23.47</t>
  </si>
  <si>
    <t>00:10:03.33</t>
  </si>
  <si>
    <t>00:07:10.82</t>
  </si>
  <si>
    <t>00:04:57.31</t>
  </si>
  <si>
    <t>00:05:53.77</t>
  </si>
  <si>
    <t>BINDER Antonia</t>
  </si>
  <si>
    <t>00:34:42.72</t>
  </si>
  <si>
    <t>+12:34.99</t>
  </si>
  <si>
    <t>00:06:23.12</t>
  </si>
  <si>
    <t>00:09:58.37</t>
  </si>
  <si>
    <t>00:07:28.17</t>
  </si>
  <si>
    <t>00:05:18.14</t>
  </si>
  <si>
    <t>00:05:34.92</t>
  </si>
  <si>
    <t>Van Impe Gerrit</t>
  </si>
  <si>
    <t>00:34:43.87</t>
  </si>
  <si>
    <t>+12:36.14</t>
  </si>
  <si>
    <t>00:06:29.17</t>
  </si>
  <si>
    <t>00:09:39.04</t>
  </si>
  <si>
    <t>00:07:29.25</t>
  </si>
  <si>
    <t>00:05:33.49</t>
  </si>
  <si>
    <t>00:05:32.92</t>
  </si>
  <si>
    <t>BOURGEOIS Leo Paul</t>
  </si>
  <si>
    <t>00:34:52.14</t>
  </si>
  <si>
    <t>+12:44.41</t>
  </si>
  <si>
    <t>00:06:57.94</t>
  </si>
  <si>
    <t>00:09:40.86</t>
  </si>
  <si>
    <t>00:06:54.65</t>
  </si>
  <si>
    <t>00:05:24.67</t>
  </si>
  <si>
    <t>00:05:54.02</t>
  </si>
  <si>
    <t>Cuchet Matt</t>
  </si>
  <si>
    <t>00:35:07.81</t>
  </si>
  <si>
    <t>+13:00.08</t>
  </si>
  <si>
    <t>00:06:50.90</t>
  </si>
  <si>
    <t>00:09:40.15</t>
  </si>
  <si>
    <t>00:06:53.22</t>
  </si>
  <si>
    <t>00:05:48.88</t>
  </si>
  <si>
    <t>LAURENT Manon</t>
  </si>
  <si>
    <t>h‚ricourt 2 roues</t>
  </si>
  <si>
    <t>00:35:25.59</t>
  </si>
  <si>
    <t>+13:17.86</t>
  </si>
  <si>
    <t>00:06:50.40</t>
  </si>
  <si>
    <t>00:09:40.67</t>
  </si>
  <si>
    <t>00:07:19.66</t>
  </si>
  <si>
    <t>00:05:44.21</t>
  </si>
  <si>
    <t>00:05:50.65</t>
  </si>
  <si>
    <t>BLANCO Guillaume</t>
  </si>
  <si>
    <t>Team ap‚ro</t>
  </si>
  <si>
    <t>00:35:28.73</t>
  </si>
  <si>
    <t>+13:21.00</t>
  </si>
  <si>
    <t>00:07:03.90</t>
  </si>
  <si>
    <t>00:10:19.35</t>
  </si>
  <si>
    <t>00:07:15.03</t>
  </si>
  <si>
    <t>00:05:23.72</t>
  </si>
  <si>
    <t>00:05:26.73</t>
  </si>
  <si>
    <t>SIMONOT Cedric</t>
  </si>
  <si>
    <t>hericourt 2 roues</t>
  </si>
  <si>
    <t>00:35:38.91</t>
  </si>
  <si>
    <t>+13:31.18</t>
  </si>
  <si>
    <t>00:06:41.91</t>
  </si>
  <si>
    <t>00:11:02.51</t>
  </si>
  <si>
    <t>00:06:55.42</t>
  </si>
  <si>
    <t>00:05:16.68</t>
  </si>
  <si>
    <t>00:05:42.39</t>
  </si>
  <si>
    <t>WILLOCX Gilles</t>
  </si>
  <si>
    <t>00:35:45.18</t>
  </si>
  <si>
    <t>+13:37.45</t>
  </si>
  <si>
    <t>00:06:33.14</t>
  </si>
  <si>
    <t>00:10:17.23</t>
  </si>
  <si>
    <t>00:07:09.45</t>
  </si>
  <si>
    <t>00:05:46.03</t>
  </si>
  <si>
    <t>00:05:59.33</t>
  </si>
  <si>
    <t>REISSER Louis</t>
  </si>
  <si>
    <t>00:35:47.34</t>
  </si>
  <si>
    <t>+13:39.61</t>
  </si>
  <si>
    <t>00:06:40.98</t>
  </si>
  <si>
    <t>00:09:35.00</t>
  </si>
  <si>
    <t>00:08:00.09</t>
  </si>
  <si>
    <t>00:05:13.39</t>
  </si>
  <si>
    <t>00:06:17.88</t>
  </si>
  <si>
    <t>DEWIER Mathis</t>
  </si>
  <si>
    <t>00:35:58.76</t>
  </si>
  <si>
    <t>+13:51.03</t>
  </si>
  <si>
    <t>00:06:47.62</t>
  </si>
  <si>
    <t>00:09:52.69</t>
  </si>
  <si>
    <t>00:07:29.26</t>
  </si>
  <si>
    <t>00:06:08.94</t>
  </si>
  <si>
    <t>00:05:40.25</t>
  </si>
  <si>
    <t>GIRAUD Stephane</t>
  </si>
  <si>
    <t>00:36:16.19</t>
  </si>
  <si>
    <t>+14:08.46</t>
  </si>
  <si>
    <t>00:06:42.98</t>
  </si>
  <si>
    <t>00:11:30.59</t>
  </si>
  <si>
    <t>00:07:12.82</t>
  </si>
  <si>
    <t>00:05:11.15</t>
  </si>
  <si>
    <t>00:05:38.65</t>
  </si>
  <si>
    <t>EHRET Nicolas</t>
  </si>
  <si>
    <t>00:36:30.52</t>
  </si>
  <si>
    <t>+14:22.79</t>
  </si>
  <si>
    <t>00:06:43.58</t>
  </si>
  <si>
    <t>00:09:57.02</t>
  </si>
  <si>
    <t>00:07:32.64</t>
  </si>
  <si>
    <t>00:05:31.72</t>
  </si>
  <si>
    <t>00:06:45.56</t>
  </si>
  <si>
    <t>Jacquot Arnaud</t>
  </si>
  <si>
    <t>00:36:37.27</t>
  </si>
  <si>
    <t>+14:29.54</t>
  </si>
  <si>
    <t>00:06:03.05</t>
  </si>
  <si>
    <t>00:10:46.25</t>
  </si>
  <si>
    <t>00:07:26.97</t>
  </si>
  <si>
    <t>00:05:48.98</t>
  </si>
  <si>
    <t>00:06:32.02</t>
  </si>
  <si>
    <t>GUINCHARD Mathieu</t>
  </si>
  <si>
    <t>00:36:50.00</t>
  </si>
  <si>
    <t>+14:42.27</t>
  </si>
  <si>
    <t>00:07:04.72</t>
  </si>
  <si>
    <t>00:10:13.56</t>
  </si>
  <si>
    <t>00:07:54.25</t>
  </si>
  <si>
    <t>00:05:40.46</t>
  </si>
  <si>
    <t>00:05:57.01</t>
  </si>
  <si>
    <t>LEVASSEUR Clement</t>
  </si>
  <si>
    <t>00:37:27.76</t>
  </si>
  <si>
    <t>+15:20.03</t>
  </si>
  <si>
    <t>00:06:36.63</t>
  </si>
  <si>
    <t>00:09:48.55</t>
  </si>
  <si>
    <t>00:06:59.43</t>
  </si>
  <si>
    <t>00:05:18.66</t>
  </si>
  <si>
    <t>00:08:44.49</t>
  </si>
  <si>
    <t>FONTAINE Guillaume</t>
  </si>
  <si>
    <t>00:37:35.06</t>
  </si>
  <si>
    <t>+15:27.33</t>
  </si>
  <si>
    <t>00:06:20.26</t>
  </si>
  <si>
    <t>00:13:35.65</t>
  </si>
  <si>
    <t>00:06:53.62</t>
  </si>
  <si>
    <t>00:05:21.30</t>
  </si>
  <si>
    <t>00:05:24.23</t>
  </si>
  <si>
    <t>OHL Bertrand</t>
  </si>
  <si>
    <t>00:38:17.00</t>
  </si>
  <si>
    <t>+16:09.27</t>
  </si>
  <si>
    <t>00:07:28.49</t>
  </si>
  <si>
    <t>00:10:54.32</t>
  </si>
  <si>
    <t>00:07:44.98</t>
  </si>
  <si>
    <t>00:05:29.91</t>
  </si>
  <si>
    <t>00:06:39.30</t>
  </si>
  <si>
    <t>LEMAIRE Jean Marc</t>
  </si>
  <si>
    <t>P‚dalator'Team - VCMB VTT</t>
  </si>
  <si>
    <t>00:38:17.94</t>
  </si>
  <si>
    <t>+16:10.21</t>
  </si>
  <si>
    <t>00:07:21.15</t>
  </si>
  <si>
    <t>00:10:36.61</t>
  </si>
  <si>
    <t>00:08:31.26</t>
  </si>
  <si>
    <t>00:05:43.20</t>
  </si>
  <si>
    <t>00:06:05.72</t>
  </si>
  <si>
    <t>HOFFMANN Benjamin</t>
  </si>
  <si>
    <t>DT Swiss/Juralsace</t>
  </si>
  <si>
    <t>00:38:21.45</t>
  </si>
  <si>
    <t>+16:13.72</t>
  </si>
  <si>
    <t>00:04:54.49</t>
  </si>
  <si>
    <t>00:05:28.92</t>
  </si>
  <si>
    <t>00:16:48.68</t>
  </si>
  <si>
    <t>BLEY Alexis</t>
  </si>
  <si>
    <t>00:38:23.23</t>
  </si>
  <si>
    <t>+16:15.50</t>
  </si>
  <si>
    <t>00:07:29.04</t>
  </si>
  <si>
    <t>00:10:38.93</t>
  </si>
  <si>
    <t>00:07:54.44</t>
  </si>
  <si>
    <t>00:06:05.97</t>
  </si>
  <si>
    <t>00:06:14.85</t>
  </si>
  <si>
    <t>THIEBAULT Gael</t>
  </si>
  <si>
    <t>00:38:40.81</t>
  </si>
  <si>
    <t>+16:33.08</t>
  </si>
  <si>
    <t>00:06:37.07</t>
  </si>
  <si>
    <t>00:10:26.84</t>
  </si>
  <si>
    <t>00:08:04.36</t>
  </si>
  <si>
    <t>00:07:13.91</t>
  </si>
  <si>
    <t>00:06:18.63</t>
  </si>
  <si>
    <t>REEB Vivien</t>
  </si>
  <si>
    <t>00:38:52.44</t>
  </si>
  <si>
    <t>+16:44.71</t>
  </si>
  <si>
    <t>00:07:35.65</t>
  </si>
  <si>
    <t>00:10:13.74</t>
  </si>
  <si>
    <t>00:07:34.42</t>
  </si>
  <si>
    <t>00:07:09.25</t>
  </si>
  <si>
    <t>00:06:19.38</t>
  </si>
  <si>
    <t>EICH Mirco</t>
  </si>
  <si>
    <t>Team Lopez</t>
  </si>
  <si>
    <t>00:39:05.54</t>
  </si>
  <si>
    <t>+16:57.81</t>
  </si>
  <si>
    <t>00:05:44.36</t>
  </si>
  <si>
    <t>00:08:44.01</t>
  </si>
  <si>
    <t>00:07:03.11</t>
  </si>
  <si>
    <t>00:07:32.50</t>
  </si>
  <si>
    <t>00:10:01.56</t>
  </si>
  <si>
    <t>PINELLE Cedric</t>
  </si>
  <si>
    <t>VELO PASSION 70</t>
  </si>
  <si>
    <t>00:39:09.60</t>
  </si>
  <si>
    <t>+17:01.87</t>
  </si>
  <si>
    <t>00:07:07.90</t>
  </si>
  <si>
    <t>00:10:27.85</t>
  </si>
  <si>
    <t>00:08:26.40</t>
  </si>
  <si>
    <t>00:06:37.65</t>
  </si>
  <si>
    <t>00:06:29.80</t>
  </si>
  <si>
    <t>RUDINGER Lucas</t>
  </si>
  <si>
    <t>00:39:30.07</t>
  </si>
  <si>
    <t>+17:22.34</t>
  </si>
  <si>
    <t>00:07:23.32</t>
  </si>
  <si>
    <t>00:11:37.41</t>
  </si>
  <si>
    <t>00:08:20.96</t>
  </si>
  <si>
    <t>00:06:19.94</t>
  </si>
  <si>
    <t>00:05:48.44</t>
  </si>
  <si>
    <t>ANDRIN Simon</t>
  </si>
  <si>
    <t>00:40:04.60</t>
  </si>
  <si>
    <t>+17:56.87</t>
  </si>
  <si>
    <t>00:06:58.70</t>
  </si>
  <si>
    <t>00:11:06.73</t>
  </si>
  <si>
    <t>00:08:39.99</t>
  </si>
  <si>
    <t>00:06:08.56</t>
  </si>
  <si>
    <t>00:07:10.62</t>
  </si>
  <si>
    <t>PAILLARD Yan</t>
  </si>
  <si>
    <t>00:40:36.20</t>
  </si>
  <si>
    <t>+18:28.47</t>
  </si>
  <si>
    <t>00:07:29.60</t>
  </si>
  <si>
    <t>00:11:46.84</t>
  </si>
  <si>
    <t>00:08:43.58</t>
  </si>
  <si>
    <t>00:06:09.01</t>
  </si>
  <si>
    <t>00:06:27.17</t>
  </si>
  <si>
    <t>HOENN Nicolas</t>
  </si>
  <si>
    <t>00:41:16.64</t>
  </si>
  <si>
    <t>+19:08.91</t>
  </si>
  <si>
    <t>00:07:00.75</t>
  </si>
  <si>
    <t>00:11:15.69</t>
  </si>
  <si>
    <t>00:09:04.08</t>
  </si>
  <si>
    <t>00:06:36.26</t>
  </si>
  <si>
    <t>00:07:19.86</t>
  </si>
  <si>
    <t>PIQUARD Marie</t>
  </si>
  <si>
    <t>US GIROMAGNY VTT</t>
  </si>
  <si>
    <t>00:41:32.15</t>
  </si>
  <si>
    <t>+19:24.42</t>
  </si>
  <si>
    <t>00:07:10.78</t>
  </si>
  <si>
    <t>00:12:29.68</t>
  </si>
  <si>
    <t>00:09:31.73</t>
  </si>
  <si>
    <t>00:05:58.53</t>
  </si>
  <si>
    <t>00:06:21.43</t>
  </si>
  <si>
    <t>CHEVALIER Benjamin</t>
  </si>
  <si>
    <t>00:41:57.36</t>
  </si>
  <si>
    <t>+19:49.63</t>
  </si>
  <si>
    <t>00:07:15.55</t>
  </si>
  <si>
    <t>00:11:35.74</t>
  </si>
  <si>
    <t>00:09:58.62</t>
  </si>
  <si>
    <t>00:06:40.99</t>
  </si>
  <si>
    <t>00:06:26.46</t>
  </si>
  <si>
    <t>BARNAY Ingrid</t>
  </si>
  <si>
    <t>VTT GIVRY</t>
  </si>
  <si>
    <t>00:44:32.58</t>
  </si>
  <si>
    <t>+22:24.85</t>
  </si>
  <si>
    <t>00:08:05.14</t>
  </si>
  <si>
    <t>00:12:43.94</t>
  </si>
  <si>
    <t>00:10:05.64</t>
  </si>
  <si>
    <t>00:06:44.57</t>
  </si>
  <si>
    <t>ABRY Yann</t>
  </si>
  <si>
    <t>00:45:25.73</t>
  </si>
  <si>
    <t>+23:18.00</t>
  </si>
  <si>
    <t>00:07:35.04</t>
  </si>
  <si>
    <t>00:12:26.28</t>
  </si>
  <si>
    <t>00:09:51.04</t>
  </si>
  <si>
    <t>00:07:03.01</t>
  </si>
  <si>
    <t>00:08:30.36</t>
  </si>
  <si>
    <t>RENO Steve</t>
  </si>
  <si>
    <t>00:46:52.84</t>
  </si>
  <si>
    <t>+24:45.11</t>
  </si>
  <si>
    <t>00:08:07.14</t>
  </si>
  <si>
    <t>00:12:09.45</t>
  </si>
  <si>
    <t>00:11:02.05</t>
  </si>
  <si>
    <t>00:08:19.11</t>
  </si>
  <si>
    <t>00:07:15.09</t>
  </si>
  <si>
    <t>DUCROT Benoit</t>
  </si>
  <si>
    <t>00:46:59.28</t>
  </si>
  <si>
    <t>+24:51.55</t>
  </si>
  <si>
    <t>00:07:57.53</t>
  </si>
  <si>
    <t>00:12:25.69</t>
  </si>
  <si>
    <t>00:10:16.99</t>
  </si>
  <si>
    <t>00:07:21.38</t>
  </si>
  <si>
    <t>00:08:57.69</t>
  </si>
  <si>
    <t>GOSSER Thibaud</t>
  </si>
  <si>
    <t>00:47:19.81</t>
  </si>
  <si>
    <t>+25:12.08</t>
  </si>
  <si>
    <t>00:08:01.63</t>
  </si>
  <si>
    <t>00:13:11.42</t>
  </si>
  <si>
    <t>00:11:25.83</t>
  </si>
  <si>
    <t>00:07:45.09</t>
  </si>
  <si>
    <t>00:06:55.84</t>
  </si>
  <si>
    <t>LEMAIRE Marilyne</t>
  </si>
  <si>
    <t>00:49:43.28</t>
  </si>
  <si>
    <t>+27:35.55</t>
  </si>
  <si>
    <t>00:08:21.00</t>
  </si>
  <si>
    <t>00:15:06.48</t>
  </si>
  <si>
    <t>00:11:31.11</t>
  </si>
  <si>
    <t>00:06:54.82</t>
  </si>
  <si>
    <t>00:07:49.87</t>
  </si>
  <si>
    <t>COUPIN Marion</t>
  </si>
  <si>
    <t>00:56:30.77</t>
  </si>
  <si>
    <t>+34:23.04</t>
  </si>
  <si>
    <t>00:10:06.27</t>
  </si>
  <si>
    <t>00:14:58.60</t>
  </si>
  <si>
    <t>00:11:41.09</t>
  </si>
  <si>
    <t>00:10:42.71</t>
  </si>
  <si>
    <t>00:09:02.10</t>
  </si>
  <si>
    <t>DNF</t>
  </si>
  <si>
    <t>VANPOPERINGHE Damien</t>
  </si>
  <si>
    <t>02:08:37.04</t>
  </si>
  <si>
    <t>00:06:49.77</t>
  </si>
  <si>
    <t>00:08:32.77</t>
  </si>
  <si>
    <t>00:06:51.37</t>
  </si>
  <si>
    <t>00:05:20.47</t>
  </si>
  <si>
    <t>HANTZ Pierre Hugues</t>
  </si>
  <si>
    <t>02:09:23.02</t>
  </si>
  <si>
    <t>00:04:45.23</t>
  </si>
  <si>
    <t>00:05:18.58</t>
  </si>
  <si>
    <t>00:03:41.75</t>
  </si>
  <si>
    <t>SCHMIDT Charline</t>
  </si>
  <si>
    <t>02:25:10.82</t>
  </si>
  <si>
    <t>00:10:42.26</t>
  </si>
  <si>
    <t>00:18:12.37</t>
  </si>
  <si>
    <t>00:15:32.72</t>
  </si>
  <si>
    <t>00:09:14.14</t>
  </si>
  <si>
    <t>TOLLER Yves</t>
  </si>
  <si>
    <t>gravity bike developp</t>
  </si>
  <si>
    <t>00:05:08.88</t>
  </si>
  <si>
    <t>00:07:38.24</t>
  </si>
  <si>
    <t>00:05:23.38</t>
  </si>
  <si>
    <t>00:03:48.87</t>
  </si>
  <si>
    <t>BARON Benjamin</t>
  </si>
  <si>
    <t>00:05:46.34</t>
  </si>
  <si>
    <t>00:09:18.71</t>
  </si>
  <si>
    <t>00:07:11.90</t>
  </si>
  <si>
    <t>00:06:27.34</t>
  </si>
  <si>
    <t>GUSTIN Henri</t>
  </si>
  <si>
    <t>VTTCMS</t>
  </si>
  <si>
    <t>00:06:57.76</t>
  </si>
  <si>
    <t>00:11:11.40</t>
  </si>
  <si>
    <t>00:08:52.99</t>
  </si>
  <si>
    <t>00:07:03.05</t>
  </si>
  <si>
    <t>LACREUSE Etienne</t>
  </si>
  <si>
    <t>00:10:31.58</t>
  </si>
  <si>
    <t>00:16:13.70</t>
  </si>
  <si>
    <t>00:12:27.33</t>
  </si>
  <si>
    <t>00:11:24.77</t>
  </si>
  <si>
    <t>LACREUSE Thierry</t>
  </si>
  <si>
    <t>TRISSOU</t>
  </si>
  <si>
    <t>00:10:28.38</t>
  </si>
  <si>
    <t>00:16:23.32</t>
  </si>
  <si>
    <t>00:12:18.69</t>
  </si>
  <si>
    <t>00:11:34.60</t>
  </si>
  <si>
    <t>GRISE Philippe</t>
  </si>
  <si>
    <t>00:05:23.59</t>
  </si>
  <si>
    <t>00:07:52.95</t>
  </si>
  <si>
    <t>00:05:33.09</t>
  </si>
  <si>
    <t>01:06:30.91</t>
  </si>
  <si>
    <t>HAUGUSTAINE Thomas</t>
  </si>
  <si>
    <t>00:05:18.56</t>
  </si>
  <si>
    <t>00:07:39.91</t>
  </si>
  <si>
    <t>00:05:28.99</t>
  </si>
  <si>
    <t>BAKKER Edwin</t>
  </si>
  <si>
    <t>00:06:21.62</t>
  </si>
  <si>
    <t>00:09:10.58</t>
  </si>
  <si>
    <t>00:06:58.21</t>
  </si>
  <si>
    <t>MONTAGNIER Sebastien</t>
  </si>
  <si>
    <t>00:05:34.65</t>
  </si>
  <si>
    <t>00:08:24.56</t>
  </si>
  <si>
    <t>00:07:13.15</t>
  </si>
  <si>
    <t>SUTTER Max</t>
  </si>
  <si>
    <t>00:07:15.91</t>
  </si>
  <si>
    <t>00:11:30.98</t>
  </si>
  <si>
    <t>00:11:27.62</t>
  </si>
  <si>
    <t>MARTEL Benjamin</t>
  </si>
  <si>
    <t>00:05:28.29</t>
  </si>
  <si>
    <t>00:07:57.49</t>
  </si>
  <si>
    <t>NIEBOJEWSKI Jerome</t>
  </si>
  <si>
    <t>00:05:34.50</t>
  </si>
  <si>
    <t>00:08:46.17</t>
  </si>
  <si>
    <t>JAMIN BIZET Francois</t>
  </si>
  <si>
    <t>00:06:26.03</t>
  </si>
  <si>
    <t>00:11:23.18</t>
  </si>
  <si>
    <t>AMOUROUX Samuel</t>
  </si>
  <si>
    <t>Wheelies Bike Shop</t>
  </si>
  <si>
    <t>00:04:44.76</t>
  </si>
  <si>
    <t>01:08:33.63</t>
  </si>
  <si>
    <t>POIROT Pierrick</t>
  </si>
  <si>
    <t>Csa raonnais</t>
  </si>
  <si>
    <t>00:05:36.44</t>
  </si>
  <si>
    <t>MURSCH Gaetan</t>
  </si>
  <si>
    <t>TECHNOCYCLES</t>
  </si>
  <si>
    <t>00:05:59.47</t>
  </si>
  <si>
    <t>CERVELLIN Bastien</t>
  </si>
  <si>
    <t>Samchti's Rider</t>
  </si>
  <si>
    <t>00:06:19.81</t>
  </si>
  <si>
    <t>FLEURET Benjamin</t>
  </si>
  <si>
    <t>meywihr team</t>
  </si>
  <si>
    <t>00:08:35.64</t>
  </si>
  <si>
    <t>LEFEVRE Sebastien</t>
  </si>
  <si>
    <t>00:13:45.48</t>
  </si>
  <si>
    <t>GAUTIER Joris</t>
  </si>
  <si>
    <t>Status</t>
  </si>
  <si>
    <t>dnf</t>
  </si>
  <si>
    <t>+0:41.88</t>
  </si>
  <si>
    <t>+1:16.60</t>
  </si>
  <si>
    <t>+1:38.86</t>
  </si>
  <si>
    <t>+1:56.80</t>
  </si>
  <si>
    <t>+2:32.86</t>
  </si>
  <si>
    <t>+2:45.80</t>
  </si>
  <si>
    <t>+2:47.06</t>
  </si>
  <si>
    <t>+2:56.08</t>
  </si>
  <si>
    <t>+3:46.32</t>
  </si>
  <si>
    <t>+3:53.41</t>
  </si>
  <si>
    <t>+4:01.30</t>
  </si>
  <si>
    <t>+4:07.17</t>
  </si>
  <si>
    <t>+4:16.99</t>
  </si>
  <si>
    <t>+4:39.76</t>
  </si>
  <si>
    <t>+4:45.44</t>
  </si>
  <si>
    <t>+5:14.33</t>
  </si>
  <si>
    <t>+5:43.38</t>
  </si>
  <si>
    <t>+5:54.69</t>
  </si>
  <si>
    <t>+5:55.37</t>
  </si>
  <si>
    <t>+6:17.41</t>
  </si>
  <si>
    <t>+6:18.59</t>
  </si>
  <si>
    <t>+6:31.78</t>
  </si>
  <si>
    <t>+6:41.53</t>
  </si>
  <si>
    <t>+6:55.71</t>
  </si>
  <si>
    <t>+6:55.74</t>
  </si>
  <si>
    <t>+6:59.82</t>
  </si>
  <si>
    <t>+7:04.74</t>
  </si>
  <si>
    <t>+7:19.11</t>
  </si>
  <si>
    <t>+7:20.60</t>
  </si>
  <si>
    <t>+7:43.94</t>
  </si>
  <si>
    <t>+7:56.67</t>
  </si>
  <si>
    <t>+7:57.72</t>
  </si>
  <si>
    <t>+7:58.80</t>
  </si>
  <si>
    <t>+8:03.06</t>
  </si>
  <si>
    <t>+8:59.79</t>
  </si>
  <si>
    <t>+9:04.82</t>
  </si>
  <si>
    <t>+9:43.47</t>
  </si>
  <si>
    <t>+11:46.19</t>
  </si>
  <si>
    <t>+13:47.94</t>
  </si>
  <si>
    <t>+16:06.20</t>
  </si>
  <si>
    <t>+20:55.73</t>
  </si>
  <si>
    <t>+22:29.28</t>
  </si>
  <si>
    <t>+0:27.43</t>
  </si>
  <si>
    <t>+0:36.69</t>
  </si>
  <si>
    <t>+0:53.32</t>
  </si>
  <si>
    <t>+1:00.98</t>
  </si>
  <si>
    <t>+1:35.97</t>
  </si>
  <si>
    <t>+1:43.40</t>
  </si>
  <si>
    <t>+2:21.69</t>
  </si>
  <si>
    <t>+2:43.85</t>
  </si>
  <si>
    <t>+2:46.84</t>
  </si>
  <si>
    <t>+2:46.96</t>
  </si>
  <si>
    <t>+3:16.02</t>
  </si>
  <si>
    <t>+4:01.62</t>
  </si>
  <si>
    <t>+4:27.24</t>
  </si>
  <si>
    <t>+4:28.40</t>
  </si>
  <si>
    <t>+4:40.24</t>
  </si>
  <si>
    <t>+5:02.91</t>
  </si>
  <si>
    <t>+5:36.78</t>
  </si>
  <si>
    <t>+6:03.86</t>
  </si>
  <si>
    <t>+7:06.84</t>
  </si>
  <si>
    <t>+7:08.95</t>
  </si>
  <si>
    <t>+9:42.55</t>
  </si>
  <si>
    <t>+9:59.43</t>
  </si>
  <si>
    <t>+11:33.56</t>
  </si>
  <si>
    <t>+13:09.86</t>
  </si>
  <si>
    <t>+14:40.34</t>
  </si>
  <si>
    <t>+15:04.87</t>
  </si>
  <si>
    <t>+2:32.65</t>
  </si>
  <si>
    <t>+3:00.48</t>
  </si>
  <si>
    <t>+3:03.59</t>
  </si>
  <si>
    <t>BOES Berengére</t>
  </si>
  <si>
    <t>+3:44.38</t>
  </si>
  <si>
    <t>+4:58.12</t>
  </si>
  <si>
    <t>+5:53.31</t>
  </si>
  <si>
    <t>+6:36.18</t>
  </si>
  <si>
    <t>+12:42.74</t>
  </si>
  <si>
    <t>+15:43.17</t>
  </si>
  <si>
    <t>+20:53.87</t>
  </si>
  <si>
    <t>+27:41.36</t>
  </si>
  <si>
    <t>Place Con</t>
  </si>
  <si>
    <t>Place Bel</t>
  </si>
  <si>
    <t>Place Gir</t>
  </si>
  <si>
    <t>Nom Bel</t>
  </si>
  <si>
    <t>Nom Gir</t>
  </si>
  <si>
    <t>Nom Con</t>
  </si>
  <si>
    <t>CLEMENTZ</t>
  </si>
  <si>
    <t>PIGEON</t>
  </si>
  <si>
    <t>GEORGES</t>
  </si>
  <si>
    <t>BAUD</t>
  </si>
  <si>
    <t>ARNOULD</t>
  </si>
  <si>
    <t>HEINRICH</t>
  </si>
  <si>
    <t>COUGOUREUX</t>
  </si>
  <si>
    <t>PRIJKEL</t>
  </si>
  <si>
    <t>HAVAUX</t>
  </si>
  <si>
    <t>CORREARD</t>
  </si>
  <si>
    <t>MOROTTI</t>
  </si>
  <si>
    <t>MOUROVAL</t>
  </si>
  <si>
    <t>ROELOFS</t>
  </si>
  <si>
    <t>LANGGARTNER</t>
  </si>
  <si>
    <t>GAUTRET</t>
  </si>
  <si>
    <t>FLEURETTE</t>
  </si>
  <si>
    <t>CHAINEL</t>
  </si>
  <si>
    <t>RAPUZZI</t>
  </si>
  <si>
    <t>TOUSSAINT</t>
  </si>
  <si>
    <t>BRILL</t>
  </si>
  <si>
    <t>BEGIN</t>
  </si>
  <si>
    <t>ROETHINGER</t>
  </si>
  <si>
    <t>MASOYE</t>
  </si>
  <si>
    <t>ROGER</t>
  </si>
  <si>
    <t>KARB</t>
  </si>
  <si>
    <t>EBERHARDT</t>
  </si>
  <si>
    <t>CAILLET</t>
  </si>
  <si>
    <t>SVRCEK</t>
  </si>
  <si>
    <t>BASTIEN</t>
  </si>
  <si>
    <t>CHATEL</t>
  </si>
  <si>
    <t>KELLER</t>
  </si>
  <si>
    <t>THIRIET</t>
  </si>
  <si>
    <t>BICHET</t>
  </si>
  <si>
    <t>LUTTRINGER</t>
  </si>
  <si>
    <t>BOKMANS</t>
  </si>
  <si>
    <t>SCHLIGLER</t>
  </si>
  <si>
    <t>GILLMANN</t>
  </si>
  <si>
    <t>RENAUD</t>
  </si>
  <si>
    <t>FOCKI</t>
  </si>
  <si>
    <t>BALIZET</t>
  </si>
  <si>
    <t>HUMBERT</t>
  </si>
  <si>
    <t>CROMMENTUYN</t>
  </si>
  <si>
    <t>WUCHER</t>
  </si>
  <si>
    <t>BAYER</t>
  </si>
  <si>
    <t>WITTORSKI</t>
  </si>
  <si>
    <t>LECOMTE</t>
  </si>
  <si>
    <t>TONNAIRE</t>
  </si>
  <si>
    <t>BRIEY</t>
  </si>
  <si>
    <t>RADEFF</t>
  </si>
  <si>
    <t>SYKORA</t>
  </si>
  <si>
    <t>DORIN</t>
  </si>
  <si>
    <t>ROUVIDANT</t>
  </si>
  <si>
    <t>BAPTISTE</t>
  </si>
  <si>
    <t>COURTOISIER</t>
  </si>
  <si>
    <t>Stoltz</t>
  </si>
  <si>
    <t>EYDMANN</t>
  </si>
  <si>
    <t>THIRIAT</t>
  </si>
  <si>
    <t>DARD</t>
  </si>
  <si>
    <t>LEBOSSE</t>
  </si>
  <si>
    <t>MOLITOR</t>
  </si>
  <si>
    <t>GAUDILLERE</t>
  </si>
  <si>
    <t>CORNET</t>
  </si>
  <si>
    <t>Masoye</t>
  </si>
  <si>
    <t>GARCIA</t>
  </si>
  <si>
    <t>PORGYE</t>
  </si>
  <si>
    <t>Abt</t>
  </si>
  <si>
    <t>GALLAY</t>
  </si>
  <si>
    <t>ZUCCHI</t>
  </si>
  <si>
    <t>BUSSERET</t>
  </si>
  <si>
    <t>BELLATON</t>
  </si>
  <si>
    <t>MAIROT</t>
  </si>
  <si>
    <t>SECCHI</t>
  </si>
  <si>
    <t>DESSERTENNE</t>
  </si>
  <si>
    <t>NOEL</t>
  </si>
  <si>
    <t>PRONIER</t>
  </si>
  <si>
    <t>GIRODON</t>
  </si>
  <si>
    <t>GRENIER</t>
  </si>
  <si>
    <t>Beaucourt</t>
  </si>
  <si>
    <t>SZEWC</t>
  </si>
  <si>
    <t>JANCIK</t>
  </si>
  <si>
    <t>BIANCHI</t>
  </si>
  <si>
    <t>BERTRAND</t>
  </si>
  <si>
    <t>CHAUMIER</t>
  </si>
  <si>
    <t>SCHAIRER</t>
  </si>
  <si>
    <t>CORDIER</t>
  </si>
  <si>
    <t>Fonquernie</t>
  </si>
  <si>
    <t>WELTER</t>
  </si>
  <si>
    <t>NEVEUX</t>
  </si>
  <si>
    <t>Didierjean</t>
  </si>
  <si>
    <t>COURCHINOUX</t>
  </si>
  <si>
    <t>MARCHAL</t>
  </si>
  <si>
    <t>BOTEREL</t>
  </si>
  <si>
    <t>BARBIER</t>
  </si>
  <si>
    <t>MANCINELLI</t>
  </si>
  <si>
    <t>LOGIE</t>
  </si>
  <si>
    <t>HINIGER</t>
  </si>
  <si>
    <t>PEREGO</t>
  </si>
  <si>
    <t>MUTIN</t>
  </si>
  <si>
    <t>Cordier</t>
  </si>
  <si>
    <t>LEGUILLIER</t>
  </si>
  <si>
    <t>IKHLEF</t>
  </si>
  <si>
    <t>VIRBEL</t>
  </si>
  <si>
    <t>GAUMARD</t>
  </si>
  <si>
    <t>BIRANT</t>
  </si>
  <si>
    <t>CASARTELLI</t>
  </si>
  <si>
    <t>RAYBAUD</t>
  </si>
  <si>
    <t>DOLLE</t>
  </si>
  <si>
    <t>PECHINE</t>
  </si>
  <si>
    <t>STROHM</t>
  </si>
  <si>
    <t>ZAFRAN</t>
  </si>
  <si>
    <t>WRIGHT</t>
  </si>
  <si>
    <t>BURTOMBOY</t>
  </si>
  <si>
    <t>PARIS</t>
  </si>
  <si>
    <t>HEVIN</t>
  </si>
  <si>
    <t>OUDET</t>
  </si>
  <si>
    <t>FISCHER</t>
  </si>
  <si>
    <t>TREFOIS</t>
  </si>
  <si>
    <t>RIMET</t>
  </si>
  <si>
    <t>ESSIG</t>
  </si>
  <si>
    <t>VAN VLIET</t>
  </si>
  <si>
    <t>LEWANDOWSKI</t>
  </si>
  <si>
    <t>LHOTE</t>
  </si>
  <si>
    <t>LE BASTARD</t>
  </si>
  <si>
    <t>JACQUET</t>
  </si>
  <si>
    <t>DYSLI</t>
  </si>
  <si>
    <t>JACQUES</t>
  </si>
  <si>
    <t>THOUE</t>
  </si>
  <si>
    <t>BOUR</t>
  </si>
  <si>
    <t>FREIDRICH</t>
  </si>
  <si>
    <t>Spenle</t>
  </si>
  <si>
    <t>BORNOT</t>
  </si>
  <si>
    <t>WUST</t>
  </si>
  <si>
    <t>FRANQUIN</t>
  </si>
  <si>
    <t>VAN DONGEN</t>
  </si>
  <si>
    <t>BOULARD</t>
  </si>
  <si>
    <t>RENAULT</t>
  </si>
  <si>
    <t>DUMONT</t>
  </si>
  <si>
    <t>BOES</t>
  </si>
  <si>
    <t>VIRTE</t>
  </si>
  <si>
    <t>HUBERTY</t>
  </si>
  <si>
    <t>FEDER</t>
  </si>
  <si>
    <t>FRANO</t>
  </si>
  <si>
    <t>PFLAUMM</t>
  </si>
  <si>
    <t>BREZINA</t>
  </si>
  <si>
    <t>GENSBITTEL</t>
  </si>
  <si>
    <t>Bullmann</t>
  </si>
  <si>
    <t>CHARROY</t>
  </si>
  <si>
    <t>BINDER</t>
  </si>
  <si>
    <t>Van Impe</t>
  </si>
  <si>
    <t>BOURGEOIS</t>
  </si>
  <si>
    <t>Cuchet</t>
  </si>
  <si>
    <t>LAURENT</t>
  </si>
  <si>
    <t>BLANCO</t>
  </si>
  <si>
    <t>SIMONOT</t>
  </si>
  <si>
    <t>WILLOCX</t>
  </si>
  <si>
    <t>REISSER</t>
  </si>
  <si>
    <t>Jacquot</t>
  </si>
  <si>
    <t>LEVASSEUR</t>
  </si>
  <si>
    <t>FONTAINE</t>
  </si>
  <si>
    <t>LEMAIRE</t>
  </si>
  <si>
    <t>HOFFMANN</t>
  </si>
  <si>
    <t>THIEBAULT</t>
  </si>
  <si>
    <t>REEB</t>
  </si>
  <si>
    <t>PINELLE</t>
  </si>
  <si>
    <t>RUDINGER</t>
  </si>
  <si>
    <t>PAILLARD</t>
  </si>
  <si>
    <t>HOENN</t>
  </si>
  <si>
    <t>CHEVALIER</t>
  </si>
  <si>
    <t>ABRY</t>
  </si>
  <si>
    <t>RENO</t>
  </si>
  <si>
    <t>DUCROT</t>
  </si>
  <si>
    <t>GOSSER</t>
  </si>
  <si>
    <t>COUPIN</t>
  </si>
  <si>
    <t>VANPOPERINGHE</t>
  </si>
  <si>
    <t>HANTZ</t>
  </si>
  <si>
    <t>SCHMIDT</t>
  </si>
  <si>
    <t>TOLLER</t>
  </si>
  <si>
    <t>BARON</t>
  </si>
  <si>
    <t>GUSTIN</t>
  </si>
  <si>
    <t>LACREUSE</t>
  </si>
  <si>
    <t>GRISE</t>
  </si>
  <si>
    <t>HAUGUSTAINE</t>
  </si>
  <si>
    <t>BAKKER</t>
  </si>
  <si>
    <t>MARTEL</t>
  </si>
  <si>
    <t>NIEBOJEWSKI</t>
  </si>
  <si>
    <t>JAMIN BIZET</t>
  </si>
  <si>
    <t>AMOUROUX</t>
  </si>
  <si>
    <t>POIROT</t>
  </si>
  <si>
    <t>CERVELLIN</t>
  </si>
  <si>
    <t>LEFEVRE</t>
  </si>
  <si>
    <t>Pts Bel</t>
  </si>
  <si>
    <t>Pts Gir</t>
  </si>
  <si>
    <t>Pts Con</t>
  </si>
  <si>
    <t>Dame</t>
  </si>
  <si>
    <t>Genéral</t>
  </si>
  <si>
    <t>A</t>
  </si>
  <si>
    <t>LETELLIER Nicolas</t>
  </si>
  <si>
    <t>CLASSEMENT</t>
  </si>
  <si>
    <t>HUGO</t>
  </si>
  <si>
    <t xml:space="preserve">MUSY </t>
  </si>
  <si>
    <t>YANNIS</t>
  </si>
  <si>
    <t>TOM</t>
  </si>
  <si>
    <t>DREYER</t>
  </si>
  <si>
    <t>LOUIS</t>
  </si>
  <si>
    <t>JOCELYN</t>
  </si>
  <si>
    <t>HUEZ</t>
  </si>
  <si>
    <t>XAVIER</t>
  </si>
  <si>
    <t>MANGIN</t>
  </si>
  <si>
    <t>CAMILLE</t>
  </si>
  <si>
    <t>GROS</t>
  </si>
  <si>
    <t>MARIUS</t>
  </si>
  <si>
    <t>BOUILLIER</t>
  </si>
  <si>
    <t>SIMONET</t>
  </si>
  <si>
    <t>DORIAN</t>
  </si>
  <si>
    <t>RICHARD</t>
  </si>
  <si>
    <t>ALEXANDRE</t>
  </si>
  <si>
    <t>BENEDETTI</t>
  </si>
  <si>
    <t>ENZO</t>
  </si>
  <si>
    <t>MAXIME</t>
  </si>
  <si>
    <t>CLEMENT</t>
  </si>
  <si>
    <t>PAUTONNIER</t>
  </si>
  <si>
    <t>ANTHONY</t>
  </si>
  <si>
    <t>RIOUL</t>
  </si>
  <si>
    <t>FABIEN</t>
  </si>
  <si>
    <t>KESSLER</t>
  </si>
  <si>
    <t>JOHAN</t>
  </si>
  <si>
    <t>COLARD</t>
  </si>
  <si>
    <t>THEO</t>
  </si>
  <si>
    <t>LE GUILLOUZIC</t>
  </si>
  <si>
    <t>FLORENT</t>
  </si>
  <si>
    <t>STRAUB</t>
  </si>
  <si>
    <t>ROMAIN</t>
  </si>
  <si>
    <t>DANIE</t>
  </si>
  <si>
    <t>FLEURY</t>
  </si>
  <si>
    <t>JEAN BAPTISTE</t>
  </si>
  <si>
    <t xml:space="preserve">PAROT </t>
  </si>
  <si>
    <t>DERNICOURT</t>
  </si>
  <si>
    <t>JULIEN</t>
  </si>
  <si>
    <t>TRANCHANT</t>
  </si>
  <si>
    <t>ARNAUD</t>
  </si>
  <si>
    <t>BALIVET</t>
  </si>
  <si>
    <t>ANTOINE</t>
  </si>
  <si>
    <t>ALLARD</t>
  </si>
  <si>
    <t>PIERRE</t>
  </si>
  <si>
    <t>VASSOS</t>
  </si>
  <si>
    <t>PIERRE-ADRIEN</t>
  </si>
  <si>
    <t>EXPOSITO</t>
  </si>
  <si>
    <t>BORIS</t>
  </si>
  <si>
    <t>RUDY</t>
  </si>
  <si>
    <t>GOBERT</t>
  </si>
  <si>
    <t>JEROME</t>
  </si>
  <si>
    <t>GARDE</t>
  </si>
  <si>
    <t>MOULY</t>
  </si>
  <si>
    <t>PHILIPPE</t>
  </si>
  <si>
    <t>PION</t>
  </si>
  <si>
    <t>FRANCOIS</t>
  </si>
  <si>
    <t>BROSSARD</t>
  </si>
  <si>
    <t>JONATHAN</t>
  </si>
  <si>
    <t>QUENTIN</t>
  </si>
  <si>
    <t>LAMOTTE</t>
  </si>
  <si>
    <t>LOU</t>
  </si>
  <si>
    <t>GIRARDIS</t>
  </si>
  <si>
    <t>MATHIS</t>
  </si>
  <si>
    <t>MARTIN</t>
  </si>
  <si>
    <t>KILLIAN</t>
  </si>
  <si>
    <t>SOUDAY</t>
  </si>
  <si>
    <t>KEVIN</t>
  </si>
  <si>
    <t>SERMONAT</t>
  </si>
  <si>
    <t>VALENTIN</t>
  </si>
  <si>
    <t>DAUJAT</t>
  </si>
  <si>
    <t>PIERRICK</t>
  </si>
  <si>
    <t>JEANNEROD</t>
  </si>
  <si>
    <t>YANNICK</t>
  </si>
  <si>
    <t>RAMEL</t>
  </si>
  <si>
    <t>PASCAL</t>
  </si>
  <si>
    <t>VERNERRET</t>
  </si>
  <si>
    <t>DAVID</t>
  </si>
  <si>
    <t>PAGANI</t>
  </si>
  <si>
    <t>SUSS</t>
  </si>
  <si>
    <t>YOANN</t>
  </si>
  <si>
    <t>VAUCHEZ</t>
  </si>
  <si>
    <t>GREGORY</t>
  </si>
  <si>
    <t>GIRARD</t>
  </si>
  <si>
    <t>FRED</t>
  </si>
  <si>
    <t>MARILLIER</t>
  </si>
  <si>
    <t>DOMINICI</t>
  </si>
  <si>
    <t>MARC</t>
  </si>
  <si>
    <t>VERDEL</t>
  </si>
  <si>
    <t>MINGUET</t>
  </si>
  <si>
    <t>DENIS</t>
  </si>
  <si>
    <t>CYRIL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</si>
</sst>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0"/>
    <numFmt numFmtId="165" formatCode="[$-F400]h:mm:ss\ AM/PM"/>
  </numFmts>
  <fonts count="16">
    <font>
      <sz val="11"/>
      <color theme="1"/>
      <name val="Calibri"/>
      <family val="2"/>
      <scheme val="minor"/>
    </font>
    <font>
      <sz val="10"/>
      <color indexed="8"/>
      <name val="Verdana"/>
    </font>
    <font>
      <b/>
      <sz val="10"/>
      <color indexed="8"/>
      <name val="Verdana"/>
    </font>
    <font>
      <sz val="10"/>
      <name val="Arial"/>
      <family val="2"/>
    </font>
    <font>
      <sz val="36"/>
      <name val="28 Days Later"/>
      <family val="2"/>
    </font>
    <font>
      <sz val="11"/>
      <name val="Calibri"/>
      <family val="2"/>
      <scheme val="minor"/>
    </font>
    <font>
      <sz val="28"/>
      <color theme="9" tint="-0.249977111117893"/>
      <name val="Pincoyablack"/>
      <family val="3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rgb="FF000000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hair">
        <color auto="1"/>
      </left>
      <right style="thin">
        <color auto="1"/>
      </right>
      <top style="thin">
        <color rgb="FF000000"/>
      </top>
      <bottom/>
      <diagonal/>
    </border>
    <border>
      <left style="hair">
        <color auto="1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double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theme="9"/>
      </top>
      <bottom/>
      <diagonal/>
    </border>
    <border>
      <left style="thin">
        <color auto="1"/>
      </left>
      <right/>
      <top style="thin">
        <color theme="9"/>
      </top>
      <bottom/>
      <diagonal/>
    </border>
    <border>
      <left style="thin">
        <color auto="1"/>
      </left>
      <right style="double">
        <color auto="1"/>
      </right>
      <top style="thin">
        <color theme="9"/>
      </top>
      <bottom/>
      <diagonal/>
    </border>
    <border>
      <left style="double">
        <color rgb="FF000000"/>
      </left>
      <right/>
      <top style="thin">
        <color theme="9"/>
      </top>
      <bottom/>
      <diagonal/>
    </border>
    <border>
      <left style="hair">
        <color auto="1"/>
      </left>
      <right style="thin">
        <color auto="1"/>
      </right>
      <top style="thin">
        <color theme="9"/>
      </top>
      <bottom/>
      <diagonal/>
    </border>
    <border>
      <left style="hair">
        <color auto="1"/>
      </left>
      <right/>
      <top style="thin">
        <color theme="9"/>
      </top>
      <bottom/>
      <diagonal/>
    </border>
    <border>
      <left style="thin">
        <color auto="1"/>
      </left>
      <right style="hair">
        <color auto="1"/>
      </right>
      <top style="thin">
        <color theme="9"/>
      </top>
      <bottom/>
      <diagonal/>
    </border>
    <border>
      <left style="hair">
        <color auto="1"/>
      </left>
      <right style="double">
        <color auto="1"/>
      </right>
      <top style="thin">
        <color theme="9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theme="9"/>
      </top>
      <bottom style="thin">
        <color auto="1"/>
      </bottom>
      <diagonal/>
    </border>
    <border>
      <left style="thin">
        <color auto="1"/>
      </left>
      <right/>
      <top style="thin">
        <color theme="9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theme="9"/>
      </top>
      <bottom style="thin">
        <color auto="1"/>
      </bottom>
      <diagonal/>
    </border>
    <border>
      <left style="double">
        <color rgb="FF000000"/>
      </left>
      <right/>
      <top style="thin">
        <color theme="9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theme="9"/>
      </top>
      <bottom style="thin">
        <color auto="1"/>
      </bottom>
      <diagonal/>
    </border>
    <border>
      <left style="hair">
        <color auto="1"/>
      </left>
      <right/>
      <top style="thin">
        <color theme="9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theme="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3" fillId="0" borderId="0"/>
  </cellStyleXfs>
  <cellXfs count="130">
    <xf numFmtId="0" fontId="0" fillId="0" borderId="0" xfId="0"/>
    <xf numFmtId="0" fontId="1" fillId="2" borderId="1" xfId="1" applyFont="1" applyFill="1" applyBorder="1" applyAlignment="1"/>
    <xf numFmtId="0" fontId="1" fillId="0" borderId="1" xfId="1" applyFont="1" applyBorder="1" applyAlignment="1"/>
    <xf numFmtId="0" fontId="1" fillId="0" borderId="0" xfId="1" applyNumberFormat="1" applyFont="1" applyAlignment="1"/>
    <xf numFmtId="49" fontId="1" fillId="2" borderId="1" xfId="1" applyNumberFormat="1" applyFont="1" applyFill="1" applyBorder="1" applyAlignment="1"/>
    <xf numFmtId="49" fontId="2" fillId="2" borderId="1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/>
    <xf numFmtId="0" fontId="1" fillId="2" borderId="1" xfId="1" applyNumberFormat="1" applyFont="1" applyFill="1" applyBorder="1" applyAlignment="1"/>
    <xf numFmtId="49" fontId="2" fillId="2" borderId="1" xfId="1" applyNumberFormat="1" applyFont="1" applyFill="1" applyBorder="1" applyAlignment="1">
      <alignment horizontal="right"/>
    </xf>
    <xf numFmtId="0" fontId="2" fillId="2" borderId="1" xfId="1" applyFont="1" applyFill="1" applyBorder="1" applyAlignment="1"/>
    <xf numFmtId="0" fontId="2" fillId="2" borderId="2" xfId="1" applyFont="1" applyFill="1" applyBorder="1" applyAlignment="1"/>
    <xf numFmtId="49" fontId="2" fillId="2" borderId="2" xfId="1" applyNumberFormat="1" applyFont="1" applyFill="1" applyBorder="1" applyAlignment="1">
      <alignment horizontal="right"/>
    </xf>
    <xf numFmtId="0" fontId="1" fillId="2" borderId="3" xfId="1" applyFont="1" applyFill="1" applyBorder="1" applyAlignment="1"/>
    <xf numFmtId="0" fontId="1" fillId="2" borderId="4" xfId="1" applyNumberFormat="1" applyFont="1" applyFill="1" applyBorder="1" applyAlignment="1"/>
    <xf numFmtId="0" fontId="1" fillId="2" borderId="5" xfId="1" applyNumberFormat="1" applyFont="1" applyFill="1" applyBorder="1" applyAlignment="1"/>
    <xf numFmtId="0" fontId="1" fillId="2" borderId="6" xfId="1" applyFont="1" applyFill="1" applyBorder="1" applyAlignment="1"/>
    <xf numFmtId="0" fontId="1" fillId="0" borderId="0" xfId="1"/>
    <xf numFmtId="0" fontId="5" fillId="3" borderId="0" xfId="0" applyFont="1" applyFill="1"/>
    <xf numFmtId="0" fontId="3" fillId="3" borderId="0" xfId="2" applyFill="1" applyBorder="1"/>
    <xf numFmtId="0" fontId="7" fillId="3" borderId="0" xfId="2" applyFont="1" applyFill="1" applyBorder="1"/>
    <xf numFmtId="0" fontId="7" fillId="3" borderId="0" xfId="2" applyFont="1" applyFill="1" applyBorder="1" applyAlignment="1">
      <alignment horizontal="center"/>
    </xf>
    <xf numFmtId="0" fontId="3" fillId="3" borderId="0" xfId="2" applyFill="1" applyBorder="1" applyAlignment="1">
      <alignment horizontal="center"/>
    </xf>
    <xf numFmtId="0" fontId="3" fillId="3" borderId="0" xfId="2" applyNumberFormat="1" applyFill="1" applyBorder="1" applyAlignment="1">
      <alignment horizontal="center"/>
    </xf>
    <xf numFmtId="164" fontId="3" fillId="3" borderId="0" xfId="2" applyNumberFormat="1" applyFill="1" applyBorder="1" applyAlignment="1">
      <alignment horizontal="right"/>
    </xf>
    <xf numFmtId="0" fontId="3" fillId="3" borderId="0" xfId="2" applyFill="1"/>
    <xf numFmtId="0" fontId="7" fillId="3" borderId="0" xfId="2" applyFont="1" applyFill="1"/>
    <xf numFmtId="0" fontId="7" fillId="3" borderId="0" xfId="2" applyFont="1" applyFill="1" applyAlignment="1">
      <alignment horizontal="center"/>
    </xf>
    <xf numFmtId="0" fontId="3" fillId="3" borderId="0" xfId="2" applyFill="1" applyAlignment="1">
      <alignment horizontal="center"/>
    </xf>
    <xf numFmtId="0" fontId="8" fillId="4" borderId="10" xfId="2" applyFont="1" applyFill="1" applyBorder="1" applyAlignment="1">
      <alignment horizontal="center" vertical="center"/>
    </xf>
    <xf numFmtId="0" fontId="8" fillId="4" borderId="18" xfId="2" applyNumberFormat="1" applyFont="1" applyFill="1" applyBorder="1" applyAlignment="1">
      <alignment vertical="center"/>
    </xf>
    <xf numFmtId="0" fontId="8" fillId="4" borderId="19" xfId="2" applyNumberFormat="1" applyFont="1" applyFill="1" applyBorder="1" applyAlignment="1">
      <alignment vertical="center"/>
    </xf>
    <xf numFmtId="0" fontId="9" fillId="4" borderId="19" xfId="2" applyNumberFormat="1" applyFont="1" applyFill="1" applyBorder="1" applyAlignment="1">
      <alignment horizontal="center" vertical="center"/>
    </xf>
    <xf numFmtId="0" fontId="9" fillId="4" borderId="19" xfId="2" applyNumberFormat="1" applyFont="1" applyFill="1" applyBorder="1" applyAlignment="1">
      <alignment vertical="center"/>
    </xf>
    <xf numFmtId="0" fontId="8" fillId="4" borderId="19" xfId="2" applyNumberFormat="1" applyFont="1" applyFill="1" applyBorder="1" applyAlignment="1">
      <alignment horizontal="center" vertical="center"/>
    </xf>
    <xf numFmtId="164" fontId="8" fillId="4" borderId="20" xfId="2" applyNumberFormat="1" applyFont="1" applyFill="1" applyBorder="1" applyAlignment="1">
      <alignment horizontal="center" vertical="center"/>
    </xf>
    <xf numFmtId="164" fontId="8" fillId="4" borderId="21" xfId="2" applyNumberFormat="1" applyFont="1" applyFill="1" applyBorder="1" applyAlignment="1">
      <alignment horizontal="center" vertical="center"/>
    </xf>
    <xf numFmtId="164" fontId="8" fillId="4" borderId="0" xfId="2" applyNumberFormat="1" applyFont="1" applyFill="1" applyBorder="1" applyAlignment="1">
      <alignment horizontal="center" vertical="center"/>
    </xf>
    <xf numFmtId="164" fontId="8" fillId="4" borderId="22" xfId="2" applyNumberFormat="1" applyFont="1" applyFill="1" applyBorder="1" applyAlignment="1">
      <alignment horizontal="center" vertical="center"/>
    </xf>
    <xf numFmtId="164" fontId="8" fillId="4" borderId="23" xfId="2" applyNumberFormat="1" applyFont="1" applyFill="1" applyBorder="1" applyAlignment="1">
      <alignment horizontal="center" vertical="center"/>
    </xf>
    <xf numFmtId="164" fontId="8" fillId="4" borderId="24" xfId="2" applyNumberFormat="1" applyFont="1" applyFill="1" applyBorder="1" applyAlignment="1">
      <alignment horizontal="center" vertical="center"/>
    </xf>
    <xf numFmtId="164" fontId="8" fillId="3" borderId="19" xfId="2" applyNumberFormat="1" applyFont="1" applyFill="1" applyBorder="1" applyAlignment="1">
      <alignment horizontal="center" vertical="center"/>
    </xf>
    <xf numFmtId="164" fontId="8" fillId="3" borderId="24" xfId="2" applyNumberFormat="1" applyFont="1" applyFill="1" applyBorder="1" applyAlignment="1">
      <alignment horizontal="center" vertical="center"/>
    </xf>
    <xf numFmtId="0" fontId="10" fillId="3" borderId="25" xfId="2" applyNumberFormat="1" applyFont="1" applyFill="1" applyBorder="1" applyAlignment="1"/>
    <xf numFmtId="0" fontId="10" fillId="3" borderId="20" xfId="2" applyNumberFormat="1" applyFont="1" applyFill="1" applyBorder="1" applyAlignment="1"/>
    <xf numFmtId="0" fontId="11" fillId="3" borderId="20" xfId="2" applyNumberFormat="1" applyFont="1" applyFill="1" applyBorder="1" applyAlignment="1"/>
    <xf numFmtId="0" fontId="12" fillId="3" borderId="20" xfId="2" applyNumberFormat="1" applyFont="1" applyFill="1" applyBorder="1" applyAlignment="1"/>
    <xf numFmtId="0" fontId="11" fillId="3" borderId="20" xfId="2" applyNumberFormat="1" applyFont="1" applyFill="1" applyBorder="1" applyAlignment="1">
      <alignment horizontal="center"/>
    </xf>
    <xf numFmtId="0" fontId="10" fillId="3" borderId="20" xfId="2" applyNumberFormat="1" applyFont="1" applyFill="1" applyBorder="1" applyAlignment="1">
      <alignment horizontal="center"/>
    </xf>
    <xf numFmtId="164" fontId="10" fillId="3" borderId="20" xfId="2" applyNumberFormat="1" applyFont="1" applyFill="1" applyBorder="1" applyAlignment="1">
      <alignment horizontal="center"/>
    </xf>
    <xf numFmtId="0" fontId="10" fillId="3" borderId="21" xfId="2" applyNumberFormat="1" applyFont="1" applyFill="1" applyBorder="1" applyAlignment="1">
      <alignment horizontal="center"/>
    </xf>
    <xf numFmtId="0" fontId="10" fillId="3" borderId="0" xfId="2" applyNumberFormat="1" applyFont="1" applyFill="1" applyBorder="1" applyAlignment="1">
      <alignment horizontal="center"/>
    </xf>
    <xf numFmtId="0" fontId="10" fillId="3" borderId="26" xfId="2" applyNumberFormat="1" applyFont="1" applyFill="1" applyBorder="1" applyAlignment="1">
      <alignment horizontal="center"/>
    </xf>
    <xf numFmtId="0" fontId="10" fillId="3" borderId="27" xfId="2" applyNumberFormat="1" applyFont="1" applyFill="1" applyBorder="1" applyAlignment="1">
      <alignment horizontal="center"/>
    </xf>
    <xf numFmtId="0" fontId="10" fillId="3" borderId="28" xfId="2" applyNumberFormat="1" applyFont="1" applyFill="1" applyBorder="1" applyAlignment="1">
      <alignment horizontal="center"/>
    </xf>
    <xf numFmtId="0" fontId="10" fillId="3" borderId="14" xfId="2" applyNumberFormat="1" applyFont="1" applyFill="1" applyBorder="1" applyAlignment="1">
      <alignment horizontal="center"/>
    </xf>
    <xf numFmtId="0" fontId="10" fillId="3" borderId="15" xfId="2" applyNumberFormat="1" applyFont="1" applyFill="1" applyBorder="1" applyAlignment="1">
      <alignment horizontal="center"/>
    </xf>
    <xf numFmtId="0" fontId="10" fillId="3" borderId="29" xfId="2" applyNumberFormat="1" applyFont="1" applyFill="1" applyBorder="1" applyAlignment="1">
      <alignment horizontal="center"/>
    </xf>
    <xf numFmtId="0" fontId="10" fillId="3" borderId="30" xfId="2" applyNumberFormat="1" applyFont="1" applyFill="1" applyBorder="1" applyAlignment="1"/>
    <xf numFmtId="0" fontId="10" fillId="3" borderId="31" xfId="2" applyNumberFormat="1" applyFont="1" applyFill="1" applyBorder="1" applyAlignment="1"/>
    <xf numFmtId="0" fontId="11" fillId="3" borderId="31" xfId="2" applyNumberFormat="1" applyFont="1" applyFill="1" applyBorder="1" applyAlignment="1"/>
    <xf numFmtId="0" fontId="12" fillId="3" borderId="31" xfId="2" applyNumberFormat="1" applyFont="1" applyFill="1" applyBorder="1" applyAlignment="1"/>
    <xf numFmtId="49" fontId="11" fillId="3" borderId="31" xfId="2" applyNumberFormat="1" applyFont="1" applyFill="1" applyBorder="1" applyAlignment="1">
      <alignment horizontal="center"/>
    </xf>
    <xf numFmtId="0" fontId="11" fillId="3" borderId="31" xfId="2" applyNumberFormat="1" applyFont="1" applyFill="1" applyBorder="1" applyAlignment="1">
      <alignment horizontal="center"/>
    </xf>
    <xf numFmtId="0" fontId="10" fillId="3" borderId="31" xfId="2" applyNumberFormat="1" applyFont="1" applyFill="1" applyBorder="1" applyAlignment="1">
      <alignment horizontal="center"/>
    </xf>
    <xf numFmtId="164" fontId="10" fillId="3" borderId="31" xfId="2" applyNumberFormat="1" applyFont="1" applyFill="1" applyBorder="1" applyAlignment="1">
      <alignment horizontal="center"/>
    </xf>
    <xf numFmtId="0" fontId="10" fillId="3" borderId="32" xfId="2" applyNumberFormat="1" applyFont="1" applyFill="1" applyBorder="1" applyAlignment="1">
      <alignment horizontal="center"/>
    </xf>
    <xf numFmtId="0" fontId="10" fillId="3" borderId="33" xfId="2" applyNumberFormat="1" applyFont="1" applyFill="1" applyBorder="1" applyAlignment="1">
      <alignment horizontal="center"/>
    </xf>
    <xf numFmtId="0" fontId="10" fillId="3" borderId="34" xfId="2" applyNumberFormat="1" applyFont="1" applyFill="1" applyBorder="1" applyAlignment="1">
      <alignment horizontal="center"/>
    </xf>
    <xf numFmtId="0" fontId="10" fillId="3" borderId="35" xfId="2" applyNumberFormat="1" applyFont="1" applyFill="1" applyBorder="1" applyAlignment="1">
      <alignment horizontal="center"/>
    </xf>
    <xf numFmtId="0" fontId="10" fillId="3" borderId="36" xfId="2" applyNumberFormat="1" applyFont="1" applyFill="1" applyBorder="1" applyAlignment="1">
      <alignment horizontal="center"/>
    </xf>
    <xf numFmtId="0" fontId="10" fillId="3" borderId="37" xfId="2" applyNumberFormat="1" applyFont="1" applyFill="1" applyBorder="1" applyAlignment="1">
      <alignment horizontal="center"/>
    </xf>
    <xf numFmtId="49" fontId="10" fillId="3" borderId="31" xfId="2" applyNumberFormat="1" applyFont="1" applyFill="1" applyBorder="1" applyAlignment="1">
      <alignment horizontal="center"/>
    </xf>
    <xf numFmtId="0" fontId="10" fillId="3" borderId="38" xfId="2" applyNumberFormat="1" applyFont="1" applyFill="1" applyBorder="1" applyAlignment="1">
      <alignment horizontal="center"/>
    </xf>
    <xf numFmtId="0" fontId="10" fillId="3" borderId="39" xfId="2" applyNumberFormat="1" applyFont="1" applyFill="1" applyBorder="1" applyAlignment="1"/>
    <xf numFmtId="0" fontId="10" fillId="3" borderId="40" xfId="2" applyNumberFormat="1" applyFont="1" applyFill="1" applyBorder="1" applyAlignment="1"/>
    <xf numFmtId="0" fontId="11" fillId="3" borderId="40" xfId="2" applyNumberFormat="1" applyFont="1" applyFill="1" applyBorder="1" applyAlignment="1"/>
    <xf numFmtId="49" fontId="10" fillId="3" borderId="40" xfId="2" applyNumberFormat="1" applyFont="1" applyFill="1" applyBorder="1" applyAlignment="1">
      <alignment horizontal="center"/>
    </xf>
    <xf numFmtId="49" fontId="11" fillId="3" borderId="40" xfId="2" applyNumberFormat="1" applyFont="1" applyFill="1" applyBorder="1" applyAlignment="1">
      <alignment horizontal="center"/>
    </xf>
    <xf numFmtId="0" fontId="11" fillId="3" borderId="40" xfId="2" applyNumberFormat="1" applyFont="1" applyFill="1" applyBorder="1" applyAlignment="1">
      <alignment horizontal="center"/>
    </xf>
    <xf numFmtId="0" fontId="10" fillId="3" borderId="40" xfId="2" applyNumberFormat="1" applyFont="1" applyFill="1" applyBorder="1" applyAlignment="1">
      <alignment horizontal="center"/>
    </xf>
    <xf numFmtId="164" fontId="10" fillId="3" borderId="40" xfId="2" applyNumberFormat="1" applyFont="1" applyFill="1" applyBorder="1" applyAlignment="1">
      <alignment horizontal="center"/>
    </xf>
    <xf numFmtId="0" fontId="10" fillId="3" borderId="41" xfId="2" applyNumberFormat="1" applyFont="1" applyFill="1" applyBorder="1" applyAlignment="1">
      <alignment horizontal="center"/>
    </xf>
    <xf numFmtId="0" fontId="10" fillId="3" borderId="42" xfId="2" applyNumberFormat="1" applyFont="1" applyFill="1" applyBorder="1" applyAlignment="1">
      <alignment horizontal="center"/>
    </xf>
    <xf numFmtId="0" fontId="10" fillId="3" borderId="43" xfId="2" applyNumberFormat="1" applyFont="1" applyFill="1" applyBorder="1" applyAlignment="1">
      <alignment horizontal="center"/>
    </xf>
    <xf numFmtId="0" fontId="10" fillId="3" borderId="44" xfId="2" applyNumberFormat="1" applyFont="1" applyFill="1" applyBorder="1" applyAlignment="1">
      <alignment horizontal="center"/>
    </xf>
    <xf numFmtId="0" fontId="10" fillId="3" borderId="45" xfId="2" applyNumberFormat="1" applyFont="1" applyFill="1" applyBorder="1" applyAlignment="1">
      <alignment horizontal="center"/>
    </xf>
    <xf numFmtId="0" fontId="10" fillId="3" borderId="47" xfId="2" applyNumberFormat="1" applyFont="1" applyFill="1" applyBorder="1" applyAlignment="1"/>
    <xf numFmtId="0" fontId="10" fillId="3" borderId="48" xfId="2" applyNumberFormat="1" applyFont="1" applyFill="1" applyBorder="1" applyAlignment="1"/>
    <xf numFmtId="0" fontId="11" fillId="3" borderId="48" xfId="2" applyNumberFormat="1" applyFont="1" applyFill="1" applyBorder="1" applyAlignment="1">
      <alignment horizontal="center"/>
    </xf>
    <xf numFmtId="0" fontId="10" fillId="3" borderId="48" xfId="2" applyNumberFormat="1" applyFont="1" applyFill="1" applyBorder="1" applyAlignment="1">
      <alignment horizontal="center"/>
    </xf>
    <xf numFmtId="164" fontId="10" fillId="3" borderId="48" xfId="2" applyNumberFormat="1" applyFont="1" applyFill="1" applyBorder="1" applyAlignment="1">
      <alignment horizontal="center"/>
    </xf>
    <xf numFmtId="0" fontId="0" fillId="5" borderId="46" xfId="0" applyFill="1" applyBorder="1"/>
    <xf numFmtId="0" fontId="13" fillId="5" borderId="49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/>
    <xf numFmtId="0" fontId="9" fillId="4" borderId="46" xfId="2" applyNumberFormat="1" applyFont="1" applyFill="1" applyBorder="1" applyAlignment="1">
      <alignment vertical="center"/>
    </xf>
    <xf numFmtId="0" fontId="5" fillId="3" borderId="46" xfId="0" applyFont="1" applyFill="1" applyBorder="1"/>
    <xf numFmtId="165" fontId="5" fillId="3" borderId="0" xfId="0" applyNumberFormat="1" applyFont="1" applyFill="1"/>
    <xf numFmtId="0" fontId="13" fillId="5" borderId="27" xfId="2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15" fillId="0" borderId="46" xfId="0" applyFont="1" applyBorder="1" applyAlignment="1">
      <alignment horizontal="center" vertical="center"/>
    </xf>
    <xf numFmtId="0" fontId="15" fillId="0" borderId="0" xfId="0" applyFont="1"/>
    <xf numFmtId="0" fontId="0" fillId="0" borderId="46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0" fillId="5" borderId="27" xfId="0" applyFill="1" applyBorder="1"/>
    <xf numFmtId="0" fontId="14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46" xfId="0" applyBorder="1"/>
    <xf numFmtId="0" fontId="13" fillId="5" borderId="46" xfId="2" applyNumberFormat="1" applyFont="1" applyFill="1" applyBorder="1" applyAlignment="1">
      <alignment horizontal="center" vertical="center"/>
    </xf>
    <xf numFmtId="0" fontId="0" fillId="0" borderId="46" xfId="0" applyFill="1" applyBorder="1"/>
    <xf numFmtId="0" fontId="5" fillId="3" borderId="27" xfId="0" applyFont="1" applyFill="1" applyBorder="1"/>
    <xf numFmtId="0" fontId="0" fillId="0" borderId="27" xfId="0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8" fillId="3" borderId="16" xfId="2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wrapText="1"/>
    </xf>
    <xf numFmtId="0" fontId="6" fillId="3" borderId="0" xfId="2" applyFont="1" applyFill="1" applyBorder="1" applyAlignment="1">
      <alignment horizontal="center" vertical="top" wrapText="1"/>
    </xf>
    <xf numFmtId="0" fontId="8" fillId="4" borderId="7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center" vertical="center"/>
    </xf>
    <xf numFmtId="164" fontId="8" fillId="4" borderId="11" xfId="2" applyNumberFormat="1" applyFont="1" applyFill="1" applyBorder="1" applyAlignment="1">
      <alignment horizontal="center" vertical="center" wrapText="1"/>
    </xf>
    <xf numFmtId="164" fontId="8" fillId="4" borderId="0" xfId="2" applyNumberFormat="1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0" fontId="8" fillId="4" borderId="14" xfId="2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89648</xdr:colOff>
      <xdr:row>0</xdr:row>
      <xdr:rowOff>168088</xdr:rowOff>
    </xdr:from>
    <xdr:to>
      <xdr:col>2</xdr:col>
      <xdr:colOff>920564</xdr:colOff>
      <xdr:row>1</xdr:row>
      <xdr:rowOff>341219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9075D9F-2C39-4773-87CC-E31B646FE5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56348" y="168088"/>
          <a:ext cx="1135716" cy="728943"/>
        </a:xfrm>
        <a:prstGeom prst="rect">
          <a:avLst/>
        </a:prstGeom>
      </xdr:spPr>
    </xdr:pic>
    <xdr:clientData/>
  </xdr:twoCellAnchor>
  <xdr:twoCellAnchor editAs="oneCell">
    <xdr:from>
      <xdr:col>22</xdr:col>
      <xdr:colOff>448235</xdr:colOff>
      <xdr:row>0</xdr:row>
      <xdr:rowOff>0</xdr:rowOff>
    </xdr:from>
    <xdr:to>
      <xdr:col>24</xdr:col>
      <xdr:colOff>645568</xdr:colOff>
      <xdr:row>2</xdr:row>
      <xdr:rowOff>2156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C922B9A-8AFE-4F44-A0CF-8798AEE4B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835" y="0"/>
          <a:ext cx="1168884" cy="1015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89648</xdr:colOff>
      <xdr:row>0</xdr:row>
      <xdr:rowOff>168088</xdr:rowOff>
    </xdr:from>
    <xdr:to>
      <xdr:col>2</xdr:col>
      <xdr:colOff>920564</xdr:colOff>
      <xdr:row>1</xdr:row>
      <xdr:rowOff>341219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4E15842-DAA0-483C-A4C7-74E86AA592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56348" y="168088"/>
          <a:ext cx="1135716" cy="735106"/>
        </a:xfrm>
        <a:prstGeom prst="rect">
          <a:avLst/>
        </a:prstGeom>
      </xdr:spPr>
    </xdr:pic>
    <xdr:clientData/>
  </xdr:twoCellAnchor>
  <xdr:twoCellAnchor editAs="oneCell">
    <xdr:from>
      <xdr:col>22</xdr:col>
      <xdr:colOff>448235</xdr:colOff>
      <xdr:row>0</xdr:row>
      <xdr:rowOff>0</xdr:rowOff>
    </xdr:from>
    <xdr:to>
      <xdr:col>24</xdr:col>
      <xdr:colOff>645568</xdr:colOff>
      <xdr:row>2</xdr:row>
      <xdr:rowOff>2156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A049405-D8B2-41C5-9676-2D6DA700D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5885" y="0"/>
          <a:ext cx="1168883" cy="1021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TT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LO/VTT_ENDURO/VTTBrassac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ELO/VTT_ENDURO%20-%202018/VTTEndur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ListePartant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TESTFUNCTION"/>
      <sheetName val="Information"/>
      <sheetName val="ListePartants"/>
      <sheetName val="ResultatsSP"/>
      <sheetName val="impScratch"/>
      <sheetName val="impDépart"/>
      <sheetName val="impListePartants"/>
      <sheetName val="ImpCatFinal"/>
      <sheetName val="impCat"/>
      <sheetName val="ImpGenFinal"/>
      <sheetName val="ImpGenInter"/>
      <sheetName val="ImpGenBy3"/>
      <sheetName val="Synchro"/>
      <sheetName val="SaisieTpsDep"/>
    </sheetNames>
    <sheetDataSet>
      <sheetData sheetId="0"/>
      <sheetData sheetId="1"/>
      <sheetData sheetId="2">
        <row r="12">
          <cell r="B12">
            <v>1</v>
          </cell>
        </row>
        <row r="27">
          <cell r="B27">
            <v>1</v>
          </cell>
          <cell r="C27" t="str">
            <v>Saucisson</v>
          </cell>
          <cell r="D27">
            <v>0.41666666666666669</v>
          </cell>
          <cell r="E27">
            <v>3.4722222222222224E-4</v>
          </cell>
          <cell r="G27">
            <v>3</v>
          </cell>
        </row>
        <row r="28">
          <cell r="B28">
            <v>2</v>
          </cell>
          <cell r="C28" t="str">
            <v>Bougnette</v>
          </cell>
          <cell r="D28">
            <v>0.44097222222222227</v>
          </cell>
          <cell r="E28">
            <v>3.4722222222222224E-4</v>
          </cell>
          <cell r="G28">
            <v>3</v>
          </cell>
        </row>
        <row r="29">
          <cell r="B29">
            <v>3</v>
          </cell>
          <cell r="C29" t="str">
            <v>Jambon</v>
          </cell>
          <cell r="D29">
            <v>0.48958333333333331</v>
          </cell>
          <cell r="E29">
            <v>3.4722222222222224E-4</v>
          </cell>
          <cell r="G29">
            <v>3</v>
          </cell>
        </row>
        <row r="30">
          <cell r="B30">
            <v>4</v>
          </cell>
          <cell r="C30" t="str">
            <v>Champignon</v>
          </cell>
          <cell r="D30">
            <v>0.52083333333333337</v>
          </cell>
          <cell r="E30">
            <v>3.4722222222222224E-4</v>
          </cell>
          <cell r="G30">
            <v>3</v>
          </cell>
        </row>
        <row r="31">
          <cell r="B31">
            <v>5</v>
          </cell>
          <cell r="C31" t="str">
            <v>Sp.5</v>
          </cell>
          <cell r="D31">
            <v>0</v>
          </cell>
          <cell r="E31">
            <v>3.4722222222222224E-4</v>
          </cell>
          <cell r="G31">
            <v>3</v>
          </cell>
        </row>
        <row r="32">
          <cell r="B32">
            <v>6</v>
          </cell>
          <cell r="C32" t="str">
            <v>Sp.6</v>
          </cell>
          <cell r="D32">
            <v>0</v>
          </cell>
          <cell r="E32">
            <v>3.4722222222222224E-4</v>
          </cell>
          <cell r="G32">
            <v>3</v>
          </cell>
        </row>
        <row r="33">
          <cell r="B33">
            <v>7</v>
          </cell>
          <cell r="D33">
            <v>0</v>
          </cell>
          <cell r="E33">
            <v>3.4722222222222224E-4</v>
          </cell>
          <cell r="G33">
            <v>1</v>
          </cell>
        </row>
        <row r="34">
          <cell r="B34">
            <v>8</v>
          </cell>
          <cell r="D34">
            <v>0</v>
          </cell>
          <cell r="E34">
            <v>3.4722222222222224E-4</v>
          </cell>
          <cell r="G34">
            <v>1</v>
          </cell>
        </row>
        <row r="35">
          <cell r="B35">
            <v>9</v>
          </cell>
          <cell r="D35">
            <v>0</v>
          </cell>
          <cell r="E35">
            <v>3.4722222222222224E-4</v>
          </cell>
          <cell r="G35">
            <v>3</v>
          </cell>
        </row>
      </sheetData>
      <sheetData sheetId="3">
        <row r="5">
          <cell r="A5">
            <v>1</v>
          </cell>
          <cell r="F5">
            <v>4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0.41666666666666669</v>
          </cell>
          <cell r="N5">
            <v>0.44097222222222227</v>
          </cell>
          <cell r="O5">
            <v>0.48958333333333331</v>
          </cell>
          <cell r="P5">
            <v>0.52083333333333337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W5">
            <v>1</v>
          </cell>
          <cell r="X5" t="str">
            <v>4-1</v>
          </cell>
          <cell r="Y5">
            <v>1</v>
          </cell>
          <cell r="Z5">
            <v>1</v>
          </cell>
          <cell r="AA5">
            <v>141.65800000000309</v>
          </cell>
          <cell r="AB5">
            <v>40000141.658</v>
          </cell>
          <cell r="AC5">
            <v>1</v>
          </cell>
          <cell r="AD5">
            <v>1</v>
          </cell>
          <cell r="AE5" t="str">
            <v>4-1</v>
          </cell>
          <cell r="AF5">
            <v>1</v>
          </cell>
          <cell r="AG5">
            <v>1</v>
          </cell>
          <cell r="AH5">
            <v>242.15000000000146</v>
          </cell>
          <cell r="AI5">
            <v>40000242.149999999</v>
          </cell>
          <cell r="AJ5">
            <v>1</v>
          </cell>
          <cell r="AK5">
            <v>3</v>
          </cell>
          <cell r="AL5" t="str">
            <v>4-2</v>
          </cell>
          <cell r="AM5">
            <v>3</v>
          </cell>
          <cell r="AN5">
            <v>2</v>
          </cell>
          <cell r="AO5">
            <v>555.34300000000076</v>
          </cell>
          <cell r="AP5">
            <v>40000555.343000002</v>
          </cell>
          <cell r="AQ5">
            <v>1</v>
          </cell>
          <cell r="AR5">
            <v>2</v>
          </cell>
          <cell r="AS5" t="str">
            <v>4-1</v>
          </cell>
          <cell r="AT5">
            <v>2</v>
          </cell>
          <cell r="AU5">
            <v>1</v>
          </cell>
          <cell r="AV5">
            <v>389.93399999999383</v>
          </cell>
          <cell r="AW5">
            <v>40000389.934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999999999</v>
          </cell>
          <cell r="BE5">
            <v>1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999999999</v>
          </cell>
          <cell r="BL5">
            <v>1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999999999</v>
          </cell>
          <cell r="BS5">
            <v>1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999999999</v>
          </cell>
          <cell r="BZ5">
            <v>1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999999999</v>
          </cell>
          <cell r="CG5">
            <v>1</v>
          </cell>
          <cell r="CH5">
            <v>1</v>
          </cell>
          <cell r="CI5" t="str">
            <v>4-1</v>
          </cell>
          <cell r="CJ5">
            <v>1</v>
          </cell>
          <cell r="CK5">
            <v>1</v>
          </cell>
          <cell r="CL5">
            <v>939.1510000000053</v>
          </cell>
          <cell r="CM5">
            <v>3</v>
          </cell>
          <cell r="CN5">
            <v>700939.15099999995</v>
          </cell>
          <cell r="CO5">
            <v>40700939.151000001</v>
          </cell>
          <cell r="CP5">
            <v>1</v>
          </cell>
          <cell r="CQ5">
            <v>2</v>
          </cell>
          <cell r="CR5" t="str">
            <v>4-1</v>
          </cell>
          <cell r="CS5">
            <v>2</v>
          </cell>
          <cell r="CT5">
            <v>1</v>
          </cell>
          <cell r="CU5">
            <v>389.93399999999383</v>
          </cell>
          <cell r="CV5">
            <v>1</v>
          </cell>
          <cell r="CW5">
            <v>900389.93400000001</v>
          </cell>
          <cell r="CX5">
            <v>40900389.934</v>
          </cell>
          <cell r="CY5">
            <v>1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1000000</v>
          </cell>
          <cell r="DG5">
            <v>0</v>
          </cell>
          <cell r="DH5">
            <v>1</v>
          </cell>
          <cell r="DI5">
            <v>1</v>
          </cell>
          <cell r="DJ5" t="str">
            <v>4-1</v>
          </cell>
          <cell r="DK5">
            <v>1</v>
          </cell>
          <cell r="DL5">
            <v>1</v>
          </cell>
          <cell r="DM5">
            <v>1329.0849999999991</v>
          </cell>
          <cell r="DN5">
            <v>4</v>
          </cell>
          <cell r="DO5">
            <v>601329.08499999996</v>
          </cell>
          <cell r="DP5">
            <v>40601329.085000001</v>
          </cell>
          <cell r="DQ5">
            <v>1</v>
          </cell>
        </row>
        <row r="6">
          <cell r="F6">
            <v>5</v>
          </cell>
          <cell r="I6">
            <v>17</v>
          </cell>
          <cell r="J6">
            <v>1</v>
          </cell>
          <cell r="K6">
            <v>2</v>
          </cell>
          <cell r="L6">
            <v>2</v>
          </cell>
          <cell r="M6">
            <v>0.41701388888888891</v>
          </cell>
          <cell r="N6">
            <v>0.44131944444444449</v>
          </cell>
          <cell r="O6">
            <v>0.48993055555555554</v>
          </cell>
          <cell r="P6">
            <v>0.52118055555555565</v>
          </cell>
          <cell r="Q6">
            <v>3.4722222222222224E-4</v>
          </cell>
          <cell r="R6">
            <v>3.4722222222222224E-4</v>
          </cell>
          <cell r="S6">
            <v>5.5555555555555558E-3</v>
          </cell>
          <cell r="T6">
            <v>5.5555555555555558E-3</v>
          </cell>
          <cell r="U6">
            <v>5.5555555555555558E-3</v>
          </cell>
          <cell r="W6">
            <v>14</v>
          </cell>
          <cell r="X6" t="str">
            <v>5-1</v>
          </cell>
          <cell r="Y6">
            <v>14</v>
          </cell>
          <cell r="Z6">
            <v>1</v>
          </cell>
          <cell r="AA6">
            <v>158.76400000000285</v>
          </cell>
          <cell r="AB6">
            <v>50000158.763999999</v>
          </cell>
          <cell r="AC6">
            <v>2</v>
          </cell>
          <cell r="AD6">
            <v>28</v>
          </cell>
          <cell r="AE6" t="str">
            <v>5-4</v>
          </cell>
          <cell r="AF6">
            <v>28</v>
          </cell>
          <cell r="AG6">
            <v>4</v>
          </cell>
          <cell r="AH6">
            <v>277.94200000000274</v>
          </cell>
          <cell r="AI6">
            <v>50000277.942000002</v>
          </cell>
          <cell r="AJ6">
            <v>2</v>
          </cell>
          <cell r="AK6">
            <v>35</v>
          </cell>
          <cell r="AL6" t="str">
            <v>5-5</v>
          </cell>
          <cell r="AM6">
            <v>35</v>
          </cell>
          <cell r="AN6">
            <v>5</v>
          </cell>
          <cell r="AO6">
            <v>630.41400000000431</v>
          </cell>
          <cell r="AP6">
            <v>50000630.413999997</v>
          </cell>
          <cell r="AQ6">
            <v>2</v>
          </cell>
          <cell r="AR6">
            <v>14</v>
          </cell>
          <cell r="AS6" t="str">
            <v>5-1</v>
          </cell>
          <cell r="AT6">
            <v>14</v>
          </cell>
          <cell r="AU6">
            <v>1</v>
          </cell>
          <cell r="AV6">
            <v>439.04300000000512</v>
          </cell>
          <cell r="AW6">
            <v>50000439.042999998</v>
          </cell>
          <cell r="AX6">
            <v>2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999999999</v>
          </cell>
          <cell r="BE6">
            <v>2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999999999</v>
          </cell>
          <cell r="BL6">
            <v>2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999999999</v>
          </cell>
          <cell r="BS6">
            <v>2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999999999</v>
          </cell>
          <cell r="BZ6">
            <v>2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999999999</v>
          </cell>
          <cell r="CG6">
            <v>2</v>
          </cell>
          <cell r="CH6">
            <v>25</v>
          </cell>
          <cell r="CI6" t="str">
            <v>5-2</v>
          </cell>
          <cell r="CJ6">
            <v>25</v>
          </cell>
          <cell r="CK6">
            <v>2</v>
          </cell>
          <cell r="CL6">
            <v>1067.1200000000099</v>
          </cell>
          <cell r="CM6">
            <v>3</v>
          </cell>
          <cell r="CN6">
            <v>701067.12</v>
          </cell>
          <cell r="CO6">
            <v>50701067.119999997</v>
          </cell>
          <cell r="CP6">
            <v>2</v>
          </cell>
          <cell r="CQ6">
            <v>14</v>
          </cell>
          <cell r="CR6" t="str">
            <v>5-1</v>
          </cell>
          <cell r="CS6">
            <v>14</v>
          </cell>
          <cell r="CT6">
            <v>1</v>
          </cell>
          <cell r="CU6">
            <v>439.04300000000512</v>
          </cell>
          <cell r="CV6">
            <v>1</v>
          </cell>
          <cell r="CW6">
            <v>900439.04300000006</v>
          </cell>
          <cell r="CX6">
            <v>50900439.042999998</v>
          </cell>
          <cell r="CY6">
            <v>2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1000000</v>
          </cell>
          <cell r="DG6">
            <v>0</v>
          </cell>
          <cell r="DH6">
            <v>2</v>
          </cell>
          <cell r="DI6">
            <v>17</v>
          </cell>
          <cell r="DJ6" t="str">
            <v>5-2</v>
          </cell>
          <cell r="DK6">
            <v>17</v>
          </cell>
          <cell r="DL6">
            <v>2</v>
          </cell>
          <cell r="DM6">
            <v>1506.163000000015</v>
          </cell>
          <cell r="DN6">
            <v>4</v>
          </cell>
          <cell r="DO6">
            <v>601506.16300000006</v>
          </cell>
          <cell r="DP6">
            <v>50601506.163000003</v>
          </cell>
          <cell r="DQ6">
            <v>2</v>
          </cell>
        </row>
        <row r="7">
          <cell r="F7">
            <v>3</v>
          </cell>
          <cell r="I7">
            <v>4</v>
          </cell>
          <cell r="J7">
            <v>1</v>
          </cell>
          <cell r="K7">
            <v>3</v>
          </cell>
          <cell r="L7">
            <v>3</v>
          </cell>
          <cell r="M7">
            <v>0.41736111111111113</v>
          </cell>
          <cell r="N7">
            <v>0.44166666666666671</v>
          </cell>
          <cell r="O7">
            <v>0.49027777777777776</v>
          </cell>
          <cell r="P7">
            <v>0.52152777777777781</v>
          </cell>
          <cell r="Q7">
            <v>6.9444444444444447E-4</v>
          </cell>
          <cell r="R7">
            <v>6.9444444444444447E-4</v>
          </cell>
          <cell r="S7">
            <v>1.0416666666666667E-3</v>
          </cell>
          <cell r="T7">
            <v>1.0416666666666667E-3</v>
          </cell>
          <cell r="U7">
            <v>1.0416666666666667E-3</v>
          </cell>
          <cell r="W7">
            <v>7</v>
          </cell>
          <cell r="X7" t="str">
            <v>3-4</v>
          </cell>
          <cell r="Y7">
            <v>7</v>
          </cell>
          <cell r="Z7">
            <v>4</v>
          </cell>
          <cell r="AA7">
            <v>150.74399999999878</v>
          </cell>
          <cell r="AB7">
            <v>30000150.743999999</v>
          </cell>
          <cell r="AC7">
            <v>3</v>
          </cell>
          <cell r="AD7">
            <v>3</v>
          </cell>
          <cell r="AE7" t="str">
            <v>3-1</v>
          </cell>
          <cell r="AF7">
            <v>3</v>
          </cell>
          <cell r="AG7">
            <v>1</v>
          </cell>
          <cell r="AH7">
            <v>245.57200000000012</v>
          </cell>
          <cell r="AI7">
            <v>30000245.572000001</v>
          </cell>
          <cell r="AJ7">
            <v>3</v>
          </cell>
          <cell r="AK7">
            <v>8</v>
          </cell>
          <cell r="AL7" t="str">
            <v>3-4</v>
          </cell>
          <cell r="AM7">
            <v>8</v>
          </cell>
          <cell r="AN7">
            <v>4</v>
          </cell>
          <cell r="AO7">
            <v>570.25099999999657</v>
          </cell>
          <cell r="AP7">
            <v>30000570.250999998</v>
          </cell>
          <cell r="AQ7">
            <v>3</v>
          </cell>
          <cell r="AR7">
            <v>1</v>
          </cell>
          <cell r="AS7" t="str">
            <v>3-1</v>
          </cell>
          <cell r="AT7">
            <v>1</v>
          </cell>
          <cell r="AU7">
            <v>1</v>
          </cell>
          <cell r="AV7">
            <v>388.68600000000151</v>
          </cell>
          <cell r="AW7">
            <v>30000388.686000001</v>
          </cell>
          <cell r="AX7">
            <v>3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999999999</v>
          </cell>
          <cell r="BE7">
            <v>3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999999999</v>
          </cell>
          <cell r="BL7">
            <v>3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999999999</v>
          </cell>
          <cell r="BS7">
            <v>3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999999999</v>
          </cell>
          <cell r="BZ7">
            <v>3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999999999</v>
          </cell>
          <cell r="CG7">
            <v>3</v>
          </cell>
          <cell r="CH7">
            <v>4</v>
          </cell>
          <cell r="CI7" t="str">
            <v>3-2</v>
          </cell>
          <cell r="CJ7">
            <v>4</v>
          </cell>
          <cell r="CK7">
            <v>2</v>
          </cell>
          <cell r="CL7">
            <v>966.56699999999546</v>
          </cell>
          <cell r="CM7">
            <v>3</v>
          </cell>
          <cell r="CN7">
            <v>700966.56700000004</v>
          </cell>
          <cell r="CO7">
            <v>30700966.567000002</v>
          </cell>
          <cell r="CP7">
            <v>3</v>
          </cell>
          <cell r="CQ7">
            <v>1</v>
          </cell>
          <cell r="CR7" t="str">
            <v>3-1</v>
          </cell>
          <cell r="CS7">
            <v>1</v>
          </cell>
          <cell r="CT7">
            <v>1</v>
          </cell>
          <cell r="CU7">
            <v>388.68600000000151</v>
          </cell>
          <cell r="CV7">
            <v>1</v>
          </cell>
          <cell r="CW7">
            <v>900388.68599999999</v>
          </cell>
          <cell r="CX7">
            <v>30900388.686000001</v>
          </cell>
          <cell r="CY7">
            <v>3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1000000</v>
          </cell>
          <cell r="DG7">
            <v>0</v>
          </cell>
          <cell r="DH7">
            <v>3</v>
          </cell>
          <cell r="DI7">
            <v>4</v>
          </cell>
          <cell r="DJ7" t="str">
            <v>3-2</v>
          </cell>
          <cell r="DK7">
            <v>4</v>
          </cell>
          <cell r="DL7">
            <v>2</v>
          </cell>
          <cell r="DM7">
            <v>1355.252999999997</v>
          </cell>
          <cell r="DN7">
            <v>4</v>
          </cell>
          <cell r="DO7">
            <v>601355.25300000003</v>
          </cell>
          <cell r="DP7">
            <v>30601355.252999999</v>
          </cell>
          <cell r="DQ7">
            <v>3</v>
          </cell>
        </row>
        <row r="8">
          <cell r="F8">
            <v>4</v>
          </cell>
          <cell r="I8">
            <v>2</v>
          </cell>
          <cell r="J8">
            <v>1</v>
          </cell>
          <cell r="K8">
            <v>4</v>
          </cell>
          <cell r="L8">
            <v>4</v>
          </cell>
          <cell r="M8">
            <v>0.41770833333333335</v>
          </cell>
          <cell r="N8">
            <v>0.44201388888888893</v>
          </cell>
          <cell r="O8">
            <v>0.49062499999999998</v>
          </cell>
          <cell r="P8">
            <v>0.52187500000000009</v>
          </cell>
          <cell r="Q8">
            <v>1.0416666666666667E-3</v>
          </cell>
          <cell r="R8">
            <v>1.0416666666666667E-3</v>
          </cell>
          <cell r="S8">
            <v>3.4722222222222224E-4</v>
          </cell>
          <cell r="T8">
            <v>3.4722222222222224E-4</v>
          </cell>
          <cell r="U8">
            <v>3.4722222222222224E-4</v>
          </cell>
          <cell r="W8">
            <v>5</v>
          </cell>
          <cell r="X8" t="str">
            <v>4-2</v>
          </cell>
          <cell r="Y8">
            <v>5</v>
          </cell>
          <cell r="Z8">
            <v>2</v>
          </cell>
          <cell r="AA8">
            <v>149.94700000000012</v>
          </cell>
          <cell r="AB8">
            <v>40000149.946999997</v>
          </cell>
          <cell r="AC8">
            <v>4</v>
          </cell>
          <cell r="AD8">
            <v>2</v>
          </cell>
          <cell r="AE8" t="str">
            <v>4-2</v>
          </cell>
          <cell r="AF8">
            <v>2</v>
          </cell>
          <cell r="AG8">
            <v>2</v>
          </cell>
          <cell r="AH8">
            <v>244.62099999999919</v>
          </cell>
          <cell r="AI8">
            <v>40000244.620999999</v>
          </cell>
          <cell r="AJ8">
            <v>4</v>
          </cell>
          <cell r="AK8">
            <v>2</v>
          </cell>
          <cell r="AL8" t="str">
            <v>4-1</v>
          </cell>
          <cell r="AM8">
            <v>2</v>
          </cell>
          <cell r="AN8">
            <v>1</v>
          </cell>
          <cell r="AO8">
            <v>549.66000000000349</v>
          </cell>
          <cell r="AP8">
            <v>40000549.659999996</v>
          </cell>
          <cell r="AQ8">
            <v>4</v>
          </cell>
          <cell r="AR8">
            <v>4</v>
          </cell>
          <cell r="AS8" t="str">
            <v>4-2</v>
          </cell>
          <cell r="AT8">
            <v>4</v>
          </cell>
          <cell r="AU8">
            <v>2</v>
          </cell>
          <cell r="AV8">
            <v>396.45100000000093</v>
          </cell>
          <cell r="AW8">
            <v>40000396.450999998</v>
          </cell>
          <cell r="AX8">
            <v>4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999999999</v>
          </cell>
          <cell r="BE8">
            <v>4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999999999</v>
          </cell>
          <cell r="BL8">
            <v>4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999999999</v>
          </cell>
          <cell r="BS8">
            <v>4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999999999</v>
          </cell>
          <cell r="BZ8">
            <v>4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999999999</v>
          </cell>
          <cell r="CG8">
            <v>4</v>
          </cell>
          <cell r="CH8">
            <v>2</v>
          </cell>
          <cell r="CI8" t="str">
            <v>4-2</v>
          </cell>
          <cell r="CJ8">
            <v>2</v>
          </cell>
          <cell r="CK8">
            <v>2</v>
          </cell>
          <cell r="CL8">
            <v>944.22800000000279</v>
          </cell>
          <cell r="CM8">
            <v>3</v>
          </cell>
          <cell r="CN8">
            <v>700944.228</v>
          </cell>
          <cell r="CO8">
            <v>40700944.228</v>
          </cell>
          <cell r="CP8">
            <v>4</v>
          </cell>
          <cell r="CQ8">
            <v>4</v>
          </cell>
          <cell r="CR8" t="str">
            <v>4-2</v>
          </cell>
          <cell r="CS8">
            <v>4</v>
          </cell>
          <cell r="CT8">
            <v>2</v>
          </cell>
          <cell r="CU8">
            <v>396.45100000000093</v>
          </cell>
          <cell r="CV8">
            <v>1</v>
          </cell>
          <cell r="CW8">
            <v>900396.451</v>
          </cell>
          <cell r="CX8">
            <v>40900396.450999998</v>
          </cell>
          <cell r="CY8">
            <v>4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1000000</v>
          </cell>
          <cell r="DG8">
            <v>0</v>
          </cell>
          <cell r="DH8">
            <v>4</v>
          </cell>
          <cell r="DI8">
            <v>2</v>
          </cell>
          <cell r="DJ8" t="str">
            <v>4-2</v>
          </cell>
          <cell r="DK8">
            <v>2</v>
          </cell>
          <cell r="DL8">
            <v>2</v>
          </cell>
          <cell r="DM8">
            <v>1340.6790000000037</v>
          </cell>
          <cell r="DN8">
            <v>4</v>
          </cell>
          <cell r="DO8">
            <v>601340.679</v>
          </cell>
          <cell r="DP8">
            <v>40601340.678999998</v>
          </cell>
          <cell r="DQ8">
            <v>4</v>
          </cell>
        </row>
        <row r="9">
          <cell r="F9">
            <v>3</v>
          </cell>
          <cell r="I9">
            <v>6</v>
          </cell>
          <cell r="J9">
            <v>1</v>
          </cell>
          <cell r="K9">
            <v>5</v>
          </cell>
          <cell r="L9">
            <v>5</v>
          </cell>
          <cell r="M9">
            <v>0.41805555555555557</v>
          </cell>
          <cell r="N9">
            <v>0.44236111111111115</v>
          </cell>
          <cell r="O9">
            <v>0.4909722222222222</v>
          </cell>
          <cell r="P9">
            <v>0.52222222222222225</v>
          </cell>
          <cell r="Q9">
            <v>1.3888888888888889E-3</v>
          </cell>
          <cell r="R9">
            <v>1.3888888888888889E-3</v>
          </cell>
          <cell r="S9">
            <v>1.7361111111111112E-3</v>
          </cell>
          <cell r="T9">
            <v>1.7361111111111112E-3</v>
          </cell>
          <cell r="U9">
            <v>1.7361111111111112E-3</v>
          </cell>
          <cell r="W9">
            <v>3</v>
          </cell>
          <cell r="X9" t="str">
            <v>3-1</v>
          </cell>
          <cell r="Y9">
            <v>3</v>
          </cell>
          <cell r="Z9">
            <v>1</v>
          </cell>
          <cell r="AA9">
            <v>146.52300000000105</v>
          </cell>
          <cell r="AB9">
            <v>30000146.522999998</v>
          </cell>
          <cell r="AC9">
            <v>5</v>
          </cell>
          <cell r="AD9">
            <v>5</v>
          </cell>
          <cell r="AE9" t="str">
            <v>3-2</v>
          </cell>
          <cell r="AF9">
            <v>5</v>
          </cell>
          <cell r="AG9">
            <v>2</v>
          </cell>
          <cell r="AH9">
            <v>250.17900000000373</v>
          </cell>
          <cell r="AI9">
            <v>30000250.179000001</v>
          </cell>
          <cell r="AJ9">
            <v>5</v>
          </cell>
          <cell r="AK9">
            <v>12</v>
          </cell>
          <cell r="AL9" t="str">
            <v>3-7</v>
          </cell>
          <cell r="AM9">
            <v>12</v>
          </cell>
          <cell r="AN9">
            <v>7</v>
          </cell>
          <cell r="AO9">
            <v>583.84600000000501</v>
          </cell>
          <cell r="AP9">
            <v>30000583.846000001</v>
          </cell>
          <cell r="AQ9">
            <v>5</v>
          </cell>
          <cell r="AR9">
            <v>6</v>
          </cell>
          <cell r="AS9" t="str">
            <v>3-3</v>
          </cell>
          <cell r="AT9">
            <v>6</v>
          </cell>
          <cell r="AU9">
            <v>3</v>
          </cell>
          <cell r="AV9">
            <v>400.19699999999284</v>
          </cell>
          <cell r="AW9">
            <v>30000400.197000001</v>
          </cell>
          <cell r="AX9">
            <v>5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999999999</v>
          </cell>
          <cell r="BE9">
            <v>5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999999999</v>
          </cell>
          <cell r="BL9">
            <v>5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999999999</v>
          </cell>
          <cell r="BS9">
            <v>5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999999999</v>
          </cell>
          <cell r="BZ9">
            <v>5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999999999</v>
          </cell>
          <cell r="CG9">
            <v>5</v>
          </cell>
          <cell r="CH9">
            <v>6</v>
          </cell>
          <cell r="CI9" t="str">
            <v>3-3</v>
          </cell>
          <cell r="CJ9">
            <v>6</v>
          </cell>
          <cell r="CK9">
            <v>3</v>
          </cell>
          <cell r="CL9">
            <v>980.54800000000978</v>
          </cell>
          <cell r="CM9">
            <v>3</v>
          </cell>
          <cell r="CN9">
            <v>700980.54799999995</v>
          </cell>
          <cell r="CO9">
            <v>30700980.548</v>
          </cell>
          <cell r="CP9">
            <v>5</v>
          </cell>
          <cell r="CQ9">
            <v>6</v>
          </cell>
          <cell r="CR9" t="str">
            <v>3-3</v>
          </cell>
          <cell r="CS9">
            <v>6</v>
          </cell>
          <cell r="CT9">
            <v>3</v>
          </cell>
          <cell r="CU9">
            <v>400.19699999999284</v>
          </cell>
          <cell r="CV9">
            <v>1</v>
          </cell>
          <cell r="CW9">
            <v>900400.19700000004</v>
          </cell>
          <cell r="CX9">
            <v>30900400.197000001</v>
          </cell>
          <cell r="CY9">
            <v>5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1000000</v>
          </cell>
          <cell r="DG9">
            <v>0</v>
          </cell>
          <cell r="DH9">
            <v>5</v>
          </cell>
          <cell r="DI9">
            <v>6</v>
          </cell>
          <cell r="DJ9" t="str">
            <v>3-3</v>
          </cell>
          <cell r="DK9">
            <v>6</v>
          </cell>
          <cell r="DL9">
            <v>3</v>
          </cell>
          <cell r="DM9">
            <v>1380.7450000000026</v>
          </cell>
          <cell r="DN9">
            <v>4</v>
          </cell>
          <cell r="DO9">
            <v>601380.745</v>
          </cell>
          <cell r="DP9">
            <v>30601380.745000001</v>
          </cell>
          <cell r="DQ9">
            <v>5</v>
          </cell>
        </row>
        <row r="10">
          <cell r="F10">
            <v>5</v>
          </cell>
          <cell r="I10">
            <v>46</v>
          </cell>
          <cell r="J10">
            <v>1</v>
          </cell>
          <cell r="K10">
            <v>6</v>
          </cell>
          <cell r="L10">
            <v>6</v>
          </cell>
          <cell r="M10">
            <v>0.41840277777777779</v>
          </cell>
          <cell r="N10">
            <v>0.44270833333333337</v>
          </cell>
          <cell r="O10">
            <v>0.49131944444444442</v>
          </cell>
          <cell r="P10">
            <v>0.52256944444444453</v>
          </cell>
          <cell r="Q10">
            <v>1.7361111111111112E-3</v>
          </cell>
          <cell r="R10">
            <v>1.7361111111111112E-3</v>
          </cell>
          <cell r="S10">
            <v>1.5625E-2</v>
          </cell>
          <cell r="T10">
            <v>1.5625E-2</v>
          </cell>
          <cell r="U10">
            <v>1.5625E-2</v>
          </cell>
          <cell r="W10">
            <v>27</v>
          </cell>
          <cell r="X10" t="str">
            <v>5-3</v>
          </cell>
          <cell r="Y10">
            <v>27</v>
          </cell>
          <cell r="Z10">
            <v>3</v>
          </cell>
          <cell r="AA10">
            <v>168.38999999999942</v>
          </cell>
          <cell r="AB10">
            <v>50000168.390000001</v>
          </cell>
          <cell r="AC10">
            <v>6</v>
          </cell>
          <cell r="AD10">
            <v>61</v>
          </cell>
          <cell r="AE10" t="str">
            <v>5-16</v>
          </cell>
          <cell r="AF10">
            <v>61</v>
          </cell>
          <cell r="AG10">
            <v>16</v>
          </cell>
          <cell r="AH10">
            <v>310.6710000000021</v>
          </cell>
          <cell r="AI10">
            <v>50000310.670999996</v>
          </cell>
          <cell r="AJ10">
            <v>6</v>
          </cell>
          <cell r="AK10">
            <v>58</v>
          </cell>
          <cell r="AL10" t="str">
            <v>5-14</v>
          </cell>
          <cell r="AM10">
            <v>58</v>
          </cell>
          <cell r="AN10">
            <v>14</v>
          </cell>
          <cell r="AO10">
            <v>680.83599999999569</v>
          </cell>
          <cell r="AP10">
            <v>50000680.836000003</v>
          </cell>
          <cell r="AQ10">
            <v>6</v>
          </cell>
          <cell r="AR10">
            <v>25</v>
          </cell>
          <cell r="AS10" t="str">
            <v>5-5</v>
          </cell>
          <cell r="AT10">
            <v>25</v>
          </cell>
          <cell r="AU10">
            <v>5</v>
          </cell>
          <cell r="AV10">
            <v>462.2589999999982</v>
          </cell>
          <cell r="AW10">
            <v>50000462.259000003</v>
          </cell>
          <cell r="AX10">
            <v>6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999999999</v>
          </cell>
          <cell r="BE10">
            <v>6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999999999</v>
          </cell>
          <cell r="BL10">
            <v>6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999999999</v>
          </cell>
          <cell r="BS10">
            <v>6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999999999</v>
          </cell>
          <cell r="BZ10">
            <v>6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999999999</v>
          </cell>
          <cell r="CG10">
            <v>6</v>
          </cell>
          <cell r="CH10">
            <v>52</v>
          </cell>
          <cell r="CI10" t="str">
            <v>5-13</v>
          </cell>
          <cell r="CJ10">
            <v>52</v>
          </cell>
          <cell r="CK10">
            <v>13</v>
          </cell>
          <cell r="CL10">
            <v>1159.8969999999972</v>
          </cell>
          <cell r="CM10">
            <v>3</v>
          </cell>
          <cell r="CN10">
            <v>701159.897</v>
          </cell>
          <cell r="CO10">
            <v>50701159.897</v>
          </cell>
          <cell r="CP10">
            <v>6</v>
          </cell>
          <cell r="CQ10">
            <v>25</v>
          </cell>
          <cell r="CR10" t="str">
            <v>5-5</v>
          </cell>
          <cell r="CS10">
            <v>25</v>
          </cell>
          <cell r="CT10">
            <v>5</v>
          </cell>
          <cell r="CU10">
            <v>462.2589999999982</v>
          </cell>
          <cell r="CV10">
            <v>1</v>
          </cell>
          <cell r="CW10">
            <v>900462.25899999996</v>
          </cell>
          <cell r="CX10">
            <v>50900462.259000003</v>
          </cell>
          <cell r="CY10">
            <v>6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1000000</v>
          </cell>
          <cell r="DG10">
            <v>0</v>
          </cell>
          <cell r="DH10">
            <v>6</v>
          </cell>
          <cell r="DI10">
            <v>46</v>
          </cell>
          <cell r="DJ10" t="str">
            <v>5-9</v>
          </cell>
          <cell r="DK10">
            <v>46</v>
          </cell>
          <cell r="DL10">
            <v>9</v>
          </cell>
          <cell r="DM10">
            <v>1622.1559999999954</v>
          </cell>
          <cell r="DN10">
            <v>4</v>
          </cell>
          <cell r="DO10">
            <v>601622.15599999996</v>
          </cell>
          <cell r="DP10">
            <v>50601622.156000003</v>
          </cell>
          <cell r="DQ10">
            <v>6</v>
          </cell>
        </row>
        <row r="11">
          <cell r="F11">
            <v>5</v>
          </cell>
          <cell r="I11">
            <v>22</v>
          </cell>
          <cell r="J11">
            <v>1</v>
          </cell>
          <cell r="K11">
            <v>7</v>
          </cell>
          <cell r="L11">
            <v>7</v>
          </cell>
          <cell r="M11">
            <v>0.41875000000000001</v>
          </cell>
          <cell r="N11">
            <v>0.44305555555555559</v>
          </cell>
          <cell r="O11">
            <v>0.49166666666666664</v>
          </cell>
          <cell r="P11">
            <v>0.5229166666666667</v>
          </cell>
          <cell r="Q11">
            <v>2.0833333333333333E-3</v>
          </cell>
          <cell r="R11">
            <v>2.0833333333333333E-3</v>
          </cell>
          <cell r="S11">
            <v>7.2916666666666668E-3</v>
          </cell>
          <cell r="T11">
            <v>7.2916666666666668E-3</v>
          </cell>
          <cell r="U11">
            <v>7.2916666666666668E-3</v>
          </cell>
          <cell r="W11">
            <v>31</v>
          </cell>
          <cell r="X11" t="str">
            <v>5-4</v>
          </cell>
          <cell r="Y11">
            <v>31</v>
          </cell>
          <cell r="Z11">
            <v>4</v>
          </cell>
          <cell r="AA11">
            <v>171.35700000000361</v>
          </cell>
          <cell r="AB11">
            <v>50000171.357000001</v>
          </cell>
          <cell r="AC11">
            <v>7</v>
          </cell>
          <cell r="AD11">
            <v>18</v>
          </cell>
          <cell r="AE11" t="str">
            <v>5-2</v>
          </cell>
          <cell r="AF11">
            <v>18</v>
          </cell>
          <cell r="AG11">
            <v>2</v>
          </cell>
          <cell r="AH11">
            <v>266.49300000000221</v>
          </cell>
          <cell r="AI11">
            <v>50000266.493000001</v>
          </cell>
          <cell r="AJ11">
            <v>7</v>
          </cell>
          <cell r="AK11">
            <v>36</v>
          </cell>
          <cell r="AL11" t="str">
            <v>5-6</v>
          </cell>
          <cell r="AM11">
            <v>36</v>
          </cell>
          <cell r="AN11">
            <v>6</v>
          </cell>
          <cell r="AO11">
            <v>631.09599999999773</v>
          </cell>
          <cell r="AP11">
            <v>50000631.096000001</v>
          </cell>
          <cell r="AQ11">
            <v>7</v>
          </cell>
          <cell r="AR11">
            <v>21</v>
          </cell>
          <cell r="AS11" t="str">
            <v>5-3</v>
          </cell>
          <cell r="AT11">
            <v>21</v>
          </cell>
          <cell r="AU11">
            <v>3</v>
          </cell>
          <cell r="AV11">
            <v>453.97000000000116</v>
          </cell>
          <cell r="AW11">
            <v>50000453.969999999</v>
          </cell>
          <cell r="AX11">
            <v>7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999999999</v>
          </cell>
          <cell r="BE11">
            <v>7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999999999</v>
          </cell>
          <cell r="BL11">
            <v>7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999999999</v>
          </cell>
          <cell r="BS11">
            <v>7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999999999</v>
          </cell>
          <cell r="BZ11">
            <v>7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999999999</v>
          </cell>
          <cell r="CG11">
            <v>7</v>
          </cell>
          <cell r="CH11">
            <v>27</v>
          </cell>
          <cell r="CI11" t="str">
            <v>5-3</v>
          </cell>
          <cell r="CJ11">
            <v>27</v>
          </cell>
          <cell r="CK11">
            <v>3</v>
          </cell>
          <cell r="CL11">
            <v>1068.9460000000036</v>
          </cell>
          <cell r="CM11">
            <v>3</v>
          </cell>
          <cell r="CN11">
            <v>701068.946</v>
          </cell>
          <cell r="CO11">
            <v>50701068.946000002</v>
          </cell>
          <cell r="CP11">
            <v>7</v>
          </cell>
          <cell r="CQ11">
            <v>21</v>
          </cell>
          <cell r="CR11" t="str">
            <v>5-3</v>
          </cell>
          <cell r="CS11">
            <v>21</v>
          </cell>
          <cell r="CT11">
            <v>3</v>
          </cell>
          <cell r="CU11">
            <v>453.97000000000116</v>
          </cell>
          <cell r="CV11">
            <v>1</v>
          </cell>
          <cell r="CW11">
            <v>900453.97</v>
          </cell>
          <cell r="CX11">
            <v>50900453.969999999</v>
          </cell>
          <cell r="CY11">
            <v>7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1000000</v>
          </cell>
          <cell r="DG11">
            <v>0</v>
          </cell>
          <cell r="DH11">
            <v>7</v>
          </cell>
          <cell r="DI11">
            <v>22</v>
          </cell>
          <cell r="DJ11" t="str">
            <v>5-3</v>
          </cell>
          <cell r="DK11">
            <v>22</v>
          </cell>
          <cell r="DL11">
            <v>3</v>
          </cell>
          <cell r="DM11">
            <v>1522.9160000000047</v>
          </cell>
          <cell r="DN11">
            <v>4</v>
          </cell>
          <cell r="DO11">
            <v>601522.91599999997</v>
          </cell>
          <cell r="DP11">
            <v>50601522.916000001</v>
          </cell>
          <cell r="DQ11">
            <v>7</v>
          </cell>
        </row>
        <row r="12">
          <cell r="F12">
            <v>4</v>
          </cell>
          <cell r="I12">
            <v>109</v>
          </cell>
          <cell r="J12">
            <v>1</v>
          </cell>
          <cell r="K12">
            <v>8</v>
          </cell>
          <cell r="L12">
            <v>8</v>
          </cell>
          <cell r="M12">
            <v>0.41909722222222223</v>
          </cell>
          <cell r="N12">
            <v>0.44340277777777781</v>
          </cell>
          <cell r="O12">
            <v>0.49201388888888886</v>
          </cell>
          <cell r="P12">
            <v>0.52326388888888897</v>
          </cell>
          <cell r="Q12">
            <v>2.4305555555555556E-3</v>
          </cell>
          <cell r="R12">
            <v>2.4305555555555556E-3</v>
          </cell>
          <cell r="S12">
            <v>3.7499999999999999E-2</v>
          </cell>
          <cell r="T12">
            <v>3.7499999999999999E-2</v>
          </cell>
          <cell r="U12">
            <v>3.7499999999999999E-2</v>
          </cell>
          <cell r="W12">
            <v>15</v>
          </cell>
          <cell r="X12" t="str">
            <v>4-3</v>
          </cell>
          <cell r="Y12">
            <v>15</v>
          </cell>
          <cell r="Z12">
            <v>3</v>
          </cell>
          <cell r="AA12">
            <v>158.83699999999953</v>
          </cell>
          <cell r="AB12">
            <v>40000158.836999997</v>
          </cell>
          <cell r="AC12">
            <v>8</v>
          </cell>
          <cell r="AD12">
            <v>4</v>
          </cell>
          <cell r="AE12" t="str">
            <v>4-3</v>
          </cell>
          <cell r="AF12">
            <v>4</v>
          </cell>
          <cell r="AG12">
            <v>3</v>
          </cell>
          <cell r="AH12">
            <v>249.56599999999889</v>
          </cell>
          <cell r="AI12">
            <v>40000249.566</v>
          </cell>
          <cell r="AJ12">
            <v>8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999999999</v>
          </cell>
          <cell r="AQ12">
            <v>8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999999999</v>
          </cell>
          <cell r="AX12">
            <v>8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999999999</v>
          </cell>
          <cell r="BE12">
            <v>8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999999999</v>
          </cell>
          <cell r="BL12">
            <v>8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999999999</v>
          </cell>
          <cell r="BS12">
            <v>8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999999999</v>
          </cell>
          <cell r="BZ12">
            <v>8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999999999</v>
          </cell>
          <cell r="CG12">
            <v>8</v>
          </cell>
          <cell r="CH12">
            <v>109</v>
          </cell>
          <cell r="CI12" t="str">
            <v>4-36</v>
          </cell>
          <cell r="CJ12">
            <v>109</v>
          </cell>
          <cell r="CK12">
            <v>36</v>
          </cell>
          <cell r="CL12">
            <v>408.40299999999843</v>
          </cell>
          <cell r="CM12">
            <v>2</v>
          </cell>
          <cell r="CN12">
            <v>800408.40300000005</v>
          </cell>
          <cell r="CO12">
            <v>40800408.402999997</v>
          </cell>
          <cell r="CP12">
            <v>8</v>
          </cell>
          <cell r="CQ12">
            <v>0</v>
          </cell>
          <cell r="CR12" t="e">
            <v>#VALUE!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1000000</v>
          </cell>
          <cell r="CX12">
            <v>0</v>
          </cell>
          <cell r="CY12">
            <v>8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1000000</v>
          </cell>
          <cell r="DG12">
            <v>0</v>
          </cell>
          <cell r="DH12">
            <v>8</v>
          </cell>
          <cell r="DI12">
            <v>109</v>
          </cell>
          <cell r="DJ12" t="str">
            <v>4-36</v>
          </cell>
          <cell r="DK12">
            <v>109</v>
          </cell>
          <cell r="DL12">
            <v>36</v>
          </cell>
          <cell r="DM12">
            <v>408.40299999999843</v>
          </cell>
          <cell r="DN12">
            <v>2</v>
          </cell>
          <cell r="DO12">
            <v>800408.40300000005</v>
          </cell>
          <cell r="DP12">
            <v>40800408.402999997</v>
          </cell>
          <cell r="DQ12">
            <v>8</v>
          </cell>
        </row>
        <row r="13">
          <cell r="F13">
            <v>4</v>
          </cell>
          <cell r="I13">
            <v>0</v>
          </cell>
          <cell r="J13">
            <v>1</v>
          </cell>
          <cell r="K13">
            <v>9</v>
          </cell>
          <cell r="L13">
            <v>9</v>
          </cell>
          <cell r="M13">
            <v>0.41944444444444445</v>
          </cell>
          <cell r="N13">
            <v>0.44375000000000003</v>
          </cell>
          <cell r="O13">
            <v>0.49236111111111108</v>
          </cell>
          <cell r="P13">
            <v>0.52361111111111114</v>
          </cell>
          <cell r="Q13">
            <v>2.7777777777777779E-3</v>
          </cell>
          <cell r="R13">
            <v>2.7777777777777779E-3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999999999</v>
          </cell>
          <cell r="AC13">
            <v>9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999999999</v>
          </cell>
          <cell r="AJ13">
            <v>9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999999999</v>
          </cell>
          <cell r="AQ13">
            <v>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999999999</v>
          </cell>
          <cell r="AX13">
            <v>9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999999999</v>
          </cell>
          <cell r="BE13">
            <v>9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999999999</v>
          </cell>
          <cell r="BL13">
            <v>9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999999999</v>
          </cell>
          <cell r="BS13">
            <v>9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999999999</v>
          </cell>
          <cell r="BZ13">
            <v>9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999999999</v>
          </cell>
          <cell r="CG13">
            <v>9</v>
          </cell>
          <cell r="CH13">
            <v>0</v>
          </cell>
          <cell r="CI13" t="e">
            <v>#VALUE!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1000000</v>
          </cell>
          <cell r="CO13">
            <v>0</v>
          </cell>
          <cell r="CP13">
            <v>9</v>
          </cell>
          <cell r="CQ13">
            <v>0</v>
          </cell>
          <cell r="CR13" t="e">
            <v>#VALUE!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1000000</v>
          </cell>
          <cell r="CX13">
            <v>0</v>
          </cell>
          <cell r="CY13">
            <v>9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1000000</v>
          </cell>
          <cell r="DG13">
            <v>0</v>
          </cell>
          <cell r="DH13">
            <v>9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1000000</v>
          </cell>
          <cell r="DP13">
            <v>0</v>
          </cell>
          <cell r="DQ13">
            <v>9</v>
          </cell>
        </row>
        <row r="14">
          <cell r="F14">
            <v>3</v>
          </cell>
          <cell r="I14">
            <v>11</v>
          </cell>
          <cell r="J14">
            <v>1</v>
          </cell>
          <cell r="K14">
            <v>10</v>
          </cell>
          <cell r="L14">
            <v>10</v>
          </cell>
          <cell r="M14">
            <v>0.41979166666666667</v>
          </cell>
          <cell r="N14">
            <v>0.44409722222222225</v>
          </cell>
          <cell r="O14">
            <v>0.4927083333333333</v>
          </cell>
          <cell r="P14">
            <v>0.52395833333333341</v>
          </cell>
          <cell r="Q14">
            <v>3.1250000000000002E-3</v>
          </cell>
          <cell r="R14">
            <v>3.1250000000000002E-3</v>
          </cell>
          <cell r="S14">
            <v>3.4722222222222225E-3</v>
          </cell>
          <cell r="T14">
            <v>3.4722222222222225E-3</v>
          </cell>
          <cell r="U14">
            <v>3.4722222222222225E-3</v>
          </cell>
          <cell r="W14">
            <v>18</v>
          </cell>
          <cell r="X14" t="str">
            <v>3-10</v>
          </cell>
          <cell r="Y14">
            <v>18</v>
          </cell>
          <cell r="Z14">
            <v>10</v>
          </cell>
          <cell r="AA14">
            <v>161.50999999999476</v>
          </cell>
          <cell r="AB14">
            <v>30000161.510000002</v>
          </cell>
          <cell r="AC14">
            <v>10</v>
          </cell>
          <cell r="AD14">
            <v>16</v>
          </cell>
          <cell r="AE14" t="str">
            <v>3-8</v>
          </cell>
          <cell r="AF14">
            <v>16</v>
          </cell>
          <cell r="AG14">
            <v>8</v>
          </cell>
          <cell r="AH14">
            <v>265.51100000000588</v>
          </cell>
          <cell r="AI14">
            <v>30000265.511</v>
          </cell>
          <cell r="AJ14">
            <v>10</v>
          </cell>
          <cell r="AK14">
            <v>11</v>
          </cell>
          <cell r="AL14" t="str">
            <v>3-6</v>
          </cell>
          <cell r="AM14">
            <v>11</v>
          </cell>
          <cell r="AN14">
            <v>6</v>
          </cell>
          <cell r="AO14">
            <v>583.83000000000175</v>
          </cell>
          <cell r="AP14">
            <v>30000583.829999998</v>
          </cell>
          <cell r="AQ14">
            <v>10</v>
          </cell>
          <cell r="AR14">
            <v>11</v>
          </cell>
          <cell r="AS14" t="str">
            <v>3-7</v>
          </cell>
          <cell r="AT14">
            <v>11</v>
          </cell>
          <cell r="AU14">
            <v>7</v>
          </cell>
          <cell r="AV14">
            <v>420.4600000000064</v>
          </cell>
          <cell r="AW14">
            <v>30000420.460000001</v>
          </cell>
          <cell r="AX14">
            <v>10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999999999</v>
          </cell>
          <cell r="BE14">
            <v>10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999999999</v>
          </cell>
          <cell r="BL14">
            <v>10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999999999</v>
          </cell>
          <cell r="BS14">
            <v>10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999999999</v>
          </cell>
          <cell r="BZ14">
            <v>10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999999999</v>
          </cell>
          <cell r="CG14">
            <v>10</v>
          </cell>
          <cell r="CH14">
            <v>14</v>
          </cell>
          <cell r="CI14" t="str">
            <v>3-9</v>
          </cell>
          <cell r="CJ14">
            <v>14</v>
          </cell>
          <cell r="CK14">
            <v>9</v>
          </cell>
          <cell r="CL14">
            <v>1010.8510000000024</v>
          </cell>
          <cell r="CM14">
            <v>3</v>
          </cell>
          <cell r="CN14">
            <v>701010.85100000002</v>
          </cell>
          <cell r="CO14">
            <v>30701010.851</v>
          </cell>
          <cell r="CP14">
            <v>10</v>
          </cell>
          <cell r="CQ14">
            <v>11</v>
          </cell>
          <cell r="CR14" t="str">
            <v>3-7</v>
          </cell>
          <cell r="CS14">
            <v>11</v>
          </cell>
          <cell r="CT14">
            <v>7</v>
          </cell>
          <cell r="CU14">
            <v>420.4600000000064</v>
          </cell>
          <cell r="CV14">
            <v>1</v>
          </cell>
          <cell r="CW14">
            <v>900420.46</v>
          </cell>
          <cell r="CX14">
            <v>30900420.460000001</v>
          </cell>
          <cell r="CY14">
            <v>10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1000000</v>
          </cell>
          <cell r="DG14">
            <v>0</v>
          </cell>
          <cell r="DH14">
            <v>10</v>
          </cell>
          <cell r="DI14">
            <v>11</v>
          </cell>
          <cell r="DJ14" t="str">
            <v>3-7</v>
          </cell>
          <cell r="DK14">
            <v>11</v>
          </cell>
          <cell r="DL14">
            <v>7</v>
          </cell>
          <cell r="DM14">
            <v>1431.3110000000088</v>
          </cell>
          <cell r="DN14">
            <v>4</v>
          </cell>
          <cell r="DO14">
            <v>601431.31099999999</v>
          </cell>
          <cell r="DP14">
            <v>30601431.311000001</v>
          </cell>
          <cell r="DQ14">
            <v>10</v>
          </cell>
        </row>
        <row r="15">
          <cell r="F15">
            <v>3</v>
          </cell>
          <cell r="I15">
            <v>9</v>
          </cell>
          <cell r="J15">
            <v>1</v>
          </cell>
          <cell r="K15">
            <v>11</v>
          </cell>
          <cell r="L15">
            <v>11</v>
          </cell>
          <cell r="M15">
            <v>0.4201388888888889</v>
          </cell>
          <cell r="N15">
            <v>0.44444444444444448</v>
          </cell>
          <cell r="O15">
            <v>0.49305555555555552</v>
          </cell>
          <cell r="P15">
            <v>0.52430555555555558</v>
          </cell>
          <cell r="Q15">
            <v>3.4722222222222225E-3</v>
          </cell>
          <cell r="R15">
            <v>3.4722222222222225E-3</v>
          </cell>
          <cell r="S15">
            <v>2.7777777777777779E-3</v>
          </cell>
          <cell r="T15">
            <v>2.7777777777777779E-3</v>
          </cell>
          <cell r="U15">
            <v>2.7777777777777779E-3</v>
          </cell>
          <cell r="W15">
            <v>8</v>
          </cell>
          <cell r="X15" t="str">
            <v>3-5</v>
          </cell>
          <cell r="Y15">
            <v>8</v>
          </cell>
          <cell r="Z15">
            <v>5</v>
          </cell>
          <cell r="AA15">
            <v>151.52700000000186</v>
          </cell>
          <cell r="AB15">
            <v>30000151.526999999</v>
          </cell>
          <cell r="AC15">
            <v>11</v>
          </cell>
          <cell r="AD15">
            <v>6</v>
          </cell>
          <cell r="AE15" t="str">
            <v>3-3</v>
          </cell>
          <cell r="AF15">
            <v>6</v>
          </cell>
          <cell r="AG15">
            <v>3</v>
          </cell>
          <cell r="AH15">
            <v>250.24299999999494</v>
          </cell>
          <cell r="AI15">
            <v>30000250.243000001</v>
          </cell>
          <cell r="AJ15">
            <v>11</v>
          </cell>
          <cell r="AK15">
            <v>15</v>
          </cell>
          <cell r="AL15" t="str">
            <v>3-9</v>
          </cell>
          <cell r="AM15">
            <v>15</v>
          </cell>
          <cell r="AN15">
            <v>9</v>
          </cell>
          <cell r="AO15">
            <v>593.23200000000361</v>
          </cell>
          <cell r="AP15">
            <v>30000593.232000001</v>
          </cell>
          <cell r="AQ15">
            <v>11</v>
          </cell>
          <cell r="AR15">
            <v>9</v>
          </cell>
          <cell r="AS15" t="str">
            <v>3-5</v>
          </cell>
          <cell r="AT15">
            <v>9</v>
          </cell>
          <cell r="AU15">
            <v>5</v>
          </cell>
          <cell r="AV15">
            <v>404.43500000000495</v>
          </cell>
          <cell r="AW15">
            <v>30000404.434999999</v>
          </cell>
          <cell r="AX15">
            <v>11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999999999</v>
          </cell>
          <cell r="BE15">
            <v>11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999999999</v>
          </cell>
          <cell r="BL15">
            <v>11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999999999</v>
          </cell>
          <cell r="BS15">
            <v>11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999999999</v>
          </cell>
          <cell r="BZ15">
            <v>11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999999999</v>
          </cell>
          <cell r="CG15">
            <v>11</v>
          </cell>
          <cell r="CH15">
            <v>10</v>
          </cell>
          <cell r="CI15" t="str">
            <v>3-6</v>
          </cell>
          <cell r="CJ15">
            <v>10</v>
          </cell>
          <cell r="CK15">
            <v>6</v>
          </cell>
          <cell r="CL15">
            <v>995.00200000000041</v>
          </cell>
          <cell r="CM15">
            <v>3</v>
          </cell>
          <cell r="CN15">
            <v>700995.00199999998</v>
          </cell>
          <cell r="CO15">
            <v>30700995.002</v>
          </cell>
          <cell r="CP15">
            <v>11</v>
          </cell>
          <cell r="CQ15">
            <v>9</v>
          </cell>
          <cell r="CR15" t="str">
            <v>3-5</v>
          </cell>
          <cell r="CS15">
            <v>9</v>
          </cell>
          <cell r="CT15">
            <v>5</v>
          </cell>
          <cell r="CU15">
            <v>404.43500000000495</v>
          </cell>
          <cell r="CV15">
            <v>1</v>
          </cell>
          <cell r="CW15">
            <v>900404.43500000006</v>
          </cell>
          <cell r="CX15">
            <v>30900404.434999999</v>
          </cell>
          <cell r="CY15">
            <v>11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1000000</v>
          </cell>
          <cell r="DG15">
            <v>0</v>
          </cell>
          <cell r="DH15">
            <v>11</v>
          </cell>
          <cell r="DI15">
            <v>9</v>
          </cell>
          <cell r="DJ15" t="str">
            <v>3-5</v>
          </cell>
          <cell r="DK15">
            <v>9</v>
          </cell>
          <cell r="DL15">
            <v>5</v>
          </cell>
          <cell r="DM15">
            <v>1399.4370000000054</v>
          </cell>
          <cell r="DN15">
            <v>4</v>
          </cell>
          <cell r="DO15">
            <v>601399.43700000003</v>
          </cell>
          <cell r="DP15">
            <v>30601399.436999999</v>
          </cell>
          <cell r="DQ15">
            <v>11</v>
          </cell>
        </row>
        <row r="16">
          <cell r="F16">
            <v>2</v>
          </cell>
          <cell r="I16">
            <v>5</v>
          </cell>
          <cell r="J16">
            <v>1</v>
          </cell>
          <cell r="K16">
            <v>12</v>
          </cell>
          <cell r="L16">
            <v>12</v>
          </cell>
          <cell r="M16">
            <v>0.42048611111111112</v>
          </cell>
          <cell r="N16">
            <v>0.4447916666666667</v>
          </cell>
          <cell r="O16">
            <v>0.49340277777777775</v>
          </cell>
          <cell r="P16">
            <v>0.52465277777777786</v>
          </cell>
          <cell r="Q16">
            <v>3.8194444444444448E-3</v>
          </cell>
          <cell r="R16">
            <v>3.8194444444444448E-3</v>
          </cell>
          <cell r="S16">
            <v>1.3888888888888889E-3</v>
          </cell>
          <cell r="T16">
            <v>1.3888888888888889E-3</v>
          </cell>
          <cell r="U16">
            <v>1.3888888888888889E-3</v>
          </cell>
          <cell r="W16">
            <v>2</v>
          </cell>
          <cell r="X16" t="str">
            <v>2-1</v>
          </cell>
          <cell r="Y16">
            <v>2</v>
          </cell>
          <cell r="Z16">
            <v>1</v>
          </cell>
          <cell r="AA16">
            <v>142.66900000000169</v>
          </cell>
          <cell r="AB16">
            <v>20000142.669</v>
          </cell>
          <cell r="AC16">
            <v>12</v>
          </cell>
          <cell r="AD16">
            <v>17</v>
          </cell>
          <cell r="AE16" t="str">
            <v>2-2</v>
          </cell>
          <cell r="AF16">
            <v>17</v>
          </cell>
          <cell r="AG16">
            <v>2</v>
          </cell>
          <cell r="AH16">
            <v>265.51199999999517</v>
          </cell>
          <cell r="AI16">
            <v>20000265.511999998</v>
          </cell>
          <cell r="AJ16">
            <v>12</v>
          </cell>
          <cell r="AK16">
            <v>7</v>
          </cell>
          <cell r="AL16" t="str">
            <v>2-2</v>
          </cell>
          <cell r="AM16">
            <v>7</v>
          </cell>
          <cell r="AN16">
            <v>2</v>
          </cell>
          <cell r="AO16">
            <v>568.93299999999726</v>
          </cell>
          <cell r="AP16">
            <v>20000568.932999998</v>
          </cell>
          <cell r="AQ16">
            <v>12</v>
          </cell>
          <cell r="AR16">
            <v>5</v>
          </cell>
          <cell r="AS16" t="str">
            <v>2-1</v>
          </cell>
          <cell r="AT16">
            <v>5</v>
          </cell>
          <cell r="AU16">
            <v>1</v>
          </cell>
          <cell r="AV16">
            <v>397.28400000000693</v>
          </cell>
          <cell r="AW16">
            <v>20000397.284000002</v>
          </cell>
          <cell r="AX16">
            <v>12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999999999</v>
          </cell>
          <cell r="BE16">
            <v>12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999999999</v>
          </cell>
          <cell r="BL16">
            <v>12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999999999</v>
          </cell>
          <cell r="BS16">
            <v>12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999999999</v>
          </cell>
          <cell r="BZ16">
            <v>12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999999999</v>
          </cell>
          <cell r="CG16">
            <v>12</v>
          </cell>
          <cell r="CH16">
            <v>5</v>
          </cell>
          <cell r="CI16" t="str">
            <v>2-1</v>
          </cell>
          <cell r="CJ16">
            <v>5</v>
          </cell>
          <cell r="CK16">
            <v>1</v>
          </cell>
          <cell r="CL16">
            <v>977.11399999999412</v>
          </cell>
          <cell r="CM16">
            <v>3</v>
          </cell>
          <cell r="CN16">
            <v>700977.11399999994</v>
          </cell>
          <cell r="CO16">
            <v>20700977.114</v>
          </cell>
          <cell r="CP16">
            <v>12</v>
          </cell>
          <cell r="CQ16">
            <v>5</v>
          </cell>
          <cell r="CR16" t="str">
            <v>2-1</v>
          </cell>
          <cell r="CS16">
            <v>5</v>
          </cell>
          <cell r="CT16">
            <v>1</v>
          </cell>
          <cell r="CU16">
            <v>397.28400000000693</v>
          </cell>
          <cell r="CV16">
            <v>1</v>
          </cell>
          <cell r="CW16">
            <v>900397.28399999999</v>
          </cell>
          <cell r="CX16">
            <v>20900397.284000002</v>
          </cell>
          <cell r="CY16">
            <v>12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1000000</v>
          </cell>
          <cell r="DG16">
            <v>0</v>
          </cell>
          <cell r="DH16">
            <v>12</v>
          </cell>
          <cell r="DI16">
            <v>5</v>
          </cell>
          <cell r="DJ16" t="str">
            <v>2-1</v>
          </cell>
          <cell r="DK16">
            <v>5</v>
          </cell>
          <cell r="DL16">
            <v>1</v>
          </cell>
          <cell r="DM16">
            <v>1374.398000000001</v>
          </cell>
          <cell r="DN16">
            <v>4</v>
          </cell>
          <cell r="DO16">
            <v>601374.39800000004</v>
          </cell>
          <cell r="DP16">
            <v>20601374.398000002</v>
          </cell>
          <cell r="DQ16">
            <v>12</v>
          </cell>
        </row>
        <row r="17">
          <cell r="F17">
            <v>1</v>
          </cell>
          <cell r="I17">
            <v>41</v>
          </cell>
          <cell r="J17">
            <v>1</v>
          </cell>
          <cell r="K17">
            <v>13</v>
          </cell>
          <cell r="L17">
            <v>13</v>
          </cell>
          <cell r="M17">
            <v>0.42083333333333334</v>
          </cell>
          <cell r="N17">
            <v>0.44513888888888892</v>
          </cell>
          <cell r="O17">
            <v>0.49374999999999997</v>
          </cell>
          <cell r="P17">
            <v>0.52500000000000002</v>
          </cell>
          <cell r="Q17">
            <v>4.1666666666666666E-3</v>
          </cell>
          <cell r="R17">
            <v>4.1666666666666666E-3</v>
          </cell>
          <cell r="S17">
            <v>1.388888888888889E-2</v>
          </cell>
          <cell r="T17">
            <v>1.388888888888889E-2</v>
          </cell>
          <cell r="U17">
            <v>1.388888888888889E-2</v>
          </cell>
          <cell r="W17">
            <v>19</v>
          </cell>
          <cell r="X17" t="str">
            <v>1-3</v>
          </cell>
          <cell r="Y17">
            <v>19</v>
          </cell>
          <cell r="Z17">
            <v>3</v>
          </cell>
          <cell r="AA17">
            <v>161.93000000000029</v>
          </cell>
          <cell r="AB17">
            <v>10000161.93</v>
          </cell>
          <cell r="AC17">
            <v>13</v>
          </cell>
          <cell r="AD17">
            <v>13</v>
          </cell>
          <cell r="AE17" t="str">
            <v>1-2</v>
          </cell>
          <cell r="AF17">
            <v>13</v>
          </cell>
          <cell r="AG17">
            <v>2</v>
          </cell>
          <cell r="AH17">
            <v>261.59399999999732</v>
          </cell>
          <cell r="AI17">
            <v>10000261.594000001</v>
          </cell>
          <cell r="AJ17">
            <v>13</v>
          </cell>
          <cell r="AK17">
            <v>44</v>
          </cell>
          <cell r="AL17" t="str">
            <v>1-6</v>
          </cell>
          <cell r="AM17">
            <v>44</v>
          </cell>
          <cell r="AN17">
            <v>6</v>
          </cell>
          <cell r="AO17">
            <v>644.40399999999499</v>
          </cell>
          <cell r="AP17">
            <v>10000644.403999999</v>
          </cell>
          <cell r="AQ17">
            <v>13</v>
          </cell>
          <cell r="AR17">
            <v>61</v>
          </cell>
          <cell r="AS17" t="str">
            <v>1-6</v>
          </cell>
          <cell r="AT17">
            <v>61</v>
          </cell>
          <cell r="AU17">
            <v>6</v>
          </cell>
          <cell r="AV17">
            <v>534.2129999999961</v>
          </cell>
          <cell r="AW17">
            <v>10000534.213</v>
          </cell>
          <cell r="AX17">
            <v>13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999999999</v>
          </cell>
          <cell r="BE17">
            <v>13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999999999</v>
          </cell>
          <cell r="BL17">
            <v>13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999999999</v>
          </cell>
          <cell r="BS17">
            <v>13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999999999</v>
          </cell>
          <cell r="BZ17">
            <v>13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999999999</v>
          </cell>
          <cell r="CG17">
            <v>13</v>
          </cell>
          <cell r="CH17">
            <v>26</v>
          </cell>
          <cell r="CI17" t="str">
            <v>1-4</v>
          </cell>
          <cell r="CJ17">
            <v>26</v>
          </cell>
          <cell r="CK17">
            <v>4</v>
          </cell>
          <cell r="CL17">
            <v>1067.9279999999926</v>
          </cell>
          <cell r="CM17">
            <v>3</v>
          </cell>
          <cell r="CN17">
            <v>701067.92799999996</v>
          </cell>
          <cell r="CO17">
            <v>10701067.927999999</v>
          </cell>
          <cell r="CP17">
            <v>13</v>
          </cell>
          <cell r="CQ17">
            <v>61</v>
          </cell>
          <cell r="CR17" t="str">
            <v>1-6</v>
          </cell>
          <cell r="CS17">
            <v>61</v>
          </cell>
          <cell r="CT17">
            <v>6</v>
          </cell>
          <cell r="CU17">
            <v>534.2129999999961</v>
          </cell>
          <cell r="CV17">
            <v>1</v>
          </cell>
          <cell r="CW17">
            <v>900534.21299999999</v>
          </cell>
          <cell r="CX17">
            <v>10900534.213</v>
          </cell>
          <cell r="CY17">
            <v>13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1000000</v>
          </cell>
          <cell r="DG17">
            <v>0</v>
          </cell>
          <cell r="DH17">
            <v>13</v>
          </cell>
          <cell r="DI17">
            <v>41</v>
          </cell>
          <cell r="DJ17" t="str">
            <v>1-5</v>
          </cell>
          <cell r="DK17">
            <v>41</v>
          </cell>
          <cell r="DL17">
            <v>5</v>
          </cell>
          <cell r="DM17">
            <v>1602.1409999999887</v>
          </cell>
          <cell r="DN17">
            <v>4</v>
          </cell>
          <cell r="DO17">
            <v>601602.14099999995</v>
          </cell>
          <cell r="DP17">
            <v>10601602.141000001</v>
          </cell>
          <cell r="DQ17">
            <v>13</v>
          </cell>
        </row>
        <row r="18">
          <cell r="F18">
            <v>2</v>
          </cell>
          <cell r="I18">
            <v>23</v>
          </cell>
          <cell r="J18">
            <v>1</v>
          </cell>
          <cell r="K18">
            <v>14</v>
          </cell>
          <cell r="L18">
            <v>14</v>
          </cell>
          <cell r="M18">
            <v>0.42118055555555556</v>
          </cell>
          <cell r="N18">
            <v>0.44548611111111114</v>
          </cell>
          <cell r="O18">
            <v>0.49409722222222219</v>
          </cell>
          <cell r="P18">
            <v>0.5253472222222223</v>
          </cell>
          <cell r="Q18">
            <v>4.5138888888888893E-3</v>
          </cell>
          <cell r="R18">
            <v>4.5138888888888893E-3</v>
          </cell>
          <cell r="S18">
            <v>7.6388888888888895E-3</v>
          </cell>
          <cell r="T18">
            <v>7.6388888888888895E-3</v>
          </cell>
          <cell r="U18">
            <v>7.6388888888888895E-3</v>
          </cell>
          <cell r="W18">
            <v>16</v>
          </cell>
          <cell r="X18" t="str">
            <v>2-2</v>
          </cell>
          <cell r="Y18">
            <v>16</v>
          </cell>
          <cell r="Z18">
            <v>2</v>
          </cell>
          <cell r="AA18">
            <v>160.56599999999889</v>
          </cell>
          <cell r="AB18">
            <v>20000160.566</v>
          </cell>
          <cell r="AC18">
            <v>14</v>
          </cell>
          <cell r="AD18">
            <v>20</v>
          </cell>
          <cell r="AE18" t="str">
            <v>2-3</v>
          </cell>
          <cell r="AF18">
            <v>20</v>
          </cell>
          <cell r="AG18">
            <v>3</v>
          </cell>
          <cell r="AH18">
            <v>266.83400000000256</v>
          </cell>
          <cell r="AI18">
            <v>20000266.833999999</v>
          </cell>
          <cell r="AJ18">
            <v>14</v>
          </cell>
          <cell r="AK18">
            <v>51</v>
          </cell>
          <cell r="AL18" t="str">
            <v>2-3</v>
          </cell>
          <cell r="AM18">
            <v>51</v>
          </cell>
          <cell r="AN18">
            <v>3</v>
          </cell>
          <cell r="AO18">
            <v>659.77100000000064</v>
          </cell>
          <cell r="AP18">
            <v>20000659.771000002</v>
          </cell>
          <cell r="AQ18">
            <v>14</v>
          </cell>
          <cell r="AR18">
            <v>15</v>
          </cell>
          <cell r="AS18" t="str">
            <v>2-2</v>
          </cell>
          <cell r="AT18">
            <v>15</v>
          </cell>
          <cell r="AU18">
            <v>2</v>
          </cell>
          <cell r="AV18">
            <v>442.95100000000093</v>
          </cell>
          <cell r="AW18">
            <v>20000442.951000001</v>
          </cell>
          <cell r="AX18">
            <v>14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999999999</v>
          </cell>
          <cell r="BE18">
            <v>14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999999999</v>
          </cell>
          <cell r="BL18">
            <v>14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999999999</v>
          </cell>
          <cell r="BS18">
            <v>14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999999999</v>
          </cell>
          <cell r="BZ18">
            <v>14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999999999</v>
          </cell>
          <cell r="CG18">
            <v>14</v>
          </cell>
          <cell r="CH18">
            <v>31</v>
          </cell>
          <cell r="CI18" t="str">
            <v>2-3</v>
          </cell>
          <cell r="CJ18">
            <v>31</v>
          </cell>
          <cell r="CK18">
            <v>3</v>
          </cell>
          <cell r="CL18">
            <v>1087.1710000000021</v>
          </cell>
          <cell r="CM18">
            <v>3</v>
          </cell>
          <cell r="CN18">
            <v>701087.17099999997</v>
          </cell>
          <cell r="CO18">
            <v>20701087.171</v>
          </cell>
          <cell r="CP18">
            <v>14</v>
          </cell>
          <cell r="CQ18">
            <v>15</v>
          </cell>
          <cell r="CR18" t="str">
            <v>2-2</v>
          </cell>
          <cell r="CS18">
            <v>15</v>
          </cell>
          <cell r="CT18">
            <v>2</v>
          </cell>
          <cell r="CU18">
            <v>442.95100000000093</v>
          </cell>
          <cell r="CV18">
            <v>1</v>
          </cell>
          <cell r="CW18">
            <v>900442.951</v>
          </cell>
          <cell r="CX18">
            <v>20900442.951000001</v>
          </cell>
          <cell r="CY18">
            <v>14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1000000</v>
          </cell>
          <cell r="DG18">
            <v>0</v>
          </cell>
          <cell r="DH18">
            <v>14</v>
          </cell>
          <cell r="DI18">
            <v>23</v>
          </cell>
          <cell r="DJ18" t="str">
            <v>2-2</v>
          </cell>
          <cell r="DK18">
            <v>23</v>
          </cell>
          <cell r="DL18">
            <v>2</v>
          </cell>
          <cell r="DM18">
            <v>1530.122000000003</v>
          </cell>
          <cell r="DN18">
            <v>4</v>
          </cell>
          <cell r="DO18">
            <v>601530.12199999997</v>
          </cell>
          <cell r="DP18">
            <v>20601530.122000001</v>
          </cell>
          <cell r="DQ18">
            <v>14</v>
          </cell>
        </row>
        <row r="19">
          <cell r="F19">
            <v>3</v>
          </cell>
          <cell r="I19">
            <v>20</v>
          </cell>
          <cell r="J19">
            <v>1</v>
          </cell>
          <cell r="K19">
            <v>15</v>
          </cell>
          <cell r="L19">
            <v>15</v>
          </cell>
          <cell r="M19">
            <v>0.42152777777777778</v>
          </cell>
          <cell r="N19">
            <v>0.44583333333333336</v>
          </cell>
          <cell r="O19">
            <v>0.49444444444444441</v>
          </cell>
          <cell r="P19">
            <v>0.52569444444444446</v>
          </cell>
          <cell r="Q19">
            <v>4.8611111111111112E-3</v>
          </cell>
          <cell r="R19">
            <v>4.8611111111111112E-3</v>
          </cell>
          <cell r="S19">
            <v>6.5972222222222222E-3</v>
          </cell>
          <cell r="T19">
            <v>6.5972222222222222E-3</v>
          </cell>
          <cell r="U19">
            <v>6.5972222222222222E-3</v>
          </cell>
          <cell r="W19">
            <v>13</v>
          </cell>
          <cell r="X19" t="str">
            <v>3-8</v>
          </cell>
          <cell r="Y19">
            <v>13</v>
          </cell>
          <cell r="Z19">
            <v>8</v>
          </cell>
          <cell r="AA19">
            <v>158.57600000000093</v>
          </cell>
          <cell r="AB19">
            <v>30000158.576000001</v>
          </cell>
          <cell r="AC19">
            <v>15</v>
          </cell>
          <cell r="AD19">
            <v>22</v>
          </cell>
          <cell r="AE19" t="str">
            <v>3-10</v>
          </cell>
          <cell r="AF19">
            <v>22</v>
          </cell>
          <cell r="AG19">
            <v>10</v>
          </cell>
          <cell r="AH19">
            <v>268.5</v>
          </cell>
          <cell r="AI19">
            <v>30000268.5</v>
          </cell>
          <cell r="AJ19">
            <v>15</v>
          </cell>
          <cell r="AK19">
            <v>39</v>
          </cell>
          <cell r="AL19" t="str">
            <v>3-18</v>
          </cell>
          <cell r="AM19">
            <v>39</v>
          </cell>
          <cell r="AN19">
            <v>18</v>
          </cell>
          <cell r="AO19">
            <v>637.37100000000646</v>
          </cell>
          <cell r="AP19">
            <v>30000637.370999999</v>
          </cell>
          <cell r="AQ19">
            <v>15</v>
          </cell>
          <cell r="AR19">
            <v>19</v>
          </cell>
          <cell r="AS19" t="str">
            <v>3-10</v>
          </cell>
          <cell r="AT19">
            <v>19</v>
          </cell>
          <cell r="AU19">
            <v>10</v>
          </cell>
          <cell r="AV19">
            <v>449.05999999999767</v>
          </cell>
          <cell r="AW19">
            <v>30000449.059999999</v>
          </cell>
          <cell r="AX19">
            <v>15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999999999</v>
          </cell>
          <cell r="BE19">
            <v>15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999999999</v>
          </cell>
          <cell r="BL19">
            <v>15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999999999</v>
          </cell>
          <cell r="BS19">
            <v>15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999999999</v>
          </cell>
          <cell r="BZ19">
            <v>15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999999999</v>
          </cell>
          <cell r="CG19">
            <v>15</v>
          </cell>
          <cell r="CH19">
            <v>23</v>
          </cell>
          <cell r="CI19" t="str">
            <v>3-12</v>
          </cell>
          <cell r="CJ19">
            <v>23</v>
          </cell>
          <cell r="CK19">
            <v>12</v>
          </cell>
          <cell r="CL19">
            <v>1064.4470000000074</v>
          </cell>
          <cell r="CM19">
            <v>3</v>
          </cell>
          <cell r="CN19">
            <v>701064.44700000004</v>
          </cell>
          <cell r="CO19">
            <v>30701064.447000001</v>
          </cell>
          <cell r="CP19">
            <v>15</v>
          </cell>
          <cell r="CQ19">
            <v>19</v>
          </cell>
          <cell r="CR19" t="str">
            <v>3-10</v>
          </cell>
          <cell r="CS19">
            <v>19</v>
          </cell>
          <cell r="CT19">
            <v>10</v>
          </cell>
          <cell r="CU19">
            <v>449.05999999999767</v>
          </cell>
          <cell r="CV19">
            <v>1</v>
          </cell>
          <cell r="CW19">
            <v>900449.06</v>
          </cell>
          <cell r="CX19">
            <v>30900449.059999999</v>
          </cell>
          <cell r="CY19">
            <v>15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1000000</v>
          </cell>
          <cell r="DG19">
            <v>0</v>
          </cell>
          <cell r="DH19">
            <v>15</v>
          </cell>
          <cell r="DI19">
            <v>20</v>
          </cell>
          <cell r="DJ19" t="str">
            <v>3-11</v>
          </cell>
          <cell r="DK19">
            <v>20</v>
          </cell>
          <cell r="DL19">
            <v>11</v>
          </cell>
          <cell r="DM19">
            <v>1513.5070000000051</v>
          </cell>
          <cell r="DN19">
            <v>4</v>
          </cell>
          <cell r="DO19">
            <v>601513.50699999998</v>
          </cell>
          <cell r="DP19">
            <v>30601513.506999999</v>
          </cell>
          <cell r="DQ19">
            <v>15</v>
          </cell>
        </row>
        <row r="20">
          <cell r="F20">
            <v>3</v>
          </cell>
          <cell r="I20">
            <v>52</v>
          </cell>
          <cell r="J20">
            <v>1</v>
          </cell>
          <cell r="K20">
            <v>16</v>
          </cell>
          <cell r="L20">
            <v>16</v>
          </cell>
          <cell r="M20">
            <v>0.421875</v>
          </cell>
          <cell r="N20">
            <v>0.44618055555555558</v>
          </cell>
          <cell r="O20">
            <v>0.49479166666666663</v>
          </cell>
          <cell r="P20">
            <v>0.52604166666666674</v>
          </cell>
          <cell r="Q20">
            <v>5.2083333333333339E-3</v>
          </cell>
          <cell r="R20">
            <v>5.2083333333333339E-3</v>
          </cell>
          <cell r="S20">
            <v>1.7708333333333333E-2</v>
          </cell>
          <cell r="T20">
            <v>1.7708333333333333E-2</v>
          </cell>
          <cell r="U20">
            <v>1.7708333333333333E-2</v>
          </cell>
          <cell r="W20">
            <v>47</v>
          </cell>
          <cell r="X20" t="str">
            <v>3-21</v>
          </cell>
          <cell r="Y20">
            <v>47</v>
          </cell>
          <cell r="Z20">
            <v>21</v>
          </cell>
          <cell r="AA20">
            <v>183.33800000000338</v>
          </cell>
          <cell r="AB20">
            <v>30000183.338</v>
          </cell>
          <cell r="AC20">
            <v>16</v>
          </cell>
          <cell r="AD20">
            <v>56</v>
          </cell>
          <cell r="AE20" t="str">
            <v>3-18</v>
          </cell>
          <cell r="AF20">
            <v>56</v>
          </cell>
          <cell r="AG20">
            <v>18</v>
          </cell>
          <cell r="AH20">
            <v>307.32600000000093</v>
          </cell>
          <cell r="AI20">
            <v>30000307.326000001</v>
          </cell>
          <cell r="AJ20">
            <v>16</v>
          </cell>
          <cell r="AK20">
            <v>60</v>
          </cell>
          <cell r="AL20" t="str">
            <v>3-22</v>
          </cell>
          <cell r="AM20">
            <v>60</v>
          </cell>
          <cell r="AN20">
            <v>22</v>
          </cell>
          <cell r="AO20">
            <v>683.30800000000454</v>
          </cell>
          <cell r="AP20">
            <v>30000683.307999998</v>
          </cell>
          <cell r="AQ20">
            <v>16</v>
          </cell>
          <cell r="AR20">
            <v>34</v>
          </cell>
          <cell r="AS20" t="str">
            <v>3-17</v>
          </cell>
          <cell r="AT20">
            <v>34</v>
          </cell>
          <cell r="AU20">
            <v>17</v>
          </cell>
          <cell r="AV20">
            <v>480.54499999999825</v>
          </cell>
          <cell r="AW20">
            <v>30000480.545000002</v>
          </cell>
          <cell r="AX20">
            <v>16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999999999</v>
          </cell>
          <cell r="BE20">
            <v>16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999999999</v>
          </cell>
          <cell r="BL20">
            <v>16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999999999</v>
          </cell>
          <cell r="BS20">
            <v>16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999999999</v>
          </cell>
          <cell r="BZ20">
            <v>16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999999999</v>
          </cell>
          <cell r="CG20">
            <v>16</v>
          </cell>
          <cell r="CH20">
            <v>55</v>
          </cell>
          <cell r="CI20" t="str">
            <v>3-21</v>
          </cell>
          <cell r="CJ20">
            <v>55</v>
          </cell>
          <cell r="CK20">
            <v>21</v>
          </cell>
          <cell r="CL20">
            <v>1173.9720000000088</v>
          </cell>
          <cell r="CM20">
            <v>3</v>
          </cell>
          <cell r="CN20">
            <v>701173.97200000007</v>
          </cell>
          <cell r="CO20">
            <v>30701173.971999999</v>
          </cell>
          <cell r="CP20">
            <v>16</v>
          </cell>
          <cell r="CQ20">
            <v>34</v>
          </cell>
          <cell r="CR20" t="str">
            <v>3-17</v>
          </cell>
          <cell r="CS20">
            <v>34</v>
          </cell>
          <cell r="CT20">
            <v>17</v>
          </cell>
          <cell r="CU20">
            <v>480.54499999999825</v>
          </cell>
          <cell r="CV20">
            <v>1</v>
          </cell>
          <cell r="CW20">
            <v>900480.54500000004</v>
          </cell>
          <cell r="CX20">
            <v>30900480.545000002</v>
          </cell>
          <cell r="CY20">
            <v>16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1000000</v>
          </cell>
          <cell r="DG20">
            <v>0</v>
          </cell>
          <cell r="DH20">
            <v>16</v>
          </cell>
          <cell r="DI20">
            <v>52</v>
          </cell>
          <cell r="DJ20" t="str">
            <v>3-21</v>
          </cell>
          <cell r="DK20">
            <v>52</v>
          </cell>
          <cell r="DL20">
            <v>21</v>
          </cell>
          <cell r="DM20">
            <v>1654.5170000000071</v>
          </cell>
          <cell r="DN20">
            <v>4</v>
          </cell>
          <cell r="DO20">
            <v>601654.51699999999</v>
          </cell>
          <cell r="DP20">
            <v>30601654.517000001</v>
          </cell>
          <cell r="DQ20">
            <v>16</v>
          </cell>
        </row>
        <row r="21">
          <cell r="F21">
            <v>3</v>
          </cell>
          <cell r="I21">
            <v>0</v>
          </cell>
          <cell r="J21">
            <v>1</v>
          </cell>
          <cell r="K21">
            <v>17</v>
          </cell>
          <cell r="L21">
            <v>17</v>
          </cell>
          <cell r="M21">
            <v>0.42222222222222222</v>
          </cell>
          <cell r="N21">
            <v>0.4465277777777778</v>
          </cell>
          <cell r="O21">
            <v>0.49513888888888885</v>
          </cell>
          <cell r="P21">
            <v>0.52638888888888891</v>
          </cell>
          <cell r="Q21">
            <v>5.5555555555555558E-3</v>
          </cell>
          <cell r="R21">
            <v>5.5555555555555558E-3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999999999</v>
          </cell>
          <cell r="AC21">
            <v>17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999999999</v>
          </cell>
          <cell r="AJ21">
            <v>17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999999999</v>
          </cell>
          <cell r="AQ21">
            <v>17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999999999</v>
          </cell>
          <cell r="AX21">
            <v>17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999999999</v>
          </cell>
          <cell r="BE21">
            <v>17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999999999</v>
          </cell>
          <cell r="BL21">
            <v>17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999999999</v>
          </cell>
          <cell r="BS21">
            <v>17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999999999</v>
          </cell>
          <cell r="BZ21">
            <v>17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999999999</v>
          </cell>
          <cell r="CG21">
            <v>17</v>
          </cell>
          <cell r="CH21">
            <v>0</v>
          </cell>
          <cell r="CI21" t="e">
            <v>#VALUE!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1000000</v>
          </cell>
          <cell r="CO21">
            <v>0</v>
          </cell>
          <cell r="CP21">
            <v>17</v>
          </cell>
          <cell r="CQ21">
            <v>0</v>
          </cell>
          <cell r="CR21" t="e">
            <v>#VALUE!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1000000</v>
          </cell>
          <cell r="CX21">
            <v>0</v>
          </cell>
          <cell r="CY21">
            <v>17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1000000</v>
          </cell>
          <cell r="DG21">
            <v>0</v>
          </cell>
          <cell r="DH21">
            <v>17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1000000</v>
          </cell>
          <cell r="DP21">
            <v>0</v>
          </cell>
          <cell r="DQ21">
            <v>17</v>
          </cell>
        </row>
        <row r="22">
          <cell r="F22">
            <v>3</v>
          </cell>
          <cell r="I22">
            <v>28</v>
          </cell>
          <cell r="J22">
            <v>1</v>
          </cell>
          <cell r="K22">
            <v>18</v>
          </cell>
          <cell r="L22">
            <v>18</v>
          </cell>
          <cell r="M22">
            <v>0.42256944444444444</v>
          </cell>
          <cell r="N22">
            <v>0.44687500000000002</v>
          </cell>
          <cell r="O22">
            <v>0.49548611111111107</v>
          </cell>
          <cell r="P22">
            <v>0.52673611111111118</v>
          </cell>
          <cell r="Q22">
            <v>5.9027777777777776E-3</v>
          </cell>
          <cell r="R22">
            <v>5.9027777777777776E-3</v>
          </cell>
          <cell r="S22">
            <v>9.3749999999999997E-3</v>
          </cell>
          <cell r="T22">
            <v>9.3749999999999997E-3</v>
          </cell>
          <cell r="U22">
            <v>9.3749999999999997E-3</v>
          </cell>
          <cell r="W22">
            <v>23</v>
          </cell>
          <cell r="X22" t="str">
            <v>3-13</v>
          </cell>
          <cell r="Y22">
            <v>23</v>
          </cell>
          <cell r="Z22">
            <v>13</v>
          </cell>
          <cell r="AA22">
            <v>163.84500000000116</v>
          </cell>
          <cell r="AB22">
            <v>30000163.844999999</v>
          </cell>
          <cell r="AC22">
            <v>18</v>
          </cell>
          <cell r="AD22">
            <v>33</v>
          </cell>
          <cell r="AE22" t="str">
            <v>3-12</v>
          </cell>
          <cell r="AF22">
            <v>33</v>
          </cell>
          <cell r="AG22">
            <v>12</v>
          </cell>
          <cell r="AH22">
            <v>279.72499999999854</v>
          </cell>
          <cell r="AI22">
            <v>30000279.725000001</v>
          </cell>
          <cell r="AJ22">
            <v>18</v>
          </cell>
          <cell r="AK22">
            <v>24</v>
          </cell>
          <cell r="AL22" t="str">
            <v>3-13</v>
          </cell>
          <cell r="AM22">
            <v>24</v>
          </cell>
          <cell r="AN22">
            <v>13</v>
          </cell>
          <cell r="AO22">
            <v>616.81700000000274</v>
          </cell>
          <cell r="AP22">
            <v>30000616.817000002</v>
          </cell>
          <cell r="AQ22">
            <v>18</v>
          </cell>
          <cell r="AR22">
            <v>39</v>
          </cell>
          <cell r="AS22" t="str">
            <v>3-19</v>
          </cell>
          <cell r="AT22">
            <v>39</v>
          </cell>
          <cell r="AU22">
            <v>19</v>
          </cell>
          <cell r="AV22">
            <v>486.41199999999662</v>
          </cell>
          <cell r="AW22">
            <v>30000486.412</v>
          </cell>
          <cell r="AX22">
            <v>18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999999999</v>
          </cell>
          <cell r="BE22">
            <v>18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999999999</v>
          </cell>
          <cell r="BL22">
            <v>18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999999999</v>
          </cell>
          <cell r="BS22">
            <v>18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999999999</v>
          </cell>
          <cell r="BZ22">
            <v>18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999999999</v>
          </cell>
          <cell r="CG22">
            <v>18</v>
          </cell>
          <cell r="CH22">
            <v>21</v>
          </cell>
          <cell r="CI22" t="str">
            <v>3-11</v>
          </cell>
          <cell r="CJ22">
            <v>21</v>
          </cell>
          <cell r="CK22">
            <v>11</v>
          </cell>
          <cell r="CL22">
            <v>1060.3870000000024</v>
          </cell>
          <cell r="CM22">
            <v>3</v>
          </cell>
          <cell r="CN22">
            <v>701060.38699999999</v>
          </cell>
          <cell r="CO22">
            <v>30701060.386999998</v>
          </cell>
          <cell r="CP22">
            <v>18</v>
          </cell>
          <cell r="CQ22">
            <v>39</v>
          </cell>
          <cell r="CR22" t="str">
            <v>3-19</v>
          </cell>
          <cell r="CS22">
            <v>39</v>
          </cell>
          <cell r="CT22">
            <v>19</v>
          </cell>
          <cell r="CU22">
            <v>486.41199999999662</v>
          </cell>
          <cell r="CV22">
            <v>1</v>
          </cell>
          <cell r="CW22">
            <v>900486.41200000001</v>
          </cell>
          <cell r="CX22">
            <v>30900486.412</v>
          </cell>
          <cell r="CY22">
            <v>18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1000000</v>
          </cell>
          <cell r="DG22">
            <v>0</v>
          </cell>
          <cell r="DH22">
            <v>18</v>
          </cell>
          <cell r="DI22">
            <v>28</v>
          </cell>
          <cell r="DJ22" t="str">
            <v>3-13</v>
          </cell>
          <cell r="DK22">
            <v>28</v>
          </cell>
          <cell r="DL22">
            <v>13</v>
          </cell>
          <cell r="DM22">
            <v>1546.7989999999991</v>
          </cell>
          <cell r="DN22">
            <v>4</v>
          </cell>
          <cell r="DO22">
            <v>601546.799</v>
          </cell>
          <cell r="DP22">
            <v>30601546.798999999</v>
          </cell>
          <cell r="DQ22">
            <v>18</v>
          </cell>
        </row>
        <row r="23">
          <cell r="F23">
            <v>3</v>
          </cell>
          <cell r="I23">
            <v>12</v>
          </cell>
          <cell r="J23">
            <v>1</v>
          </cell>
          <cell r="K23">
            <v>19</v>
          </cell>
          <cell r="L23">
            <v>19</v>
          </cell>
          <cell r="M23">
            <v>0.42291666666666666</v>
          </cell>
          <cell r="N23">
            <v>0.44722222222222224</v>
          </cell>
          <cell r="O23">
            <v>0.49583333333333329</v>
          </cell>
          <cell r="P23">
            <v>0.52708333333333335</v>
          </cell>
          <cell r="Q23">
            <v>6.2500000000000003E-3</v>
          </cell>
          <cell r="R23">
            <v>6.2500000000000003E-3</v>
          </cell>
          <cell r="S23">
            <v>3.8194444444444448E-3</v>
          </cell>
          <cell r="T23">
            <v>3.8194444444444448E-3</v>
          </cell>
          <cell r="U23">
            <v>3.8194444444444448E-3</v>
          </cell>
          <cell r="W23">
            <v>21</v>
          </cell>
          <cell r="X23" t="str">
            <v>3-12</v>
          </cell>
          <cell r="Y23">
            <v>21</v>
          </cell>
          <cell r="Z23">
            <v>12</v>
          </cell>
          <cell r="AA23">
            <v>162.8640000000014</v>
          </cell>
          <cell r="AB23">
            <v>30000162.864</v>
          </cell>
          <cell r="AC23">
            <v>19</v>
          </cell>
          <cell r="AD23">
            <v>10</v>
          </cell>
          <cell r="AE23" t="str">
            <v>3-5</v>
          </cell>
          <cell r="AF23">
            <v>10</v>
          </cell>
          <cell r="AG23">
            <v>5</v>
          </cell>
          <cell r="AH23">
            <v>256.23300000000017</v>
          </cell>
          <cell r="AI23">
            <v>30000256.232999999</v>
          </cell>
          <cell r="AJ23">
            <v>19</v>
          </cell>
          <cell r="AK23">
            <v>13</v>
          </cell>
          <cell r="AL23" t="str">
            <v>3-8</v>
          </cell>
          <cell r="AM23">
            <v>13</v>
          </cell>
          <cell r="AN23">
            <v>8</v>
          </cell>
          <cell r="AO23">
            <v>588.6359999999986</v>
          </cell>
          <cell r="AP23">
            <v>30000588.636</v>
          </cell>
          <cell r="AQ23">
            <v>19</v>
          </cell>
          <cell r="AR23">
            <v>12</v>
          </cell>
          <cell r="AS23" t="str">
            <v>3-8</v>
          </cell>
          <cell r="AT23">
            <v>12</v>
          </cell>
          <cell r="AU23">
            <v>8</v>
          </cell>
          <cell r="AV23">
            <v>431.23399999999674</v>
          </cell>
          <cell r="AW23">
            <v>30000431.234000001</v>
          </cell>
          <cell r="AX23">
            <v>19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999999999</v>
          </cell>
          <cell r="BE23">
            <v>19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999999999</v>
          </cell>
          <cell r="BL23">
            <v>19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999999999</v>
          </cell>
          <cell r="BS23">
            <v>19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999999999</v>
          </cell>
          <cell r="BZ23">
            <v>19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999999999</v>
          </cell>
          <cell r="CG23">
            <v>19</v>
          </cell>
          <cell r="CH23">
            <v>13</v>
          </cell>
          <cell r="CI23" t="str">
            <v>3-8</v>
          </cell>
          <cell r="CJ23">
            <v>13</v>
          </cell>
          <cell r="CK23">
            <v>8</v>
          </cell>
          <cell r="CL23">
            <v>1007.7330000000002</v>
          </cell>
          <cell r="CM23">
            <v>3</v>
          </cell>
          <cell r="CN23">
            <v>701007.73300000001</v>
          </cell>
          <cell r="CO23">
            <v>30701007.732999999</v>
          </cell>
          <cell r="CP23">
            <v>19</v>
          </cell>
          <cell r="CQ23">
            <v>12</v>
          </cell>
          <cell r="CR23" t="str">
            <v>3-8</v>
          </cell>
          <cell r="CS23">
            <v>12</v>
          </cell>
          <cell r="CT23">
            <v>8</v>
          </cell>
          <cell r="CU23">
            <v>431.23399999999674</v>
          </cell>
          <cell r="CV23">
            <v>1</v>
          </cell>
          <cell r="CW23">
            <v>900431.23399999994</v>
          </cell>
          <cell r="CX23">
            <v>30900431.234000001</v>
          </cell>
          <cell r="CY23">
            <v>19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1000000</v>
          </cell>
          <cell r="DG23">
            <v>0</v>
          </cell>
          <cell r="DH23">
            <v>19</v>
          </cell>
          <cell r="DI23">
            <v>12</v>
          </cell>
          <cell r="DJ23" t="str">
            <v>3-8</v>
          </cell>
          <cell r="DK23">
            <v>12</v>
          </cell>
          <cell r="DL23">
            <v>8</v>
          </cell>
          <cell r="DM23">
            <v>1438.9669999999969</v>
          </cell>
          <cell r="DN23">
            <v>4</v>
          </cell>
          <cell r="DO23">
            <v>601438.96699999995</v>
          </cell>
          <cell r="DP23">
            <v>30601438.967</v>
          </cell>
          <cell r="DQ23">
            <v>19</v>
          </cell>
        </row>
        <row r="24">
          <cell r="F24">
            <v>7</v>
          </cell>
          <cell r="I24">
            <v>102</v>
          </cell>
          <cell r="J24">
            <v>1</v>
          </cell>
          <cell r="K24">
            <v>20</v>
          </cell>
          <cell r="L24">
            <v>20</v>
          </cell>
          <cell r="M24">
            <v>0.42326388888888888</v>
          </cell>
          <cell r="N24">
            <v>0.44756944444444446</v>
          </cell>
          <cell r="O24">
            <v>0.49618055555555551</v>
          </cell>
          <cell r="P24">
            <v>0.52743055555555562</v>
          </cell>
          <cell r="Q24">
            <v>6.5972222222222222E-3</v>
          </cell>
          <cell r="R24">
            <v>6.5972222222222222E-3</v>
          </cell>
          <cell r="S24">
            <v>3.5069444444444445E-2</v>
          </cell>
          <cell r="T24">
            <v>3.5069444444444445E-2</v>
          </cell>
          <cell r="U24">
            <v>3.5069444444444445E-2</v>
          </cell>
          <cell r="W24">
            <v>106</v>
          </cell>
          <cell r="X24" t="str">
            <v>7-3</v>
          </cell>
          <cell r="Y24">
            <v>106</v>
          </cell>
          <cell r="Z24">
            <v>3</v>
          </cell>
          <cell r="AA24">
            <v>239.5089999999982</v>
          </cell>
          <cell r="AB24">
            <v>70000239.509000003</v>
          </cell>
          <cell r="AC24">
            <v>20</v>
          </cell>
          <cell r="AD24">
            <v>102</v>
          </cell>
          <cell r="AE24" t="str">
            <v>7-4</v>
          </cell>
          <cell r="AF24">
            <v>102</v>
          </cell>
          <cell r="AG24">
            <v>4</v>
          </cell>
          <cell r="AH24">
            <v>409.27999999999884</v>
          </cell>
          <cell r="AI24">
            <v>70000409.280000001</v>
          </cell>
          <cell r="AJ24">
            <v>20</v>
          </cell>
          <cell r="AK24">
            <v>102</v>
          </cell>
          <cell r="AL24" t="str">
            <v>7-4</v>
          </cell>
          <cell r="AM24">
            <v>102</v>
          </cell>
          <cell r="AN24">
            <v>4</v>
          </cell>
          <cell r="AO24">
            <v>919.02900000000955</v>
          </cell>
          <cell r="AP24">
            <v>70000919.028999999</v>
          </cell>
          <cell r="AQ24">
            <v>20</v>
          </cell>
          <cell r="AR24">
            <v>101</v>
          </cell>
          <cell r="AS24" t="str">
            <v>7-4</v>
          </cell>
          <cell r="AT24">
            <v>101</v>
          </cell>
          <cell r="AU24">
            <v>4</v>
          </cell>
          <cell r="AV24">
            <v>741.13200000000506</v>
          </cell>
          <cell r="AW24">
            <v>70000741.131999999</v>
          </cell>
          <cell r="AX24">
            <v>20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999999999</v>
          </cell>
          <cell r="BE24">
            <v>20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999999999</v>
          </cell>
          <cell r="BL24">
            <v>20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999999999</v>
          </cell>
          <cell r="BS24">
            <v>20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999999999</v>
          </cell>
          <cell r="BZ24">
            <v>20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999999999</v>
          </cell>
          <cell r="CG24">
            <v>20</v>
          </cell>
          <cell r="CH24">
            <v>102</v>
          </cell>
          <cell r="CI24" t="str">
            <v>7-4</v>
          </cell>
          <cell r="CJ24">
            <v>102</v>
          </cell>
          <cell r="CK24">
            <v>4</v>
          </cell>
          <cell r="CL24">
            <v>1567.8180000000066</v>
          </cell>
          <cell r="CM24">
            <v>3</v>
          </cell>
          <cell r="CN24">
            <v>701567.81799999997</v>
          </cell>
          <cell r="CO24">
            <v>70701567.818000004</v>
          </cell>
          <cell r="CP24">
            <v>20</v>
          </cell>
          <cell r="CQ24">
            <v>101</v>
          </cell>
          <cell r="CR24" t="str">
            <v>7-4</v>
          </cell>
          <cell r="CS24">
            <v>101</v>
          </cell>
          <cell r="CT24">
            <v>4</v>
          </cell>
          <cell r="CU24">
            <v>741.13200000000506</v>
          </cell>
          <cell r="CV24">
            <v>1</v>
          </cell>
          <cell r="CW24">
            <v>900741.13199999998</v>
          </cell>
          <cell r="CX24">
            <v>70900741.131999999</v>
          </cell>
          <cell r="CY24">
            <v>20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1000000</v>
          </cell>
          <cell r="DG24">
            <v>0</v>
          </cell>
          <cell r="DH24">
            <v>20</v>
          </cell>
          <cell r="DI24">
            <v>102</v>
          </cell>
          <cell r="DJ24" t="str">
            <v>7-4</v>
          </cell>
          <cell r="DK24">
            <v>102</v>
          </cell>
          <cell r="DL24">
            <v>4</v>
          </cell>
          <cell r="DM24">
            <v>2308.9500000000116</v>
          </cell>
          <cell r="DN24">
            <v>4</v>
          </cell>
          <cell r="DO24">
            <v>602308.94999999995</v>
          </cell>
          <cell r="DP24">
            <v>70602308.950000003</v>
          </cell>
          <cell r="DQ24">
            <v>20</v>
          </cell>
        </row>
        <row r="25">
          <cell r="F25">
            <v>4</v>
          </cell>
          <cell r="I25">
            <v>86</v>
          </cell>
          <cell r="J25">
            <v>1</v>
          </cell>
          <cell r="K25">
            <v>21</v>
          </cell>
          <cell r="L25">
            <v>21</v>
          </cell>
          <cell r="M25">
            <v>0.4236111111111111</v>
          </cell>
          <cell r="N25">
            <v>0.44791666666666669</v>
          </cell>
          <cell r="O25">
            <v>0.49652777777777773</v>
          </cell>
          <cell r="P25">
            <v>0.52777777777777779</v>
          </cell>
          <cell r="Q25">
            <v>6.9444444444444449E-3</v>
          </cell>
          <cell r="R25">
            <v>6.9444444444444449E-3</v>
          </cell>
          <cell r="S25">
            <v>2.9513888888888892E-2</v>
          </cell>
          <cell r="T25">
            <v>2.9513888888888892E-2</v>
          </cell>
          <cell r="U25">
            <v>2.9513888888888892E-2</v>
          </cell>
          <cell r="W25">
            <v>55</v>
          </cell>
          <cell r="X25" t="str">
            <v>4-10</v>
          </cell>
          <cell r="Y25">
            <v>55</v>
          </cell>
          <cell r="Z25">
            <v>10</v>
          </cell>
          <cell r="AA25">
            <v>187.01000000000204</v>
          </cell>
          <cell r="AB25">
            <v>40000187.009999998</v>
          </cell>
          <cell r="AC25">
            <v>21</v>
          </cell>
          <cell r="AD25">
            <v>59</v>
          </cell>
          <cell r="AE25" t="str">
            <v>4-16</v>
          </cell>
          <cell r="AF25">
            <v>59</v>
          </cell>
          <cell r="AG25">
            <v>16</v>
          </cell>
          <cell r="AH25">
            <v>309.76900000000023</v>
          </cell>
          <cell r="AI25">
            <v>40000309.769000001</v>
          </cell>
          <cell r="AJ25">
            <v>21</v>
          </cell>
          <cell r="AK25">
            <v>86</v>
          </cell>
          <cell r="AL25" t="str">
            <v>4-29</v>
          </cell>
          <cell r="AM25">
            <v>86</v>
          </cell>
          <cell r="AN25">
            <v>29</v>
          </cell>
          <cell r="AO25">
            <v>742.65299999999843</v>
          </cell>
          <cell r="AP25">
            <v>40000742.652999997</v>
          </cell>
          <cell r="AQ25">
            <v>21</v>
          </cell>
          <cell r="AR25">
            <v>96</v>
          </cell>
          <cell r="AS25" t="str">
            <v>4-29</v>
          </cell>
          <cell r="AT25">
            <v>96</v>
          </cell>
          <cell r="AU25">
            <v>29</v>
          </cell>
          <cell r="AV25">
            <v>639.23600000000442</v>
          </cell>
          <cell r="AW25">
            <v>40000639.236000001</v>
          </cell>
          <cell r="AX25">
            <v>21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999999999</v>
          </cell>
          <cell r="BE25">
            <v>21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999999999</v>
          </cell>
          <cell r="BL25">
            <v>21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999999999</v>
          </cell>
          <cell r="BS25">
            <v>21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999999999</v>
          </cell>
          <cell r="BZ25">
            <v>21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999999999</v>
          </cell>
          <cell r="CG25">
            <v>21</v>
          </cell>
          <cell r="CH25">
            <v>71</v>
          </cell>
          <cell r="CI25" t="str">
            <v>4-20</v>
          </cell>
          <cell r="CJ25">
            <v>71</v>
          </cell>
          <cell r="CK25">
            <v>20</v>
          </cell>
          <cell r="CL25">
            <v>1239.4320000000007</v>
          </cell>
          <cell r="CM25">
            <v>3</v>
          </cell>
          <cell r="CN25">
            <v>701239.43200000003</v>
          </cell>
          <cell r="CO25">
            <v>40701239.431999996</v>
          </cell>
          <cell r="CP25">
            <v>21</v>
          </cell>
          <cell r="CQ25">
            <v>96</v>
          </cell>
          <cell r="CR25" t="str">
            <v>4-29</v>
          </cell>
          <cell r="CS25">
            <v>96</v>
          </cell>
          <cell r="CT25">
            <v>29</v>
          </cell>
          <cell r="CU25">
            <v>639.23600000000442</v>
          </cell>
          <cell r="CV25">
            <v>1</v>
          </cell>
          <cell r="CW25">
            <v>900639.23600000003</v>
          </cell>
          <cell r="CX25">
            <v>40900639.236000001</v>
          </cell>
          <cell r="CY25">
            <v>21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1000000</v>
          </cell>
          <cell r="DG25">
            <v>0</v>
          </cell>
          <cell r="DH25">
            <v>21</v>
          </cell>
          <cell r="DI25">
            <v>86</v>
          </cell>
          <cell r="DJ25" t="str">
            <v>4-27</v>
          </cell>
          <cell r="DK25">
            <v>86</v>
          </cell>
          <cell r="DL25">
            <v>27</v>
          </cell>
          <cell r="DM25">
            <v>1878.6680000000051</v>
          </cell>
          <cell r="DN25">
            <v>4</v>
          </cell>
          <cell r="DO25">
            <v>601878.66800000006</v>
          </cell>
          <cell r="DP25">
            <v>40601878.667999998</v>
          </cell>
          <cell r="DQ25">
            <v>21</v>
          </cell>
        </row>
        <row r="26">
          <cell r="F26">
            <v>4</v>
          </cell>
          <cell r="I26">
            <v>21</v>
          </cell>
          <cell r="J26">
            <v>1</v>
          </cell>
          <cell r="K26">
            <v>22</v>
          </cell>
          <cell r="L26">
            <v>22</v>
          </cell>
          <cell r="M26">
            <v>0.42395833333333333</v>
          </cell>
          <cell r="N26">
            <v>0.44826388888888891</v>
          </cell>
          <cell r="O26">
            <v>0.49687499999999996</v>
          </cell>
          <cell r="P26">
            <v>0.52812500000000007</v>
          </cell>
          <cell r="Q26">
            <v>7.2916666666666668E-3</v>
          </cell>
          <cell r="R26">
            <v>7.2916666666666668E-3</v>
          </cell>
          <cell r="S26">
            <v>6.9444444444444449E-3</v>
          </cell>
          <cell r="T26">
            <v>6.9444444444444449E-3</v>
          </cell>
          <cell r="U26">
            <v>6.9444444444444449E-3</v>
          </cell>
          <cell r="W26">
            <v>39</v>
          </cell>
          <cell r="X26" t="str">
            <v>4-7</v>
          </cell>
          <cell r="Y26">
            <v>39</v>
          </cell>
          <cell r="Z26">
            <v>7</v>
          </cell>
          <cell r="AA26">
            <v>179.5089999999982</v>
          </cell>
          <cell r="AB26">
            <v>40000179.509000003</v>
          </cell>
          <cell r="AC26">
            <v>22</v>
          </cell>
          <cell r="AD26">
            <v>27</v>
          </cell>
          <cell r="AE26" t="str">
            <v>4-7</v>
          </cell>
          <cell r="AF26">
            <v>27</v>
          </cell>
          <cell r="AG26">
            <v>7</v>
          </cell>
          <cell r="AH26">
            <v>277.51900000000023</v>
          </cell>
          <cell r="AI26">
            <v>40000277.519000001</v>
          </cell>
          <cell r="AJ26">
            <v>22</v>
          </cell>
          <cell r="AK26">
            <v>25</v>
          </cell>
          <cell r="AL26" t="str">
            <v>4-6</v>
          </cell>
          <cell r="AM26">
            <v>25</v>
          </cell>
          <cell r="AN26">
            <v>6</v>
          </cell>
          <cell r="AO26">
            <v>617.6050000000032</v>
          </cell>
          <cell r="AP26">
            <v>40000617.604999997</v>
          </cell>
          <cell r="AQ26">
            <v>22</v>
          </cell>
          <cell r="AR26">
            <v>17</v>
          </cell>
          <cell r="AS26" t="str">
            <v>4-4</v>
          </cell>
          <cell r="AT26">
            <v>17</v>
          </cell>
          <cell r="AU26">
            <v>4</v>
          </cell>
          <cell r="AV26">
            <v>446.60800000000017</v>
          </cell>
          <cell r="AW26">
            <v>40000446.608000003</v>
          </cell>
          <cell r="AX26">
            <v>22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999999999</v>
          </cell>
          <cell r="BE26">
            <v>22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999999999</v>
          </cell>
          <cell r="BL26">
            <v>22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999999999</v>
          </cell>
          <cell r="BS26">
            <v>22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999999999</v>
          </cell>
          <cell r="BZ26">
            <v>22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999999999</v>
          </cell>
          <cell r="CG26">
            <v>22</v>
          </cell>
          <cell r="CH26">
            <v>28</v>
          </cell>
          <cell r="CI26" t="str">
            <v>4-6</v>
          </cell>
          <cell r="CJ26">
            <v>28</v>
          </cell>
          <cell r="CK26">
            <v>6</v>
          </cell>
          <cell r="CL26">
            <v>1074.6330000000016</v>
          </cell>
          <cell r="CM26">
            <v>3</v>
          </cell>
          <cell r="CN26">
            <v>701074.63300000003</v>
          </cell>
          <cell r="CO26">
            <v>40701074.633000001</v>
          </cell>
          <cell r="CP26">
            <v>22</v>
          </cell>
          <cell r="CQ26">
            <v>17</v>
          </cell>
          <cell r="CR26" t="str">
            <v>4-4</v>
          </cell>
          <cell r="CS26">
            <v>17</v>
          </cell>
          <cell r="CT26">
            <v>4</v>
          </cell>
          <cell r="CU26">
            <v>446.60800000000017</v>
          </cell>
          <cell r="CV26">
            <v>1</v>
          </cell>
          <cell r="CW26">
            <v>900446.60800000001</v>
          </cell>
          <cell r="CX26">
            <v>40900446.608000003</v>
          </cell>
          <cell r="CY26">
            <v>22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1000000</v>
          </cell>
          <cell r="DG26">
            <v>0</v>
          </cell>
          <cell r="DH26">
            <v>22</v>
          </cell>
          <cell r="DI26">
            <v>21</v>
          </cell>
          <cell r="DJ26" t="str">
            <v>4-6</v>
          </cell>
          <cell r="DK26">
            <v>21</v>
          </cell>
          <cell r="DL26">
            <v>6</v>
          </cell>
          <cell r="DM26">
            <v>1521.2410000000018</v>
          </cell>
          <cell r="DN26">
            <v>4</v>
          </cell>
          <cell r="DO26">
            <v>601521.24100000004</v>
          </cell>
          <cell r="DP26">
            <v>40601521.240999997</v>
          </cell>
          <cell r="DQ26">
            <v>22</v>
          </cell>
        </row>
        <row r="27">
          <cell r="F27">
            <v>5</v>
          </cell>
          <cell r="I27">
            <v>36</v>
          </cell>
          <cell r="J27">
            <v>1</v>
          </cell>
          <cell r="K27">
            <v>23</v>
          </cell>
          <cell r="L27">
            <v>23</v>
          </cell>
          <cell r="M27">
            <v>0.4243055555555556</v>
          </cell>
          <cell r="N27">
            <v>0.44861111111111118</v>
          </cell>
          <cell r="O27">
            <v>0.49722222222222223</v>
          </cell>
          <cell r="P27">
            <v>0.52847222222222223</v>
          </cell>
          <cell r="Q27">
            <v>7.6388888888888895E-3</v>
          </cell>
          <cell r="R27">
            <v>7.6388888888888895E-3</v>
          </cell>
          <cell r="S27">
            <v>1.2152777777777778E-2</v>
          </cell>
          <cell r="T27">
            <v>1.2152777777777778E-2</v>
          </cell>
          <cell r="U27">
            <v>1.2152777777777778E-2</v>
          </cell>
          <cell r="W27">
            <v>32</v>
          </cell>
          <cell r="X27" t="str">
            <v>5-5</v>
          </cell>
          <cell r="Y27">
            <v>32</v>
          </cell>
          <cell r="Z27">
            <v>5</v>
          </cell>
          <cell r="AA27">
            <v>172.19700000000012</v>
          </cell>
          <cell r="AB27">
            <v>50000172.196999997</v>
          </cell>
          <cell r="AC27">
            <v>23</v>
          </cell>
          <cell r="AD27">
            <v>45</v>
          </cell>
          <cell r="AE27" t="str">
            <v>5-9</v>
          </cell>
          <cell r="AF27">
            <v>45</v>
          </cell>
          <cell r="AG27">
            <v>9</v>
          </cell>
          <cell r="AH27">
            <v>294.16900000000169</v>
          </cell>
          <cell r="AI27">
            <v>50000294.169</v>
          </cell>
          <cell r="AJ27">
            <v>23</v>
          </cell>
          <cell r="AK27">
            <v>48</v>
          </cell>
          <cell r="AL27" t="str">
            <v>5-12</v>
          </cell>
          <cell r="AM27">
            <v>48</v>
          </cell>
          <cell r="AN27">
            <v>12</v>
          </cell>
          <cell r="AO27">
            <v>651.24500000000262</v>
          </cell>
          <cell r="AP27">
            <v>50000651.244999997</v>
          </cell>
          <cell r="AQ27">
            <v>23</v>
          </cell>
          <cell r="AR27">
            <v>31</v>
          </cell>
          <cell r="AS27" t="str">
            <v>5-6</v>
          </cell>
          <cell r="AT27">
            <v>31</v>
          </cell>
          <cell r="AU27">
            <v>6</v>
          </cell>
          <cell r="AV27">
            <v>474.91300000000047</v>
          </cell>
          <cell r="AW27">
            <v>50000474.913000003</v>
          </cell>
          <cell r="AX27">
            <v>23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999999999</v>
          </cell>
          <cell r="BE27">
            <v>23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999999999</v>
          </cell>
          <cell r="BL27">
            <v>23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999999999</v>
          </cell>
          <cell r="BS27">
            <v>23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999999999</v>
          </cell>
          <cell r="BZ27">
            <v>23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999999999</v>
          </cell>
          <cell r="CG27">
            <v>23</v>
          </cell>
          <cell r="CH27">
            <v>43</v>
          </cell>
          <cell r="CI27" t="str">
            <v>5-8</v>
          </cell>
          <cell r="CJ27">
            <v>43</v>
          </cell>
          <cell r="CK27">
            <v>8</v>
          </cell>
          <cell r="CL27">
            <v>1117.6110000000044</v>
          </cell>
          <cell r="CM27">
            <v>3</v>
          </cell>
          <cell r="CN27">
            <v>701117.61100000003</v>
          </cell>
          <cell r="CO27">
            <v>50701117.611000001</v>
          </cell>
          <cell r="CP27">
            <v>23</v>
          </cell>
          <cell r="CQ27">
            <v>31</v>
          </cell>
          <cell r="CR27" t="str">
            <v>5-6</v>
          </cell>
          <cell r="CS27">
            <v>31</v>
          </cell>
          <cell r="CT27">
            <v>6</v>
          </cell>
          <cell r="CU27">
            <v>474.91300000000047</v>
          </cell>
          <cell r="CV27">
            <v>1</v>
          </cell>
          <cell r="CW27">
            <v>900474.91299999994</v>
          </cell>
          <cell r="CX27">
            <v>50900474.913000003</v>
          </cell>
          <cell r="CY27">
            <v>23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1000000</v>
          </cell>
          <cell r="DG27">
            <v>0</v>
          </cell>
          <cell r="DH27">
            <v>23</v>
          </cell>
          <cell r="DI27">
            <v>36</v>
          </cell>
          <cell r="DJ27" t="str">
            <v>5-6</v>
          </cell>
          <cell r="DK27">
            <v>36</v>
          </cell>
          <cell r="DL27">
            <v>6</v>
          </cell>
          <cell r="DM27">
            <v>1592.5240000000049</v>
          </cell>
          <cell r="DN27">
            <v>4</v>
          </cell>
          <cell r="DO27">
            <v>601592.52399999998</v>
          </cell>
          <cell r="DP27">
            <v>50601592.523999996</v>
          </cell>
          <cell r="DQ27">
            <v>23</v>
          </cell>
        </row>
        <row r="28">
          <cell r="F28">
            <v>5</v>
          </cell>
          <cell r="I28">
            <v>27</v>
          </cell>
          <cell r="J28">
            <v>1</v>
          </cell>
          <cell r="K28">
            <v>24</v>
          </cell>
          <cell r="L28">
            <v>24</v>
          </cell>
          <cell r="M28">
            <v>0.42465277777777782</v>
          </cell>
          <cell r="N28">
            <v>0.4489583333333334</v>
          </cell>
          <cell r="O28">
            <v>0.49756944444444445</v>
          </cell>
          <cell r="P28">
            <v>0.52881944444444451</v>
          </cell>
          <cell r="Q28">
            <v>7.9861111111111122E-3</v>
          </cell>
          <cell r="R28">
            <v>7.9861111111111122E-3</v>
          </cell>
          <cell r="S28">
            <v>9.0277777777777787E-3</v>
          </cell>
          <cell r="T28">
            <v>9.0277777777777787E-3</v>
          </cell>
          <cell r="U28">
            <v>9.0277777777777787E-3</v>
          </cell>
          <cell r="W28">
            <v>38</v>
          </cell>
          <cell r="X28" t="str">
            <v>5-7</v>
          </cell>
          <cell r="Y28">
            <v>38</v>
          </cell>
          <cell r="Z28">
            <v>7</v>
          </cell>
          <cell r="AA28">
            <v>178.7390000000014</v>
          </cell>
          <cell r="AB28">
            <v>50000178.739</v>
          </cell>
          <cell r="AC28">
            <v>24</v>
          </cell>
          <cell r="AD28">
            <v>38</v>
          </cell>
          <cell r="AE28" t="str">
            <v>5-5</v>
          </cell>
          <cell r="AF28">
            <v>38</v>
          </cell>
          <cell r="AG28">
            <v>5</v>
          </cell>
          <cell r="AH28">
            <v>285.54500000000553</v>
          </cell>
          <cell r="AI28">
            <v>50000285.545000002</v>
          </cell>
          <cell r="AJ28">
            <v>24</v>
          </cell>
          <cell r="AK28">
            <v>31</v>
          </cell>
          <cell r="AL28" t="str">
            <v>5-4</v>
          </cell>
          <cell r="AM28">
            <v>31</v>
          </cell>
          <cell r="AN28">
            <v>4</v>
          </cell>
          <cell r="AO28">
            <v>622.76499999999942</v>
          </cell>
          <cell r="AP28">
            <v>50000622.765000001</v>
          </cell>
          <cell r="AQ28">
            <v>24</v>
          </cell>
          <cell r="AR28">
            <v>24</v>
          </cell>
          <cell r="AS28" t="str">
            <v>5-4</v>
          </cell>
          <cell r="AT28">
            <v>24</v>
          </cell>
          <cell r="AU28">
            <v>4</v>
          </cell>
          <cell r="AV28">
            <v>458.98300000000017</v>
          </cell>
          <cell r="AW28">
            <v>50000458.983000003</v>
          </cell>
          <cell r="AX28">
            <v>24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999999999</v>
          </cell>
          <cell r="BE28">
            <v>24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999999999</v>
          </cell>
          <cell r="BL28">
            <v>24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999999999</v>
          </cell>
          <cell r="BS28">
            <v>24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999999999</v>
          </cell>
          <cell r="BZ28">
            <v>24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999999999</v>
          </cell>
          <cell r="CG28">
            <v>24</v>
          </cell>
          <cell r="CH28">
            <v>30</v>
          </cell>
          <cell r="CI28" t="str">
            <v>5-5</v>
          </cell>
          <cell r="CJ28">
            <v>30</v>
          </cell>
          <cell r="CK28">
            <v>5</v>
          </cell>
          <cell r="CL28">
            <v>1087.0490000000063</v>
          </cell>
          <cell r="CM28">
            <v>3</v>
          </cell>
          <cell r="CN28">
            <v>701087.049</v>
          </cell>
          <cell r="CO28">
            <v>50701087.049000002</v>
          </cell>
          <cell r="CP28">
            <v>24</v>
          </cell>
          <cell r="CQ28">
            <v>24</v>
          </cell>
          <cell r="CR28" t="str">
            <v>5-4</v>
          </cell>
          <cell r="CS28">
            <v>24</v>
          </cell>
          <cell r="CT28">
            <v>4</v>
          </cell>
          <cell r="CU28">
            <v>458.98300000000017</v>
          </cell>
          <cell r="CV28">
            <v>1</v>
          </cell>
          <cell r="CW28">
            <v>900458.98300000001</v>
          </cell>
          <cell r="CX28">
            <v>50900458.983000003</v>
          </cell>
          <cell r="CY28">
            <v>24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1000000</v>
          </cell>
          <cell r="DG28">
            <v>0</v>
          </cell>
          <cell r="DH28">
            <v>24</v>
          </cell>
          <cell r="DI28">
            <v>27</v>
          </cell>
          <cell r="DJ28" t="str">
            <v>5-4</v>
          </cell>
          <cell r="DK28">
            <v>27</v>
          </cell>
          <cell r="DL28">
            <v>4</v>
          </cell>
          <cell r="DM28">
            <v>1546.0320000000065</v>
          </cell>
          <cell r="DN28">
            <v>4</v>
          </cell>
          <cell r="DO28">
            <v>601546.03200000001</v>
          </cell>
          <cell r="DP28">
            <v>50601546.031999998</v>
          </cell>
          <cell r="DQ28">
            <v>24</v>
          </cell>
        </row>
        <row r="29">
          <cell r="F29">
            <v>5</v>
          </cell>
          <cell r="I29">
            <v>53</v>
          </cell>
          <cell r="J29">
            <v>1</v>
          </cell>
          <cell r="K29">
            <v>25</v>
          </cell>
          <cell r="L29">
            <v>25</v>
          </cell>
          <cell r="M29">
            <v>0.42500000000000004</v>
          </cell>
          <cell r="N29">
            <v>0.44930555555555562</v>
          </cell>
          <cell r="O29">
            <v>0.49791666666666667</v>
          </cell>
          <cell r="P29">
            <v>0.52916666666666667</v>
          </cell>
          <cell r="Q29">
            <v>8.3333333333333332E-3</v>
          </cell>
          <cell r="R29">
            <v>8.3333333333333332E-3</v>
          </cell>
          <cell r="S29">
            <v>1.8055555555555557E-2</v>
          </cell>
          <cell r="T29">
            <v>1.8055555555555557E-2</v>
          </cell>
          <cell r="U29">
            <v>1.8055555555555557E-2</v>
          </cell>
          <cell r="W29">
            <v>34</v>
          </cell>
          <cell r="X29" t="str">
            <v>5-6</v>
          </cell>
          <cell r="Y29">
            <v>34</v>
          </cell>
          <cell r="Z29">
            <v>6</v>
          </cell>
          <cell r="AA29">
            <v>176.6929999999993</v>
          </cell>
          <cell r="AB29">
            <v>50000176.693000004</v>
          </cell>
          <cell r="AC29">
            <v>25</v>
          </cell>
          <cell r="AD29">
            <v>55</v>
          </cell>
          <cell r="AE29" t="str">
            <v>5-13</v>
          </cell>
          <cell r="AF29">
            <v>55</v>
          </cell>
          <cell r="AG29">
            <v>13</v>
          </cell>
          <cell r="AH29">
            <v>307.125</v>
          </cell>
          <cell r="AI29">
            <v>50000307.125</v>
          </cell>
          <cell r="AJ29">
            <v>25</v>
          </cell>
          <cell r="AK29">
            <v>62</v>
          </cell>
          <cell r="AL29" t="str">
            <v>5-15</v>
          </cell>
          <cell r="AM29">
            <v>62</v>
          </cell>
          <cell r="AN29">
            <v>15</v>
          </cell>
          <cell r="AO29">
            <v>685.51600000000326</v>
          </cell>
          <cell r="AP29">
            <v>50000685.516000003</v>
          </cell>
          <cell r="AQ29">
            <v>25</v>
          </cell>
          <cell r="AR29">
            <v>45</v>
          </cell>
          <cell r="AS29" t="str">
            <v>5-9</v>
          </cell>
          <cell r="AT29">
            <v>45</v>
          </cell>
          <cell r="AU29">
            <v>9</v>
          </cell>
          <cell r="AV29">
            <v>498.59500000000116</v>
          </cell>
          <cell r="AW29">
            <v>50000498.594999999</v>
          </cell>
          <cell r="AX29">
            <v>25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999999999</v>
          </cell>
          <cell r="BE29">
            <v>25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999999999</v>
          </cell>
          <cell r="BL29">
            <v>25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999999999</v>
          </cell>
          <cell r="BS29">
            <v>25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999999999</v>
          </cell>
          <cell r="BZ29">
            <v>25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999999999</v>
          </cell>
          <cell r="CG29">
            <v>25</v>
          </cell>
          <cell r="CH29">
            <v>53</v>
          </cell>
          <cell r="CI29" t="str">
            <v>5-14</v>
          </cell>
          <cell r="CJ29">
            <v>53</v>
          </cell>
          <cell r="CK29">
            <v>14</v>
          </cell>
          <cell r="CL29">
            <v>1169.3340000000026</v>
          </cell>
          <cell r="CM29">
            <v>3</v>
          </cell>
          <cell r="CN29">
            <v>701169.33400000003</v>
          </cell>
          <cell r="CO29">
            <v>50701169.333999999</v>
          </cell>
          <cell r="CP29">
            <v>25</v>
          </cell>
          <cell r="CQ29">
            <v>45</v>
          </cell>
          <cell r="CR29" t="str">
            <v>5-9</v>
          </cell>
          <cell r="CS29">
            <v>45</v>
          </cell>
          <cell r="CT29">
            <v>9</v>
          </cell>
          <cell r="CU29">
            <v>498.59500000000116</v>
          </cell>
          <cell r="CV29">
            <v>1</v>
          </cell>
          <cell r="CW29">
            <v>900498.59499999997</v>
          </cell>
          <cell r="CX29">
            <v>50900498.594999999</v>
          </cell>
          <cell r="CY29">
            <v>25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1000000</v>
          </cell>
          <cell r="DG29">
            <v>0</v>
          </cell>
          <cell r="DH29">
            <v>25</v>
          </cell>
          <cell r="DI29">
            <v>53</v>
          </cell>
          <cell r="DJ29" t="str">
            <v>5-12</v>
          </cell>
          <cell r="DK29">
            <v>53</v>
          </cell>
          <cell r="DL29">
            <v>12</v>
          </cell>
          <cell r="DM29">
            <v>1667.9290000000037</v>
          </cell>
          <cell r="DN29">
            <v>4</v>
          </cell>
          <cell r="DO29">
            <v>601667.929</v>
          </cell>
          <cell r="DP29">
            <v>50601667.928999998</v>
          </cell>
          <cell r="DQ29">
            <v>25</v>
          </cell>
        </row>
        <row r="30">
          <cell r="F30">
            <v>7</v>
          </cell>
          <cell r="I30">
            <v>81</v>
          </cell>
          <cell r="J30">
            <v>1</v>
          </cell>
          <cell r="K30">
            <v>26</v>
          </cell>
          <cell r="L30">
            <v>26</v>
          </cell>
          <cell r="M30">
            <v>0.42534722222222227</v>
          </cell>
          <cell r="N30">
            <v>0.44965277777777785</v>
          </cell>
          <cell r="O30">
            <v>0.4982638888888889</v>
          </cell>
          <cell r="P30">
            <v>0.52951388888888895</v>
          </cell>
          <cell r="Q30">
            <v>8.6805555555555559E-3</v>
          </cell>
          <cell r="R30">
            <v>8.6805555555555559E-3</v>
          </cell>
          <cell r="S30">
            <v>2.777777777777778E-2</v>
          </cell>
          <cell r="T30">
            <v>2.777777777777778E-2</v>
          </cell>
          <cell r="U30">
            <v>2.777777777777778E-2</v>
          </cell>
          <cell r="W30">
            <v>63</v>
          </cell>
          <cell r="X30" t="str">
            <v>7-1</v>
          </cell>
          <cell r="Y30">
            <v>63</v>
          </cell>
          <cell r="Z30">
            <v>1</v>
          </cell>
          <cell r="AA30">
            <v>192.79099999999744</v>
          </cell>
          <cell r="AB30">
            <v>70000192.790999994</v>
          </cell>
          <cell r="AC30">
            <v>26</v>
          </cell>
          <cell r="AD30">
            <v>87</v>
          </cell>
          <cell r="AE30" t="str">
            <v>7-1</v>
          </cell>
          <cell r="AF30">
            <v>87</v>
          </cell>
          <cell r="AG30">
            <v>1</v>
          </cell>
          <cell r="AH30">
            <v>352.65899999999965</v>
          </cell>
          <cell r="AI30">
            <v>70000352.658999994</v>
          </cell>
          <cell r="AJ30">
            <v>26</v>
          </cell>
          <cell r="AK30">
            <v>80</v>
          </cell>
          <cell r="AL30" t="str">
            <v>7-1</v>
          </cell>
          <cell r="AM30">
            <v>80</v>
          </cell>
          <cell r="AN30">
            <v>1</v>
          </cell>
          <cell r="AO30">
            <v>731.95500000000175</v>
          </cell>
          <cell r="AP30">
            <v>70000731.954999998</v>
          </cell>
          <cell r="AQ30">
            <v>26</v>
          </cell>
          <cell r="AR30">
            <v>82</v>
          </cell>
          <cell r="AS30" t="str">
            <v>7-1</v>
          </cell>
          <cell r="AT30">
            <v>82</v>
          </cell>
          <cell r="AU30">
            <v>1</v>
          </cell>
          <cell r="AV30">
            <v>580.80200000000332</v>
          </cell>
          <cell r="AW30">
            <v>70000580.802000001</v>
          </cell>
          <cell r="AX30">
            <v>26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999999999</v>
          </cell>
          <cell r="BE30">
            <v>26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999999999</v>
          </cell>
          <cell r="BL30">
            <v>26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999999999</v>
          </cell>
          <cell r="BS30">
            <v>26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999999999</v>
          </cell>
          <cell r="BZ30">
            <v>26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999999999</v>
          </cell>
          <cell r="CG30">
            <v>26</v>
          </cell>
          <cell r="CH30">
            <v>82</v>
          </cell>
          <cell r="CI30" t="str">
            <v>7-1</v>
          </cell>
          <cell r="CJ30">
            <v>82</v>
          </cell>
          <cell r="CK30">
            <v>1</v>
          </cell>
          <cell r="CL30">
            <v>1277.4049999999988</v>
          </cell>
          <cell r="CM30">
            <v>3</v>
          </cell>
          <cell r="CN30">
            <v>701277.40500000003</v>
          </cell>
          <cell r="CO30">
            <v>70701277.405000001</v>
          </cell>
          <cell r="CP30">
            <v>26</v>
          </cell>
          <cell r="CQ30">
            <v>82</v>
          </cell>
          <cell r="CR30" t="str">
            <v>7-1</v>
          </cell>
          <cell r="CS30">
            <v>82</v>
          </cell>
          <cell r="CT30">
            <v>1</v>
          </cell>
          <cell r="CU30">
            <v>580.80200000000332</v>
          </cell>
          <cell r="CV30">
            <v>1</v>
          </cell>
          <cell r="CW30">
            <v>900580.80200000003</v>
          </cell>
          <cell r="CX30">
            <v>70900580.802000001</v>
          </cell>
          <cell r="CY30">
            <v>26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1000000</v>
          </cell>
          <cell r="DG30">
            <v>0</v>
          </cell>
          <cell r="DH30">
            <v>26</v>
          </cell>
          <cell r="DI30">
            <v>81</v>
          </cell>
          <cell r="DJ30" t="str">
            <v>7-1</v>
          </cell>
          <cell r="DK30">
            <v>81</v>
          </cell>
          <cell r="DL30">
            <v>1</v>
          </cell>
          <cell r="DM30">
            <v>1858.2070000000022</v>
          </cell>
          <cell r="DN30">
            <v>4</v>
          </cell>
          <cell r="DO30">
            <v>601858.20700000005</v>
          </cell>
          <cell r="DP30">
            <v>70601858.207000002</v>
          </cell>
          <cell r="DQ30">
            <v>26</v>
          </cell>
        </row>
        <row r="31">
          <cell r="F31">
            <v>3</v>
          </cell>
          <cell r="I31">
            <v>87</v>
          </cell>
          <cell r="J31">
            <v>1</v>
          </cell>
          <cell r="K31">
            <v>27</v>
          </cell>
          <cell r="L31">
            <v>28</v>
          </cell>
          <cell r="M31">
            <v>0.42569444444444449</v>
          </cell>
          <cell r="N31">
            <v>0.45000000000000007</v>
          </cell>
          <cell r="O31">
            <v>0.49861111111111112</v>
          </cell>
          <cell r="P31">
            <v>0.52986111111111112</v>
          </cell>
          <cell r="Q31">
            <v>9.0277777777777787E-3</v>
          </cell>
          <cell r="R31">
            <v>9.0277777777777787E-3</v>
          </cell>
          <cell r="S31">
            <v>2.9861111111111113E-2</v>
          </cell>
          <cell r="T31">
            <v>2.9861111111111113E-2</v>
          </cell>
          <cell r="U31">
            <v>2.9861111111111113E-2</v>
          </cell>
          <cell r="W31">
            <v>94</v>
          </cell>
          <cell r="X31" t="str">
            <v>3-31</v>
          </cell>
          <cell r="Y31">
            <v>94</v>
          </cell>
          <cell r="Z31">
            <v>31</v>
          </cell>
          <cell r="AA31">
            <v>214.76000000000204</v>
          </cell>
          <cell r="AB31">
            <v>30000214.760000002</v>
          </cell>
          <cell r="AC31">
            <v>28</v>
          </cell>
          <cell r="AD31">
            <v>94</v>
          </cell>
          <cell r="AE31" t="str">
            <v>3-28</v>
          </cell>
          <cell r="AF31">
            <v>94</v>
          </cell>
          <cell r="AG31">
            <v>28</v>
          </cell>
          <cell r="AH31">
            <v>358.31199999999808</v>
          </cell>
          <cell r="AI31">
            <v>30000358.311999999</v>
          </cell>
          <cell r="AJ31">
            <v>28</v>
          </cell>
          <cell r="AK31">
            <v>89</v>
          </cell>
          <cell r="AL31" t="str">
            <v>3-29</v>
          </cell>
          <cell r="AM31">
            <v>89</v>
          </cell>
          <cell r="AN31">
            <v>29</v>
          </cell>
          <cell r="AO31">
            <v>743.97999999999593</v>
          </cell>
          <cell r="AP31">
            <v>30000743.98</v>
          </cell>
          <cell r="AQ31">
            <v>28</v>
          </cell>
          <cell r="AR31">
            <v>74</v>
          </cell>
          <cell r="AS31" t="str">
            <v>3-28</v>
          </cell>
          <cell r="AT31">
            <v>74</v>
          </cell>
          <cell r="AU31">
            <v>28</v>
          </cell>
          <cell r="AV31">
            <v>562.61000000000058</v>
          </cell>
          <cell r="AW31">
            <v>30000562.609999999</v>
          </cell>
          <cell r="AX31">
            <v>28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999999999</v>
          </cell>
          <cell r="BE31">
            <v>28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999999999</v>
          </cell>
          <cell r="BL31">
            <v>28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999999999</v>
          </cell>
          <cell r="BS31">
            <v>28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999999999</v>
          </cell>
          <cell r="BZ31">
            <v>28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999999999</v>
          </cell>
          <cell r="CG31">
            <v>28</v>
          </cell>
          <cell r="CH31">
            <v>90</v>
          </cell>
          <cell r="CI31" t="str">
            <v>3-29</v>
          </cell>
          <cell r="CJ31">
            <v>90</v>
          </cell>
          <cell r="CK31">
            <v>29</v>
          </cell>
          <cell r="CL31">
            <v>1317.051999999996</v>
          </cell>
          <cell r="CM31">
            <v>3</v>
          </cell>
          <cell r="CN31">
            <v>701317.05200000003</v>
          </cell>
          <cell r="CO31">
            <v>30701317.052000001</v>
          </cell>
          <cell r="CP31">
            <v>28</v>
          </cell>
          <cell r="CQ31">
            <v>74</v>
          </cell>
          <cell r="CR31" t="str">
            <v>3-28</v>
          </cell>
          <cell r="CS31">
            <v>74</v>
          </cell>
          <cell r="CT31">
            <v>28</v>
          </cell>
          <cell r="CU31">
            <v>562.61000000000058</v>
          </cell>
          <cell r="CV31">
            <v>1</v>
          </cell>
          <cell r="CW31">
            <v>900562.61</v>
          </cell>
          <cell r="CX31">
            <v>30900562.609999999</v>
          </cell>
          <cell r="CY31">
            <v>28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1000000</v>
          </cell>
          <cell r="DG31">
            <v>0</v>
          </cell>
          <cell r="DH31">
            <v>28</v>
          </cell>
          <cell r="DI31">
            <v>87</v>
          </cell>
          <cell r="DJ31" t="str">
            <v>3-30</v>
          </cell>
          <cell r="DK31">
            <v>87</v>
          </cell>
          <cell r="DL31">
            <v>30</v>
          </cell>
          <cell r="DM31">
            <v>1879.6619999999966</v>
          </cell>
          <cell r="DN31">
            <v>4</v>
          </cell>
          <cell r="DO31">
            <v>601879.66200000001</v>
          </cell>
          <cell r="DP31">
            <v>30601879.662</v>
          </cell>
          <cell r="DQ31">
            <v>28</v>
          </cell>
        </row>
        <row r="32">
          <cell r="F32">
            <v>3</v>
          </cell>
          <cell r="I32">
            <v>50</v>
          </cell>
          <cell r="J32">
            <v>1</v>
          </cell>
          <cell r="K32">
            <v>28</v>
          </cell>
          <cell r="L32">
            <v>29</v>
          </cell>
          <cell r="M32">
            <v>0.42604166666666671</v>
          </cell>
          <cell r="N32">
            <v>0.45034722222222229</v>
          </cell>
          <cell r="O32">
            <v>0.49895833333333334</v>
          </cell>
          <cell r="P32">
            <v>0.53020833333333339</v>
          </cell>
          <cell r="Q32">
            <v>9.3749999999999997E-3</v>
          </cell>
          <cell r="R32">
            <v>9.3749999999999997E-3</v>
          </cell>
          <cell r="S32">
            <v>1.7013888888888891E-2</v>
          </cell>
          <cell r="T32">
            <v>1.7013888888888891E-2</v>
          </cell>
          <cell r="U32">
            <v>1.7013888888888891E-2</v>
          </cell>
          <cell r="W32">
            <v>44</v>
          </cell>
          <cell r="X32" t="str">
            <v>3-20</v>
          </cell>
          <cell r="Y32">
            <v>44</v>
          </cell>
          <cell r="Z32">
            <v>20</v>
          </cell>
          <cell r="AA32">
            <v>181.73099999999977</v>
          </cell>
          <cell r="AB32">
            <v>30000181.730999999</v>
          </cell>
          <cell r="AC32">
            <v>29</v>
          </cell>
          <cell r="AD32">
            <v>67</v>
          </cell>
          <cell r="AE32" t="str">
            <v>3-21</v>
          </cell>
          <cell r="AF32">
            <v>67</v>
          </cell>
          <cell r="AG32">
            <v>21</v>
          </cell>
          <cell r="AH32">
            <v>319.77799999999843</v>
          </cell>
          <cell r="AI32">
            <v>30000319.778000001</v>
          </cell>
          <cell r="AJ32">
            <v>29</v>
          </cell>
          <cell r="AK32">
            <v>53</v>
          </cell>
          <cell r="AL32" t="str">
            <v>3-19</v>
          </cell>
          <cell r="AM32">
            <v>53</v>
          </cell>
          <cell r="AN32">
            <v>19</v>
          </cell>
          <cell r="AO32">
            <v>670.47699999999168</v>
          </cell>
          <cell r="AP32">
            <v>30000670.477000002</v>
          </cell>
          <cell r="AQ32">
            <v>29</v>
          </cell>
          <cell r="AR32">
            <v>32</v>
          </cell>
          <cell r="AS32" t="str">
            <v>3-16</v>
          </cell>
          <cell r="AT32">
            <v>32</v>
          </cell>
          <cell r="AU32">
            <v>16</v>
          </cell>
          <cell r="AV32">
            <v>476.58400000000984</v>
          </cell>
          <cell r="AW32">
            <v>30000476.583999999</v>
          </cell>
          <cell r="AX32">
            <v>29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999999999</v>
          </cell>
          <cell r="BE32">
            <v>29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999999999</v>
          </cell>
          <cell r="BL32">
            <v>29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999999999</v>
          </cell>
          <cell r="BS32">
            <v>29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999999999</v>
          </cell>
          <cell r="BZ32">
            <v>29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999999999</v>
          </cell>
          <cell r="CG32">
            <v>29</v>
          </cell>
          <cell r="CH32">
            <v>54</v>
          </cell>
          <cell r="CI32" t="str">
            <v>3-20</v>
          </cell>
          <cell r="CJ32">
            <v>54</v>
          </cell>
          <cell r="CK32">
            <v>20</v>
          </cell>
          <cell r="CL32">
            <v>1171.9859999999899</v>
          </cell>
          <cell r="CM32">
            <v>3</v>
          </cell>
          <cell r="CN32">
            <v>701171.98600000003</v>
          </cell>
          <cell r="CO32">
            <v>30701171.986000001</v>
          </cell>
          <cell r="CP32">
            <v>29</v>
          </cell>
          <cell r="CQ32">
            <v>32</v>
          </cell>
          <cell r="CR32" t="str">
            <v>3-16</v>
          </cell>
          <cell r="CS32">
            <v>32</v>
          </cell>
          <cell r="CT32">
            <v>16</v>
          </cell>
          <cell r="CU32">
            <v>476.58400000000984</v>
          </cell>
          <cell r="CV32">
            <v>1</v>
          </cell>
          <cell r="CW32">
            <v>900476.58400000003</v>
          </cell>
          <cell r="CX32">
            <v>30900476.583999999</v>
          </cell>
          <cell r="CY32">
            <v>29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1000000</v>
          </cell>
          <cell r="DG32">
            <v>0</v>
          </cell>
          <cell r="DH32">
            <v>29</v>
          </cell>
          <cell r="DI32">
            <v>50</v>
          </cell>
          <cell r="DJ32" t="str">
            <v>3-19</v>
          </cell>
          <cell r="DK32">
            <v>50</v>
          </cell>
          <cell r="DL32">
            <v>19</v>
          </cell>
          <cell r="DM32">
            <v>1648.5699999999997</v>
          </cell>
          <cell r="DN32">
            <v>4</v>
          </cell>
          <cell r="DO32">
            <v>601648.56999999995</v>
          </cell>
          <cell r="DP32">
            <v>30601648.57</v>
          </cell>
          <cell r="DQ32">
            <v>29</v>
          </cell>
        </row>
        <row r="33">
          <cell r="F33">
            <v>3</v>
          </cell>
          <cell r="I33">
            <v>33</v>
          </cell>
          <cell r="J33">
            <v>1</v>
          </cell>
          <cell r="K33">
            <v>29</v>
          </cell>
          <cell r="L33">
            <v>30</v>
          </cell>
          <cell r="M33">
            <v>0.42638888888888893</v>
          </cell>
          <cell r="N33">
            <v>0.45069444444444451</v>
          </cell>
          <cell r="O33">
            <v>0.49930555555555556</v>
          </cell>
          <cell r="P33">
            <v>0.53055555555555556</v>
          </cell>
          <cell r="Q33">
            <v>9.7222222222222224E-3</v>
          </cell>
          <cell r="R33">
            <v>9.7222222222222224E-3</v>
          </cell>
          <cell r="S33">
            <v>1.1111111111111112E-2</v>
          </cell>
          <cell r="T33">
            <v>1.1111111111111112E-2</v>
          </cell>
          <cell r="U33">
            <v>1.1111111111111112E-2</v>
          </cell>
          <cell r="W33">
            <v>20</v>
          </cell>
          <cell r="X33" t="str">
            <v>3-11</v>
          </cell>
          <cell r="Y33">
            <v>20</v>
          </cell>
          <cell r="Z33">
            <v>11</v>
          </cell>
          <cell r="AA33">
            <v>161.96500000000378</v>
          </cell>
          <cell r="AB33">
            <v>30000161.965</v>
          </cell>
          <cell r="AC33">
            <v>30</v>
          </cell>
          <cell r="AD33">
            <v>89</v>
          </cell>
          <cell r="AE33" t="str">
            <v>3-27</v>
          </cell>
          <cell r="AF33">
            <v>89</v>
          </cell>
          <cell r="AG33">
            <v>27</v>
          </cell>
          <cell r="AH33">
            <v>353.45600000000559</v>
          </cell>
          <cell r="AI33">
            <v>30000353.456</v>
          </cell>
          <cell r="AJ33">
            <v>30</v>
          </cell>
          <cell r="AK33">
            <v>19</v>
          </cell>
          <cell r="AL33" t="str">
            <v>3-10</v>
          </cell>
          <cell r="AM33">
            <v>19</v>
          </cell>
          <cell r="AN33">
            <v>10</v>
          </cell>
          <cell r="AO33">
            <v>605.73300000000017</v>
          </cell>
          <cell r="AP33">
            <v>30000605.732999999</v>
          </cell>
          <cell r="AQ33">
            <v>30</v>
          </cell>
          <cell r="AR33">
            <v>27</v>
          </cell>
          <cell r="AS33" t="str">
            <v>3-13</v>
          </cell>
          <cell r="AT33">
            <v>27</v>
          </cell>
          <cell r="AU33">
            <v>13</v>
          </cell>
          <cell r="AV33">
            <v>466.19100000000617</v>
          </cell>
          <cell r="AW33">
            <v>30000466.191</v>
          </cell>
          <cell r="AX33">
            <v>30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999999999</v>
          </cell>
          <cell r="BE33">
            <v>30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999999999</v>
          </cell>
          <cell r="BL33">
            <v>30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999999999</v>
          </cell>
          <cell r="BS33">
            <v>30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999999999</v>
          </cell>
          <cell r="BZ33">
            <v>30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999999999</v>
          </cell>
          <cell r="CG33">
            <v>30</v>
          </cell>
          <cell r="CH33">
            <v>45</v>
          </cell>
          <cell r="CI33" t="str">
            <v>3-17</v>
          </cell>
          <cell r="CJ33">
            <v>45</v>
          </cell>
          <cell r="CK33">
            <v>17</v>
          </cell>
          <cell r="CL33">
            <v>1121.1540000000095</v>
          </cell>
          <cell r="CM33">
            <v>3</v>
          </cell>
          <cell r="CN33">
            <v>701121.15399999998</v>
          </cell>
          <cell r="CO33">
            <v>30701121.153999999</v>
          </cell>
          <cell r="CP33">
            <v>30</v>
          </cell>
          <cell r="CQ33">
            <v>27</v>
          </cell>
          <cell r="CR33" t="str">
            <v>3-13</v>
          </cell>
          <cell r="CS33">
            <v>27</v>
          </cell>
          <cell r="CT33">
            <v>13</v>
          </cell>
          <cell r="CU33">
            <v>466.19100000000617</v>
          </cell>
          <cell r="CV33">
            <v>1</v>
          </cell>
          <cell r="CW33">
            <v>900466.19099999999</v>
          </cell>
          <cell r="CX33">
            <v>30900466.191</v>
          </cell>
          <cell r="CY33">
            <v>30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1000000</v>
          </cell>
          <cell r="DG33">
            <v>0</v>
          </cell>
          <cell r="DH33">
            <v>30</v>
          </cell>
          <cell r="DI33">
            <v>33</v>
          </cell>
          <cell r="DJ33" t="str">
            <v>3-15</v>
          </cell>
          <cell r="DK33">
            <v>33</v>
          </cell>
          <cell r="DL33">
            <v>15</v>
          </cell>
          <cell r="DM33">
            <v>1587.3450000000157</v>
          </cell>
          <cell r="DN33">
            <v>4</v>
          </cell>
          <cell r="DO33">
            <v>601587.34499999997</v>
          </cell>
          <cell r="DP33">
            <v>30601587.344999999</v>
          </cell>
          <cell r="DQ33">
            <v>30</v>
          </cell>
        </row>
        <row r="34">
          <cell r="F34">
            <v>8</v>
          </cell>
          <cell r="I34">
            <v>0</v>
          </cell>
          <cell r="J34">
            <v>1</v>
          </cell>
          <cell r="K34">
            <v>30</v>
          </cell>
          <cell r="L34">
            <v>31</v>
          </cell>
          <cell r="M34">
            <v>0.42673611111111115</v>
          </cell>
          <cell r="N34">
            <v>0.45104166666666673</v>
          </cell>
          <cell r="O34">
            <v>0.49965277777777778</v>
          </cell>
          <cell r="P34">
            <v>0.53090277777777783</v>
          </cell>
          <cell r="Q34">
            <v>1.0069444444444445E-2</v>
          </cell>
          <cell r="R34">
            <v>1.0069444444444445E-2</v>
          </cell>
          <cell r="S34">
            <v>0</v>
          </cell>
          <cell r="T34">
            <v>0</v>
          </cell>
          <cell r="U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999999999</v>
          </cell>
          <cell r="AC34">
            <v>31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999999999</v>
          </cell>
          <cell r="AJ34">
            <v>31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999999999</v>
          </cell>
          <cell r="AQ34">
            <v>31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999999999</v>
          </cell>
          <cell r="AX34">
            <v>31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999999999</v>
          </cell>
          <cell r="BE34">
            <v>31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999999999</v>
          </cell>
          <cell r="BL34">
            <v>31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999999999</v>
          </cell>
          <cell r="BS34">
            <v>31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999999999</v>
          </cell>
          <cell r="BZ34">
            <v>31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999999999</v>
          </cell>
          <cell r="CG34">
            <v>31</v>
          </cell>
          <cell r="CH34">
            <v>0</v>
          </cell>
          <cell r="CI34" t="e">
            <v>#VALUE!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1000000</v>
          </cell>
          <cell r="CO34">
            <v>0</v>
          </cell>
          <cell r="CP34">
            <v>31</v>
          </cell>
          <cell r="CQ34">
            <v>0</v>
          </cell>
          <cell r="CR34" t="e">
            <v>#VALUE!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1000000</v>
          </cell>
          <cell r="CX34">
            <v>0</v>
          </cell>
          <cell r="CY34">
            <v>31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1000000</v>
          </cell>
          <cell r="DG34">
            <v>0</v>
          </cell>
          <cell r="DH34">
            <v>31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1000000</v>
          </cell>
          <cell r="DP34">
            <v>0</v>
          </cell>
          <cell r="DQ34">
            <v>31</v>
          </cell>
        </row>
        <row r="35">
          <cell r="F35">
            <v>3</v>
          </cell>
          <cell r="I35">
            <v>3</v>
          </cell>
          <cell r="J35">
            <v>1</v>
          </cell>
          <cell r="K35">
            <v>31</v>
          </cell>
          <cell r="L35">
            <v>32</v>
          </cell>
          <cell r="M35">
            <v>0.42708333333333337</v>
          </cell>
          <cell r="N35">
            <v>0.45138888888888895</v>
          </cell>
          <cell r="O35">
            <v>0.5</v>
          </cell>
          <cell r="P35">
            <v>0.53125</v>
          </cell>
          <cell r="Q35">
            <v>1.0416666666666668E-2</v>
          </cell>
          <cell r="R35">
            <v>1.0416666666666668E-2</v>
          </cell>
          <cell r="S35">
            <v>6.9444444444444447E-4</v>
          </cell>
          <cell r="T35">
            <v>6.9444444444444447E-4</v>
          </cell>
          <cell r="U35">
            <v>6.9444444444444447E-4</v>
          </cell>
          <cell r="W35">
            <v>4</v>
          </cell>
          <cell r="X35" t="str">
            <v>3-2</v>
          </cell>
          <cell r="Y35">
            <v>4</v>
          </cell>
          <cell r="Z35">
            <v>2</v>
          </cell>
          <cell r="AA35">
            <v>147.29899999999907</v>
          </cell>
          <cell r="AB35">
            <v>30000147.298999999</v>
          </cell>
          <cell r="AC35">
            <v>32</v>
          </cell>
          <cell r="AD35">
            <v>15</v>
          </cell>
          <cell r="AE35" t="str">
            <v>3-7</v>
          </cell>
          <cell r="AF35">
            <v>15</v>
          </cell>
          <cell r="AG35">
            <v>7</v>
          </cell>
          <cell r="AH35">
            <v>264.41300000000047</v>
          </cell>
          <cell r="AI35">
            <v>30000264.412999999</v>
          </cell>
          <cell r="AJ35">
            <v>32</v>
          </cell>
          <cell r="AK35">
            <v>1</v>
          </cell>
          <cell r="AL35" t="str">
            <v>3-1</v>
          </cell>
          <cell r="AM35">
            <v>1</v>
          </cell>
          <cell r="AN35">
            <v>1</v>
          </cell>
          <cell r="AO35">
            <v>543.22000000000116</v>
          </cell>
          <cell r="AP35">
            <v>30000543.219999999</v>
          </cell>
          <cell r="AQ35">
            <v>32</v>
          </cell>
          <cell r="AR35">
            <v>3</v>
          </cell>
          <cell r="AS35" t="str">
            <v>3-2</v>
          </cell>
          <cell r="AT35">
            <v>3</v>
          </cell>
          <cell r="AU35">
            <v>2</v>
          </cell>
          <cell r="AV35">
            <v>395.61000000000058</v>
          </cell>
          <cell r="AW35">
            <v>30000395.609999999</v>
          </cell>
          <cell r="AX35">
            <v>32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999999999</v>
          </cell>
          <cell r="BE35">
            <v>32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999999999</v>
          </cell>
          <cell r="BL35">
            <v>32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999999999</v>
          </cell>
          <cell r="BS35">
            <v>32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999999999</v>
          </cell>
          <cell r="BZ35">
            <v>32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999999999</v>
          </cell>
          <cell r="CG35">
            <v>32</v>
          </cell>
          <cell r="CH35">
            <v>3</v>
          </cell>
          <cell r="CI35" t="str">
            <v>3-1</v>
          </cell>
          <cell r="CJ35">
            <v>3</v>
          </cell>
          <cell r="CK35">
            <v>1</v>
          </cell>
          <cell r="CL35">
            <v>954.9320000000007</v>
          </cell>
          <cell r="CM35">
            <v>3</v>
          </cell>
          <cell r="CN35">
            <v>700954.93200000003</v>
          </cell>
          <cell r="CO35">
            <v>30700954.932</v>
          </cell>
          <cell r="CP35">
            <v>32</v>
          </cell>
          <cell r="CQ35">
            <v>3</v>
          </cell>
          <cell r="CR35" t="str">
            <v>3-2</v>
          </cell>
          <cell r="CS35">
            <v>3</v>
          </cell>
          <cell r="CT35">
            <v>2</v>
          </cell>
          <cell r="CU35">
            <v>395.61000000000058</v>
          </cell>
          <cell r="CV35">
            <v>1</v>
          </cell>
          <cell r="CW35">
            <v>900395.61</v>
          </cell>
          <cell r="CX35">
            <v>30900395.609999999</v>
          </cell>
          <cell r="CY35">
            <v>32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1000000</v>
          </cell>
          <cell r="DG35">
            <v>0</v>
          </cell>
          <cell r="DH35">
            <v>32</v>
          </cell>
          <cell r="DI35">
            <v>3</v>
          </cell>
          <cell r="DJ35" t="str">
            <v>3-1</v>
          </cell>
          <cell r="DK35">
            <v>3</v>
          </cell>
          <cell r="DL35">
            <v>1</v>
          </cell>
          <cell r="DM35">
            <v>1350.5420000000013</v>
          </cell>
          <cell r="DN35">
            <v>4</v>
          </cell>
          <cell r="DO35">
            <v>601350.54200000002</v>
          </cell>
          <cell r="DP35">
            <v>30601350.541999999</v>
          </cell>
          <cell r="DQ35">
            <v>32</v>
          </cell>
        </row>
        <row r="36">
          <cell r="F36">
            <v>3</v>
          </cell>
          <cell r="I36">
            <v>78</v>
          </cell>
          <cell r="J36">
            <v>1</v>
          </cell>
          <cell r="K36">
            <v>32</v>
          </cell>
          <cell r="L36">
            <v>33</v>
          </cell>
          <cell r="M36">
            <v>0.42743055555555559</v>
          </cell>
          <cell r="N36">
            <v>0.45173611111111117</v>
          </cell>
          <cell r="O36">
            <v>0.50034722222222217</v>
          </cell>
          <cell r="P36">
            <v>0.53159722222222228</v>
          </cell>
          <cell r="Q36">
            <v>1.0763888888888889E-2</v>
          </cell>
          <cell r="R36">
            <v>1.0763888888888889E-2</v>
          </cell>
          <cell r="S36">
            <v>2.6736111111111113E-2</v>
          </cell>
          <cell r="T36">
            <v>2.6736111111111113E-2</v>
          </cell>
          <cell r="U36">
            <v>2.6736111111111113E-2</v>
          </cell>
          <cell r="W36">
            <v>90</v>
          </cell>
          <cell r="X36" t="str">
            <v>3-29</v>
          </cell>
          <cell r="Y36">
            <v>90</v>
          </cell>
          <cell r="Z36">
            <v>29</v>
          </cell>
          <cell r="AA36">
            <v>211.79200000000128</v>
          </cell>
          <cell r="AB36">
            <v>30000211.791999999</v>
          </cell>
          <cell r="AC36">
            <v>33</v>
          </cell>
          <cell r="AD36">
            <v>74</v>
          </cell>
          <cell r="AE36" t="str">
            <v>3-22</v>
          </cell>
          <cell r="AF36">
            <v>74</v>
          </cell>
          <cell r="AG36">
            <v>22</v>
          </cell>
          <cell r="AH36">
            <v>330.31000000000495</v>
          </cell>
          <cell r="AI36">
            <v>30000330.309999999</v>
          </cell>
          <cell r="AJ36">
            <v>33</v>
          </cell>
          <cell r="AK36">
            <v>88</v>
          </cell>
          <cell r="AL36" t="str">
            <v>3-28</v>
          </cell>
          <cell r="AM36">
            <v>88</v>
          </cell>
          <cell r="AN36">
            <v>28</v>
          </cell>
          <cell r="AO36">
            <v>743.2589999999982</v>
          </cell>
          <cell r="AP36">
            <v>30000743.259</v>
          </cell>
          <cell r="AQ36">
            <v>33</v>
          </cell>
          <cell r="AR36">
            <v>68</v>
          </cell>
          <cell r="AS36" t="str">
            <v>3-26</v>
          </cell>
          <cell r="AT36">
            <v>68</v>
          </cell>
          <cell r="AU36">
            <v>26</v>
          </cell>
          <cell r="AV36">
            <v>553.01600000001054</v>
          </cell>
          <cell r="AW36">
            <v>30000553.015999999</v>
          </cell>
          <cell r="AX36">
            <v>33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999999999</v>
          </cell>
          <cell r="BE36">
            <v>33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999999999</v>
          </cell>
          <cell r="BL36">
            <v>33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999999999</v>
          </cell>
          <cell r="BS36">
            <v>33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999999999</v>
          </cell>
          <cell r="BZ36">
            <v>33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999999999</v>
          </cell>
          <cell r="CG36">
            <v>33</v>
          </cell>
          <cell r="CH36">
            <v>83</v>
          </cell>
          <cell r="CI36" t="str">
            <v>3-27</v>
          </cell>
          <cell r="CJ36">
            <v>83</v>
          </cell>
          <cell r="CK36">
            <v>27</v>
          </cell>
          <cell r="CL36">
            <v>1285.3610000000044</v>
          </cell>
          <cell r="CM36">
            <v>3</v>
          </cell>
          <cell r="CN36">
            <v>701285.36100000003</v>
          </cell>
          <cell r="CO36">
            <v>30701285.361000001</v>
          </cell>
          <cell r="CP36">
            <v>33</v>
          </cell>
          <cell r="CQ36">
            <v>68</v>
          </cell>
          <cell r="CR36" t="str">
            <v>3-26</v>
          </cell>
          <cell r="CS36">
            <v>68</v>
          </cell>
          <cell r="CT36">
            <v>26</v>
          </cell>
          <cell r="CU36">
            <v>553.01600000001054</v>
          </cell>
          <cell r="CV36">
            <v>1</v>
          </cell>
          <cell r="CW36">
            <v>900553.01600000006</v>
          </cell>
          <cell r="CX36">
            <v>30900553.015999999</v>
          </cell>
          <cell r="CY36">
            <v>33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1000000</v>
          </cell>
          <cell r="DG36">
            <v>0</v>
          </cell>
          <cell r="DH36">
            <v>33</v>
          </cell>
          <cell r="DI36">
            <v>78</v>
          </cell>
          <cell r="DJ36" t="str">
            <v>3-28</v>
          </cell>
          <cell r="DK36">
            <v>78</v>
          </cell>
          <cell r="DL36">
            <v>28</v>
          </cell>
          <cell r="DM36">
            <v>1838.377000000015</v>
          </cell>
          <cell r="DN36">
            <v>4</v>
          </cell>
          <cell r="DO36">
            <v>601838.37699999998</v>
          </cell>
          <cell r="DP36">
            <v>30601838.377</v>
          </cell>
          <cell r="DQ36">
            <v>33</v>
          </cell>
        </row>
        <row r="37">
          <cell r="F37">
            <v>5</v>
          </cell>
          <cell r="I37">
            <v>94</v>
          </cell>
          <cell r="J37">
            <v>1</v>
          </cell>
          <cell r="K37">
            <v>33</v>
          </cell>
          <cell r="L37">
            <v>34</v>
          </cell>
          <cell r="M37">
            <v>0.42777777777777781</v>
          </cell>
          <cell r="N37">
            <v>0.45208333333333339</v>
          </cell>
          <cell r="O37">
            <v>0.50069444444444444</v>
          </cell>
          <cell r="P37">
            <v>0.53194444444444444</v>
          </cell>
          <cell r="Q37">
            <v>1.1111111111111112E-2</v>
          </cell>
          <cell r="R37">
            <v>1.1111111111111112E-2</v>
          </cell>
          <cell r="S37">
            <v>3.229166666666667E-2</v>
          </cell>
          <cell r="T37">
            <v>3.229166666666667E-2</v>
          </cell>
          <cell r="U37">
            <v>3.229166666666667E-2</v>
          </cell>
          <cell r="W37">
            <v>95</v>
          </cell>
          <cell r="X37" t="str">
            <v>5-20</v>
          </cell>
          <cell r="Y37">
            <v>95</v>
          </cell>
          <cell r="Z37">
            <v>20</v>
          </cell>
          <cell r="AA37">
            <v>217.69900000000052</v>
          </cell>
          <cell r="AB37">
            <v>50000217.699000001</v>
          </cell>
          <cell r="AC37">
            <v>34</v>
          </cell>
          <cell r="AD37">
            <v>98</v>
          </cell>
          <cell r="AE37" t="str">
            <v>5-20</v>
          </cell>
          <cell r="AF37">
            <v>98</v>
          </cell>
          <cell r="AG37">
            <v>20</v>
          </cell>
          <cell r="AH37">
            <v>379.13999999999942</v>
          </cell>
          <cell r="AI37">
            <v>50000379.140000001</v>
          </cell>
          <cell r="AJ37">
            <v>34</v>
          </cell>
          <cell r="AK37">
            <v>97</v>
          </cell>
          <cell r="AL37" t="str">
            <v>5-22</v>
          </cell>
          <cell r="AM37">
            <v>97</v>
          </cell>
          <cell r="AN37">
            <v>22</v>
          </cell>
          <cell r="AO37">
            <v>815.70500000000175</v>
          </cell>
          <cell r="AP37">
            <v>50000815.704999998</v>
          </cell>
          <cell r="AQ37">
            <v>34</v>
          </cell>
          <cell r="AR37">
            <v>89</v>
          </cell>
          <cell r="AS37" t="str">
            <v>5-18</v>
          </cell>
          <cell r="AT37">
            <v>89</v>
          </cell>
          <cell r="AU37">
            <v>18</v>
          </cell>
          <cell r="AV37">
            <v>609.57500000000437</v>
          </cell>
          <cell r="AW37">
            <v>50000609.575000003</v>
          </cell>
          <cell r="AX37">
            <v>34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999999999</v>
          </cell>
          <cell r="BE37">
            <v>34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999999999</v>
          </cell>
          <cell r="BL37">
            <v>34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999999999</v>
          </cell>
          <cell r="BS37">
            <v>34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999999999</v>
          </cell>
          <cell r="BZ37">
            <v>34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999999999</v>
          </cell>
          <cell r="CG37">
            <v>34</v>
          </cell>
          <cell r="CH37">
            <v>94</v>
          </cell>
          <cell r="CI37" t="str">
            <v>5-20</v>
          </cell>
          <cell r="CJ37">
            <v>94</v>
          </cell>
          <cell r="CK37">
            <v>20</v>
          </cell>
          <cell r="CL37">
            <v>1412.5440000000017</v>
          </cell>
          <cell r="CM37">
            <v>3</v>
          </cell>
          <cell r="CN37">
            <v>701412.54399999999</v>
          </cell>
          <cell r="CO37">
            <v>50701412.544</v>
          </cell>
          <cell r="CP37">
            <v>34</v>
          </cell>
          <cell r="CQ37">
            <v>89</v>
          </cell>
          <cell r="CR37" t="str">
            <v>5-18</v>
          </cell>
          <cell r="CS37">
            <v>89</v>
          </cell>
          <cell r="CT37">
            <v>18</v>
          </cell>
          <cell r="CU37">
            <v>609.57500000000437</v>
          </cell>
          <cell r="CV37">
            <v>1</v>
          </cell>
          <cell r="CW37">
            <v>900609.57499999995</v>
          </cell>
          <cell r="CX37">
            <v>50900609.575000003</v>
          </cell>
          <cell r="CY37">
            <v>34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1000000</v>
          </cell>
          <cell r="DG37">
            <v>0</v>
          </cell>
          <cell r="DH37">
            <v>34</v>
          </cell>
          <cell r="DI37">
            <v>94</v>
          </cell>
          <cell r="DJ37" t="str">
            <v>5-20</v>
          </cell>
          <cell r="DK37">
            <v>94</v>
          </cell>
          <cell r="DL37">
            <v>20</v>
          </cell>
          <cell r="DM37">
            <v>2022.1190000000061</v>
          </cell>
          <cell r="DN37">
            <v>4</v>
          </cell>
          <cell r="DO37">
            <v>602022.11899999995</v>
          </cell>
          <cell r="DP37">
            <v>50602022.119000003</v>
          </cell>
          <cell r="DQ37">
            <v>34</v>
          </cell>
        </row>
        <row r="38">
          <cell r="F38">
            <v>4</v>
          </cell>
          <cell r="I38">
            <v>64</v>
          </cell>
          <cell r="J38">
            <v>1</v>
          </cell>
          <cell r="K38">
            <v>34</v>
          </cell>
          <cell r="L38">
            <v>35</v>
          </cell>
          <cell r="M38">
            <v>0.42812500000000003</v>
          </cell>
          <cell r="N38">
            <v>0.45243055555555561</v>
          </cell>
          <cell r="O38">
            <v>0.50104166666666661</v>
          </cell>
          <cell r="P38">
            <v>0.53229166666666672</v>
          </cell>
          <cell r="Q38">
            <v>1.1458333333333334E-2</v>
          </cell>
          <cell r="R38">
            <v>1.1458333333333334E-2</v>
          </cell>
          <cell r="S38">
            <v>2.1875000000000002E-2</v>
          </cell>
          <cell r="T38">
            <v>2.1875000000000002E-2</v>
          </cell>
          <cell r="U38">
            <v>2.1875000000000002E-2</v>
          </cell>
          <cell r="W38">
            <v>62</v>
          </cell>
          <cell r="X38" t="str">
            <v>4-14</v>
          </cell>
          <cell r="Y38">
            <v>62</v>
          </cell>
          <cell r="Z38">
            <v>14</v>
          </cell>
          <cell r="AA38">
            <v>192.59199999999691</v>
          </cell>
          <cell r="AB38">
            <v>40000192.592</v>
          </cell>
          <cell r="AC38">
            <v>35</v>
          </cell>
          <cell r="AD38">
            <v>72</v>
          </cell>
          <cell r="AE38" t="str">
            <v>4-23</v>
          </cell>
          <cell r="AF38">
            <v>72</v>
          </cell>
          <cell r="AG38">
            <v>23</v>
          </cell>
          <cell r="AH38">
            <v>324.56399999999849</v>
          </cell>
          <cell r="AI38">
            <v>40000324.564000003</v>
          </cell>
          <cell r="AJ38">
            <v>35</v>
          </cell>
          <cell r="AK38">
            <v>83</v>
          </cell>
          <cell r="AL38" t="str">
            <v>4-26</v>
          </cell>
          <cell r="AM38">
            <v>83</v>
          </cell>
          <cell r="AN38">
            <v>26</v>
          </cell>
          <cell r="AO38">
            <v>738.61300000000483</v>
          </cell>
          <cell r="AP38">
            <v>40000738.612999998</v>
          </cell>
          <cell r="AQ38">
            <v>35</v>
          </cell>
          <cell r="AR38">
            <v>55</v>
          </cell>
          <cell r="AS38" t="str">
            <v>4-13</v>
          </cell>
          <cell r="AT38">
            <v>55</v>
          </cell>
          <cell r="AU38">
            <v>13</v>
          </cell>
          <cell r="AV38">
            <v>513.9320000000007</v>
          </cell>
          <cell r="AW38">
            <v>40000513.931999996</v>
          </cell>
          <cell r="AX38">
            <v>35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999999999</v>
          </cell>
          <cell r="BE38">
            <v>35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999999999</v>
          </cell>
          <cell r="BL38">
            <v>35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999999999</v>
          </cell>
          <cell r="BS38">
            <v>35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999999999</v>
          </cell>
          <cell r="BZ38">
            <v>35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999999999</v>
          </cell>
          <cell r="CG38">
            <v>35</v>
          </cell>
          <cell r="CH38">
            <v>77</v>
          </cell>
          <cell r="CI38" t="str">
            <v>4-24</v>
          </cell>
          <cell r="CJ38">
            <v>77</v>
          </cell>
          <cell r="CK38">
            <v>24</v>
          </cell>
          <cell r="CL38">
            <v>1255.7690000000002</v>
          </cell>
          <cell r="CM38">
            <v>3</v>
          </cell>
          <cell r="CN38">
            <v>701255.76899999997</v>
          </cell>
          <cell r="CO38">
            <v>40701255.769000001</v>
          </cell>
          <cell r="CP38">
            <v>35</v>
          </cell>
          <cell r="CQ38">
            <v>55</v>
          </cell>
          <cell r="CR38" t="str">
            <v>4-13</v>
          </cell>
          <cell r="CS38">
            <v>55</v>
          </cell>
          <cell r="CT38">
            <v>13</v>
          </cell>
          <cell r="CU38">
            <v>513.9320000000007</v>
          </cell>
          <cell r="CV38">
            <v>1</v>
          </cell>
          <cell r="CW38">
            <v>900513.93200000003</v>
          </cell>
          <cell r="CX38">
            <v>40900513.931999996</v>
          </cell>
          <cell r="CY38">
            <v>35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1000000</v>
          </cell>
          <cell r="DG38">
            <v>0</v>
          </cell>
          <cell r="DH38">
            <v>35</v>
          </cell>
          <cell r="DI38">
            <v>64</v>
          </cell>
          <cell r="DJ38" t="str">
            <v>4-17</v>
          </cell>
          <cell r="DK38">
            <v>64</v>
          </cell>
          <cell r="DL38">
            <v>17</v>
          </cell>
          <cell r="DM38">
            <v>1769.7010000000009</v>
          </cell>
          <cell r="DN38">
            <v>4</v>
          </cell>
          <cell r="DO38">
            <v>601769.701</v>
          </cell>
          <cell r="DP38">
            <v>40601769.700999998</v>
          </cell>
          <cell r="DQ38">
            <v>35</v>
          </cell>
        </row>
        <row r="39">
          <cell r="F39">
            <v>3</v>
          </cell>
          <cell r="I39">
            <v>25</v>
          </cell>
          <cell r="J39">
            <v>1</v>
          </cell>
          <cell r="K39">
            <v>35</v>
          </cell>
          <cell r="L39">
            <v>36</v>
          </cell>
          <cell r="M39">
            <v>0.42847222222222225</v>
          </cell>
          <cell r="N39">
            <v>0.45277777777777783</v>
          </cell>
          <cell r="O39">
            <v>0.50138888888888888</v>
          </cell>
          <cell r="P39">
            <v>0.53263888888888888</v>
          </cell>
          <cell r="Q39">
            <v>1.1805555555555555E-2</v>
          </cell>
          <cell r="R39">
            <v>1.1805555555555555E-2</v>
          </cell>
          <cell r="S39">
            <v>8.3333333333333332E-3</v>
          </cell>
          <cell r="T39">
            <v>8.3333333333333332E-3</v>
          </cell>
          <cell r="U39">
            <v>8.3333333333333332E-3</v>
          </cell>
          <cell r="W39">
            <v>6</v>
          </cell>
          <cell r="X39" t="str">
            <v>3-3</v>
          </cell>
          <cell r="Y39">
            <v>6</v>
          </cell>
          <cell r="Z39">
            <v>3</v>
          </cell>
          <cell r="AA39">
            <v>150.43600000000151</v>
          </cell>
          <cell r="AB39">
            <v>30000150.436000001</v>
          </cell>
          <cell r="AC39">
            <v>36</v>
          </cell>
          <cell r="AD39">
            <v>37</v>
          </cell>
          <cell r="AE39" t="str">
            <v>3-14</v>
          </cell>
          <cell r="AF39">
            <v>37</v>
          </cell>
          <cell r="AG39">
            <v>14</v>
          </cell>
          <cell r="AH39">
            <v>284.3379999999961</v>
          </cell>
          <cell r="AI39">
            <v>30000284.338</v>
          </cell>
          <cell r="AJ39">
            <v>36</v>
          </cell>
          <cell r="AK39">
            <v>37</v>
          </cell>
          <cell r="AL39" t="str">
            <v>3-16</v>
          </cell>
          <cell r="AM39">
            <v>37</v>
          </cell>
          <cell r="AN39">
            <v>16</v>
          </cell>
          <cell r="AO39">
            <v>631.63699999999517</v>
          </cell>
          <cell r="AP39">
            <v>30000631.636999998</v>
          </cell>
          <cell r="AQ39">
            <v>36</v>
          </cell>
          <cell r="AR39">
            <v>30</v>
          </cell>
          <cell r="AS39" t="str">
            <v>3-15</v>
          </cell>
          <cell r="AT39">
            <v>30</v>
          </cell>
          <cell r="AU39">
            <v>15</v>
          </cell>
          <cell r="AV39">
            <v>469.29299999999785</v>
          </cell>
          <cell r="AW39">
            <v>30000469.293000001</v>
          </cell>
          <cell r="AX39">
            <v>36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999999999</v>
          </cell>
          <cell r="BE39">
            <v>36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999999999</v>
          </cell>
          <cell r="BL39">
            <v>36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999999999</v>
          </cell>
          <cell r="BS39">
            <v>36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999999999</v>
          </cell>
          <cell r="BZ39">
            <v>36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999999999</v>
          </cell>
          <cell r="CG39">
            <v>36</v>
          </cell>
          <cell r="CH39">
            <v>24</v>
          </cell>
          <cell r="CI39" t="str">
            <v>3-13</v>
          </cell>
          <cell r="CJ39">
            <v>24</v>
          </cell>
          <cell r="CK39">
            <v>13</v>
          </cell>
          <cell r="CL39">
            <v>1066.4109999999928</v>
          </cell>
          <cell r="CM39">
            <v>3</v>
          </cell>
          <cell r="CN39">
            <v>701066.41099999996</v>
          </cell>
          <cell r="CO39">
            <v>30701066.410999998</v>
          </cell>
          <cell r="CP39">
            <v>36</v>
          </cell>
          <cell r="CQ39">
            <v>30</v>
          </cell>
          <cell r="CR39" t="str">
            <v>3-15</v>
          </cell>
          <cell r="CS39">
            <v>30</v>
          </cell>
          <cell r="CT39">
            <v>15</v>
          </cell>
          <cell r="CU39">
            <v>469.29299999999785</v>
          </cell>
          <cell r="CV39">
            <v>1</v>
          </cell>
          <cell r="CW39">
            <v>900469.29299999995</v>
          </cell>
          <cell r="CX39">
            <v>30900469.293000001</v>
          </cell>
          <cell r="CY39">
            <v>36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1000000</v>
          </cell>
          <cell r="DG39">
            <v>0</v>
          </cell>
          <cell r="DH39">
            <v>36</v>
          </cell>
          <cell r="DI39">
            <v>25</v>
          </cell>
          <cell r="DJ39" t="str">
            <v>3-12</v>
          </cell>
          <cell r="DK39">
            <v>25</v>
          </cell>
          <cell r="DL39">
            <v>12</v>
          </cell>
          <cell r="DM39">
            <v>1535.7039999999906</v>
          </cell>
          <cell r="DN39">
            <v>4</v>
          </cell>
          <cell r="DO39">
            <v>601535.70400000003</v>
          </cell>
          <cell r="DP39">
            <v>30601535.704</v>
          </cell>
          <cell r="DQ39">
            <v>36</v>
          </cell>
        </row>
        <row r="40">
          <cell r="F40">
            <v>1</v>
          </cell>
          <cell r="I40">
            <v>24</v>
          </cell>
          <cell r="J40">
            <v>1</v>
          </cell>
          <cell r="K40">
            <v>36</v>
          </cell>
          <cell r="L40">
            <v>37</v>
          </cell>
          <cell r="M40">
            <v>0.42881944444444448</v>
          </cell>
          <cell r="N40">
            <v>0.45312500000000006</v>
          </cell>
          <cell r="O40">
            <v>0.50173611111111105</v>
          </cell>
          <cell r="P40">
            <v>0.53298611111111116</v>
          </cell>
          <cell r="Q40">
            <v>1.2152777777777778E-2</v>
          </cell>
          <cell r="R40">
            <v>1.2152777777777778E-2</v>
          </cell>
          <cell r="S40">
            <v>7.9861111111111122E-3</v>
          </cell>
          <cell r="T40">
            <v>7.9861111111111122E-3</v>
          </cell>
          <cell r="U40">
            <v>7.9861111111111122E-3</v>
          </cell>
          <cell r="W40">
            <v>10</v>
          </cell>
          <cell r="X40" t="str">
            <v>1-1</v>
          </cell>
          <cell r="Y40">
            <v>10</v>
          </cell>
          <cell r="Z40">
            <v>1</v>
          </cell>
          <cell r="AA40">
            <v>153.63300000000163</v>
          </cell>
          <cell r="AB40">
            <v>10000153.632999999</v>
          </cell>
          <cell r="AC40">
            <v>37</v>
          </cell>
          <cell r="AD40">
            <v>25</v>
          </cell>
          <cell r="AE40" t="str">
            <v>1-3</v>
          </cell>
          <cell r="AF40">
            <v>25</v>
          </cell>
          <cell r="AG40">
            <v>3</v>
          </cell>
          <cell r="AH40">
            <v>276.91100000000006</v>
          </cell>
          <cell r="AI40">
            <v>10000276.911</v>
          </cell>
          <cell r="AJ40">
            <v>37</v>
          </cell>
          <cell r="AK40">
            <v>28</v>
          </cell>
          <cell r="AL40" t="str">
            <v>1-3</v>
          </cell>
          <cell r="AM40">
            <v>28</v>
          </cell>
          <cell r="AN40">
            <v>3</v>
          </cell>
          <cell r="AO40">
            <v>620.60699999999633</v>
          </cell>
          <cell r="AP40">
            <v>10000620.607000001</v>
          </cell>
          <cell r="AQ40">
            <v>37</v>
          </cell>
          <cell r="AR40">
            <v>35</v>
          </cell>
          <cell r="AS40" t="str">
            <v>1-2</v>
          </cell>
          <cell r="AT40">
            <v>35</v>
          </cell>
          <cell r="AU40">
            <v>2</v>
          </cell>
          <cell r="AV40">
            <v>482.44799999998941</v>
          </cell>
          <cell r="AW40">
            <v>10000482.448000001</v>
          </cell>
          <cell r="AX40">
            <v>37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999999999</v>
          </cell>
          <cell r="BE40">
            <v>37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999999999</v>
          </cell>
          <cell r="BL40">
            <v>37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999999999</v>
          </cell>
          <cell r="BS40">
            <v>37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999999999</v>
          </cell>
          <cell r="BZ40">
            <v>37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999999999</v>
          </cell>
          <cell r="CG40">
            <v>37</v>
          </cell>
          <cell r="CH40">
            <v>19</v>
          </cell>
          <cell r="CI40" t="str">
            <v>1-2</v>
          </cell>
          <cell r="CJ40">
            <v>19</v>
          </cell>
          <cell r="CK40">
            <v>2</v>
          </cell>
          <cell r="CL40">
            <v>1051.150999999998</v>
          </cell>
          <cell r="CM40">
            <v>3</v>
          </cell>
          <cell r="CN40">
            <v>701051.15099999995</v>
          </cell>
          <cell r="CO40">
            <v>10701051.151000001</v>
          </cell>
          <cell r="CP40">
            <v>37</v>
          </cell>
          <cell r="CQ40">
            <v>35</v>
          </cell>
          <cell r="CR40" t="str">
            <v>1-2</v>
          </cell>
          <cell r="CS40">
            <v>35</v>
          </cell>
          <cell r="CT40">
            <v>2</v>
          </cell>
          <cell r="CU40">
            <v>482.44799999998941</v>
          </cell>
          <cell r="CV40">
            <v>1</v>
          </cell>
          <cell r="CW40">
            <v>900482.44799999997</v>
          </cell>
          <cell r="CX40">
            <v>10900482.448000001</v>
          </cell>
          <cell r="CY40">
            <v>37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1000000</v>
          </cell>
          <cell r="DG40">
            <v>0</v>
          </cell>
          <cell r="DH40">
            <v>37</v>
          </cell>
          <cell r="DI40">
            <v>24</v>
          </cell>
          <cell r="DJ40" t="str">
            <v>1-2</v>
          </cell>
          <cell r="DK40">
            <v>24</v>
          </cell>
          <cell r="DL40">
            <v>2</v>
          </cell>
          <cell r="DM40">
            <v>1533.5989999999874</v>
          </cell>
          <cell r="DN40">
            <v>4</v>
          </cell>
          <cell r="DO40">
            <v>601533.59899999993</v>
          </cell>
          <cell r="DP40">
            <v>10601533.598999999</v>
          </cell>
          <cell r="DQ40">
            <v>37</v>
          </cell>
        </row>
        <row r="41">
          <cell r="F41">
            <v>1</v>
          </cell>
          <cell r="I41">
            <v>0</v>
          </cell>
          <cell r="J41">
            <v>1</v>
          </cell>
          <cell r="K41">
            <v>37</v>
          </cell>
          <cell r="L41">
            <v>38</v>
          </cell>
          <cell r="M41">
            <v>0.4291666666666667</v>
          </cell>
          <cell r="N41">
            <v>0.45347222222222228</v>
          </cell>
          <cell r="O41">
            <v>0.50208333333333333</v>
          </cell>
          <cell r="P41">
            <v>0.53333333333333333</v>
          </cell>
          <cell r="Q41">
            <v>1.2500000000000001E-2</v>
          </cell>
          <cell r="R41">
            <v>1.2500000000000001E-2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999999999</v>
          </cell>
          <cell r="AC41">
            <v>38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999999999</v>
          </cell>
          <cell r="AJ41">
            <v>38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999999999</v>
          </cell>
          <cell r="AQ41">
            <v>38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999999999</v>
          </cell>
          <cell r="AX41">
            <v>38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999999999</v>
          </cell>
          <cell r="BE41">
            <v>38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999999999</v>
          </cell>
          <cell r="BL41">
            <v>38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999999999</v>
          </cell>
          <cell r="BS41">
            <v>38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999999999</v>
          </cell>
          <cell r="BZ41">
            <v>38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999999999</v>
          </cell>
          <cell r="CG41">
            <v>38</v>
          </cell>
          <cell r="CH41">
            <v>0</v>
          </cell>
          <cell r="CI41" t="e">
            <v>#VALUE!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1000000</v>
          </cell>
          <cell r="CO41">
            <v>0</v>
          </cell>
          <cell r="CP41">
            <v>38</v>
          </cell>
          <cell r="CQ41">
            <v>0</v>
          </cell>
          <cell r="CR41" t="e">
            <v>#VALUE!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1000000</v>
          </cell>
          <cell r="CX41">
            <v>0</v>
          </cell>
          <cell r="CY41">
            <v>38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1000000</v>
          </cell>
          <cell r="DG41">
            <v>0</v>
          </cell>
          <cell r="DH41">
            <v>38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1000000</v>
          </cell>
          <cell r="DP41">
            <v>0</v>
          </cell>
          <cell r="DQ41">
            <v>38</v>
          </cell>
        </row>
        <row r="42">
          <cell r="F42">
            <v>1</v>
          </cell>
          <cell r="I42">
            <v>7</v>
          </cell>
          <cell r="J42">
            <v>1</v>
          </cell>
          <cell r="K42">
            <v>38</v>
          </cell>
          <cell r="L42">
            <v>39</v>
          </cell>
          <cell r="M42">
            <v>0.42951388888888892</v>
          </cell>
          <cell r="N42">
            <v>0.4538194444444445</v>
          </cell>
          <cell r="O42">
            <v>0.50243055555555549</v>
          </cell>
          <cell r="P42">
            <v>0.5336805555555556</v>
          </cell>
          <cell r="Q42">
            <v>1.2847222222222223E-2</v>
          </cell>
          <cell r="R42">
            <v>1.2847222222222223E-2</v>
          </cell>
          <cell r="S42">
            <v>2.0833333333333333E-3</v>
          </cell>
          <cell r="T42">
            <v>2.0833333333333333E-3</v>
          </cell>
          <cell r="U42">
            <v>2.0833333333333333E-3</v>
          </cell>
          <cell r="W42">
            <v>11</v>
          </cell>
          <cell r="X42" t="str">
            <v>1-2</v>
          </cell>
          <cell r="Y42">
            <v>11</v>
          </cell>
          <cell r="Z42">
            <v>2</v>
          </cell>
          <cell r="AA42">
            <v>154.64699999999721</v>
          </cell>
          <cell r="AB42">
            <v>10000154.647</v>
          </cell>
          <cell r="AC42">
            <v>39</v>
          </cell>
          <cell r="AD42">
            <v>9</v>
          </cell>
          <cell r="AE42" t="str">
            <v>1-1</v>
          </cell>
          <cell r="AF42">
            <v>9</v>
          </cell>
          <cell r="AG42">
            <v>1</v>
          </cell>
          <cell r="AH42">
            <v>253.61800000000221</v>
          </cell>
          <cell r="AI42">
            <v>10000253.618000001</v>
          </cell>
          <cell r="AJ42">
            <v>39</v>
          </cell>
          <cell r="AK42">
            <v>10</v>
          </cell>
          <cell r="AL42" t="str">
            <v>1-1</v>
          </cell>
          <cell r="AM42">
            <v>10</v>
          </cell>
          <cell r="AN42">
            <v>1</v>
          </cell>
          <cell r="AO42">
            <v>580.49199999999837</v>
          </cell>
          <cell r="AP42">
            <v>10000580.492000001</v>
          </cell>
          <cell r="AQ42">
            <v>39</v>
          </cell>
          <cell r="AR42">
            <v>8</v>
          </cell>
          <cell r="AS42" t="str">
            <v>1-1</v>
          </cell>
          <cell r="AT42">
            <v>8</v>
          </cell>
          <cell r="AU42">
            <v>1</v>
          </cell>
          <cell r="AV42">
            <v>401.52399999999761</v>
          </cell>
          <cell r="AW42">
            <v>10000401.524</v>
          </cell>
          <cell r="AX42">
            <v>39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999999999</v>
          </cell>
          <cell r="BE42">
            <v>39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999999999</v>
          </cell>
          <cell r="BL42">
            <v>39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999999999</v>
          </cell>
          <cell r="BS42">
            <v>39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999999999</v>
          </cell>
          <cell r="BZ42">
            <v>39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999999999</v>
          </cell>
          <cell r="CG42">
            <v>39</v>
          </cell>
          <cell r="CH42">
            <v>8</v>
          </cell>
          <cell r="CI42" t="str">
            <v>1-1</v>
          </cell>
          <cell r="CJ42">
            <v>8</v>
          </cell>
          <cell r="CK42">
            <v>1</v>
          </cell>
          <cell r="CL42">
            <v>988.75699999999779</v>
          </cell>
          <cell r="CM42">
            <v>3</v>
          </cell>
          <cell r="CN42">
            <v>700988.75699999998</v>
          </cell>
          <cell r="CO42">
            <v>10700988.756999999</v>
          </cell>
          <cell r="CP42">
            <v>39</v>
          </cell>
          <cell r="CQ42">
            <v>8</v>
          </cell>
          <cell r="CR42" t="str">
            <v>1-1</v>
          </cell>
          <cell r="CS42">
            <v>8</v>
          </cell>
          <cell r="CT42">
            <v>1</v>
          </cell>
          <cell r="CU42">
            <v>401.52399999999761</v>
          </cell>
          <cell r="CV42">
            <v>1</v>
          </cell>
          <cell r="CW42">
            <v>900401.52399999998</v>
          </cell>
          <cell r="CX42">
            <v>10900401.524</v>
          </cell>
          <cell r="CY42">
            <v>39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1000000</v>
          </cell>
          <cell r="DG42">
            <v>0</v>
          </cell>
          <cell r="DH42">
            <v>39</v>
          </cell>
          <cell r="DI42">
            <v>7</v>
          </cell>
          <cell r="DJ42" t="str">
            <v>1-1</v>
          </cell>
          <cell r="DK42">
            <v>7</v>
          </cell>
          <cell r="DL42">
            <v>1</v>
          </cell>
          <cell r="DM42">
            <v>1390.2809999999954</v>
          </cell>
          <cell r="DN42">
            <v>4</v>
          </cell>
          <cell r="DO42">
            <v>601390.28099999996</v>
          </cell>
          <cell r="DP42">
            <v>10601390.280999999</v>
          </cell>
          <cell r="DQ42">
            <v>39</v>
          </cell>
        </row>
        <row r="43">
          <cell r="F43">
            <v>3</v>
          </cell>
          <cell r="I43">
            <v>10</v>
          </cell>
          <cell r="J43">
            <v>1</v>
          </cell>
          <cell r="K43">
            <v>39</v>
          </cell>
          <cell r="L43">
            <v>40</v>
          </cell>
          <cell r="M43">
            <v>0.42986111111111114</v>
          </cell>
          <cell r="N43">
            <v>0.45416666666666672</v>
          </cell>
          <cell r="O43">
            <v>0.50277777777777777</v>
          </cell>
          <cell r="P43">
            <v>0.53402777777777777</v>
          </cell>
          <cell r="Q43">
            <v>1.3194444444444444E-2</v>
          </cell>
          <cell r="R43">
            <v>1.3194444444444444E-2</v>
          </cell>
          <cell r="S43">
            <v>3.1250000000000002E-3</v>
          </cell>
          <cell r="T43">
            <v>3.1250000000000002E-3</v>
          </cell>
          <cell r="U43">
            <v>3.1250000000000002E-3</v>
          </cell>
          <cell r="W43">
            <v>37</v>
          </cell>
          <cell r="X43" t="str">
            <v>3-19</v>
          </cell>
          <cell r="Y43">
            <v>37</v>
          </cell>
          <cell r="Z43">
            <v>19</v>
          </cell>
          <cell r="AA43">
            <v>177.7390000000014</v>
          </cell>
          <cell r="AB43">
            <v>30000177.739</v>
          </cell>
          <cell r="AC43">
            <v>40</v>
          </cell>
          <cell r="AD43">
            <v>7</v>
          </cell>
          <cell r="AE43" t="str">
            <v>3-4</v>
          </cell>
          <cell r="AF43">
            <v>7</v>
          </cell>
          <cell r="AG43">
            <v>4</v>
          </cell>
          <cell r="AH43">
            <v>252.75100000000384</v>
          </cell>
          <cell r="AI43">
            <v>30000252.750999998</v>
          </cell>
          <cell r="AJ43">
            <v>40</v>
          </cell>
          <cell r="AK43">
            <v>9</v>
          </cell>
          <cell r="AL43" t="str">
            <v>3-5</v>
          </cell>
          <cell r="AM43">
            <v>9</v>
          </cell>
          <cell r="AN43">
            <v>5</v>
          </cell>
          <cell r="AO43">
            <v>573.60600000000704</v>
          </cell>
          <cell r="AP43">
            <v>30000573.605999999</v>
          </cell>
          <cell r="AQ43">
            <v>40</v>
          </cell>
          <cell r="AR43">
            <v>7</v>
          </cell>
          <cell r="AS43" t="str">
            <v>3-4</v>
          </cell>
          <cell r="AT43">
            <v>7</v>
          </cell>
          <cell r="AU43">
            <v>4</v>
          </cell>
          <cell r="AV43">
            <v>400.66999999999825</v>
          </cell>
          <cell r="AW43">
            <v>30000400.670000002</v>
          </cell>
          <cell r="AX43">
            <v>40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999999999</v>
          </cell>
          <cell r="BE43">
            <v>40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999999999</v>
          </cell>
          <cell r="BL43">
            <v>40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999999999</v>
          </cell>
          <cell r="BS43">
            <v>40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999999999</v>
          </cell>
          <cell r="BZ43">
            <v>40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999999999</v>
          </cell>
          <cell r="CG43">
            <v>40</v>
          </cell>
          <cell r="CH43">
            <v>12</v>
          </cell>
          <cell r="CI43" t="str">
            <v>3-7</v>
          </cell>
          <cell r="CJ43">
            <v>12</v>
          </cell>
          <cell r="CK43">
            <v>7</v>
          </cell>
          <cell r="CL43">
            <v>1004.0960000000123</v>
          </cell>
          <cell r="CM43">
            <v>3</v>
          </cell>
          <cell r="CN43">
            <v>701004.09600000002</v>
          </cell>
          <cell r="CO43">
            <v>30701004.096000001</v>
          </cell>
          <cell r="CP43">
            <v>40</v>
          </cell>
          <cell r="CQ43">
            <v>7</v>
          </cell>
          <cell r="CR43" t="str">
            <v>3-4</v>
          </cell>
          <cell r="CS43">
            <v>7</v>
          </cell>
          <cell r="CT43">
            <v>4</v>
          </cell>
          <cell r="CU43">
            <v>400.66999999999825</v>
          </cell>
          <cell r="CV43">
            <v>1</v>
          </cell>
          <cell r="CW43">
            <v>900400.67</v>
          </cell>
          <cell r="CX43">
            <v>30900400.670000002</v>
          </cell>
          <cell r="CY43">
            <v>40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1000000</v>
          </cell>
          <cell r="DG43">
            <v>0</v>
          </cell>
          <cell r="DH43">
            <v>40</v>
          </cell>
          <cell r="DI43">
            <v>10</v>
          </cell>
          <cell r="DJ43" t="str">
            <v>3-6</v>
          </cell>
          <cell r="DK43">
            <v>10</v>
          </cell>
          <cell r="DL43">
            <v>6</v>
          </cell>
          <cell r="DM43">
            <v>1404.7660000000105</v>
          </cell>
          <cell r="DN43">
            <v>4</v>
          </cell>
          <cell r="DO43">
            <v>601404.76600000006</v>
          </cell>
          <cell r="DP43">
            <v>30601404.765999999</v>
          </cell>
          <cell r="DQ43">
            <v>40</v>
          </cell>
        </row>
        <row r="44">
          <cell r="F44">
            <v>7</v>
          </cell>
          <cell r="I44">
            <v>92</v>
          </cell>
          <cell r="J44">
            <v>1</v>
          </cell>
          <cell r="K44">
            <v>40</v>
          </cell>
          <cell r="L44">
            <v>41</v>
          </cell>
          <cell r="M44">
            <v>0.43020833333333336</v>
          </cell>
          <cell r="N44">
            <v>0.45451388888888894</v>
          </cell>
          <cell r="O44">
            <v>0.50312499999999993</v>
          </cell>
          <cell r="P44">
            <v>0.53437500000000004</v>
          </cell>
          <cell r="Q44">
            <v>1.3541666666666667E-2</v>
          </cell>
          <cell r="R44">
            <v>1.3541666666666667E-2</v>
          </cell>
          <cell r="S44">
            <v>3.1597222222222221E-2</v>
          </cell>
          <cell r="T44">
            <v>3.1597222222222221E-2</v>
          </cell>
          <cell r="U44">
            <v>3.1597222222222221E-2</v>
          </cell>
          <cell r="W44">
            <v>105</v>
          </cell>
          <cell r="X44" t="str">
            <v>7-2</v>
          </cell>
          <cell r="Y44">
            <v>105</v>
          </cell>
          <cell r="Z44">
            <v>2</v>
          </cell>
          <cell r="AA44">
            <v>239.27500000000146</v>
          </cell>
          <cell r="AB44">
            <v>70000239.275000006</v>
          </cell>
          <cell r="AC44">
            <v>41</v>
          </cell>
          <cell r="AD44">
            <v>97</v>
          </cell>
          <cell r="AE44" t="str">
            <v>7-3</v>
          </cell>
          <cell r="AF44">
            <v>97</v>
          </cell>
          <cell r="AG44">
            <v>3</v>
          </cell>
          <cell r="AH44">
            <v>368.20799999999872</v>
          </cell>
          <cell r="AI44">
            <v>70000368.208000004</v>
          </cell>
          <cell r="AJ44">
            <v>41</v>
          </cell>
          <cell r="AK44">
            <v>93</v>
          </cell>
          <cell r="AL44" t="str">
            <v>7-2</v>
          </cell>
          <cell r="AM44">
            <v>93</v>
          </cell>
          <cell r="AN44">
            <v>2</v>
          </cell>
          <cell r="AO44">
            <v>762.37099999999191</v>
          </cell>
          <cell r="AP44">
            <v>70000762.371000007</v>
          </cell>
          <cell r="AQ44">
            <v>41</v>
          </cell>
          <cell r="AR44">
            <v>85</v>
          </cell>
          <cell r="AS44" t="str">
            <v>7-2</v>
          </cell>
          <cell r="AT44">
            <v>85</v>
          </cell>
          <cell r="AU44">
            <v>2</v>
          </cell>
          <cell r="AV44">
            <v>597.71500000000378</v>
          </cell>
          <cell r="AW44">
            <v>70000597.715000004</v>
          </cell>
          <cell r="AX44">
            <v>41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999999999</v>
          </cell>
          <cell r="BE44">
            <v>41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999999999</v>
          </cell>
          <cell r="BL44">
            <v>41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999999999</v>
          </cell>
          <cell r="BS44">
            <v>41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999999999</v>
          </cell>
          <cell r="BZ44">
            <v>41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999999999</v>
          </cell>
          <cell r="CG44">
            <v>41</v>
          </cell>
          <cell r="CH44">
            <v>93</v>
          </cell>
          <cell r="CI44" t="str">
            <v>7-2</v>
          </cell>
          <cell r="CJ44">
            <v>93</v>
          </cell>
          <cell r="CK44">
            <v>2</v>
          </cell>
          <cell r="CL44">
            <v>1369.8539999999921</v>
          </cell>
          <cell r="CM44">
            <v>3</v>
          </cell>
          <cell r="CN44">
            <v>701369.85400000005</v>
          </cell>
          <cell r="CO44">
            <v>70701369.854000002</v>
          </cell>
          <cell r="CP44">
            <v>41</v>
          </cell>
          <cell r="CQ44">
            <v>85</v>
          </cell>
          <cell r="CR44" t="str">
            <v>7-2</v>
          </cell>
          <cell r="CS44">
            <v>85</v>
          </cell>
          <cell r="CT44">
            <v>2</v>
          </cell>
          <cell r="CU44">
            <v>597.71500000000378</v>
          </cell>
          <cell r="CV44">
            <v>1</v>
          </cell>
          <cell r="CW44">
            <v>900597.71499999997</v>
          </cell>
          <cell r="CX44">
            <v>70900597.715000004</v>
          </cell>
          <cell r="CY44">
            <v>41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1000000</v>
          </cell>
          <cell r="DG44">
            <v>0</v>
          </cell>
          <cell r="DH44">
            <v>41</v>
          </cell>
          <cell r="DI44">
            <v>92</v>
          </cell>
          <cell r="DJ44" t="str">
            <v>7-2</v>
          </cell>
          <cell r="DK44">
            <v>92</v>
          </cell>
          <cell r="DL44">
            <v>2</v>
          </cell>
          <cell r="DM44">
            <v>1967.5689999999959</v>
          </cell>
          <cell r="DN44">
            <v>4</v>
          </cell>
          <cell r="DO44">
            <v>601967.56900000002</v>
          </cell>
          <cell r="DP44">
            <v>70601967.569000006</v>
          </cell>
          <cell r="DQ44">
            <v>41</v>
          </cell>
        </row>
        <row r="45">
          <cell r="F45">
            <v>5</v>
          </cell>
          <cell r="I45">
            <v>80</v>
          </cell>
          <cell r="J45">
            <v>1</v>
          </cell>
          <cell r="K45">
            <v>41</v>
          </cell>
          <cell r="L45">
            <v>42</v>
          </cell>
          <cell r="M45">
            <v>0.43055555555555558</v>
          </cell>
          <cell r="N45">
            <v>0.45486111111111116</v>
          </cell>
          <cell r="O45">
            <v>0.50347222222222221</v>
          </cell>
          <cell r="P45">
            <v>0.53472222222222221</v>
          </cell>
          <cell r="Q45">
            <v>1.388888888888889E-2</v>
          </cell>
          <cell r="R45">
            <v>1.388888888888889E-2</v>
          </cell>
          <cell r="S45">
            <v>2.7430555555555555E-2</v>
          </cell>
          <cell r="T45">
            <v>2.7430555555555555E-2</v>
          </cell>
          <cell r="U45">
            <v>2.7430555555555555E-2</v>
          </cell>
          <cell r="W45">
            <v>99</v>
          </cell>
          <cell r="X45" t="str">
            <v>5-22</v>
          </cell>
          <cell r="Y45">
            <v>99</v>
          </cell>
          <cell r="Z45">
            <v>22</v>
          </cell>
          <cell r="AA45">
            <v>222.78199999999924</v>
          </cell>
          <cell r="AB45">
            <v>50000222.781999998</v>
          </cell>
          <cell r="AC45">
            <v>42</v>
          </cell>
          <cell r="AD45">
            <v>93</v>
          </cell>
          <cell r="AE45" t="str">
            <v>5-19</v>
          </cell>
          <cell r="AF45">
            <v>93</v>
          </cell>
          <cell r="AG45">
            <v>19</v>
          </cell>
          <cell r="AH45">
            <v>358.29200000000128</v>
          </cell>
          <cell r="AI45">
            <v>50000358.292000003</v>
          </cell>
          <cell r="AJ45">
            <v>42</v>
          </cell>
          <cell r="AK45">
            <v>79</v>
          </cell>
          <cell r="AL45" t="str">
            <v>5-17</v>
          </cell>
          <cell r="AM45">
            <v>79</v>
          </cell>
          <cell r="AN45">
            <v>17</v>
          </cell>
          <cell r="AO45">
            <v>722.7039999999979</v>
          </cell>
          <cell r="AP45">
            <v>50000722.704000004</v>
          </cell>
          <cell r="AQ45">
            <v>42</v>
          </cell>
          <cell r="AR45">
            <v>69</v>
          </cell>
          <cell r="AS45" t="str">
            <v>5-15</v>
          </cell>
          <cell r="AT45">
            <v>69</v>
          </cell>
          <cell r="AU45">
            <v>15</v>
          </cell>
          <cell r="AV45">
            <v>554.37900000000081</v>
          </cell>
          <cell r="AW45">
            <v>50000554.379000001</v>
          </cell>
          <cell r="AX45">
            <v>42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999999999</v>
          </cell>
          <cell r="BE45">
            <v>42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999999999</v>
          </cell>
          <cell r="BL45">
            <v>42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999999999</v>
          </cell>
          <cell r="BS45">
            <v>42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999999999</v>
          </cell>
          <cell r="BZ45">
            <v>42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999999999</v>
          </cell>
          <cell r="CG45">
            <v>42</v>
          </cell>
          <cell r="CH45">
            <v>87</v>
          </cell>
          <cell r="CI45" t="str">
            <v>5-18</v>
          </cell>
          <cell r="CJ45">
            <v>87</v>
          </cell>
          <cell r="CK45">
            <v>18</v>
          </cell>
          <cell r="CL45">
            <v>1303.7779999999984</v>
          </cell>
          <cell r="CM45">
            <v>3</v>
          </cell>
          <cell r="CN45">
            <v>701303.77800000005</v>
          </cell>
          <cell r="CO45">
            <v>50701303.777999997</v>
          </cell>
          <cell r="CP45">
            <v>42</v>
          </cell>
          <cell r="CQ45">
            <v>69</v>
          </cell>
          <cell r="CR45" t="str">
            <v>5-15</v>
          </cell>
          <cell r="CS45">
            <v>69</v>
          </cell>
          <cell r="CT45">
            <v>15</v>
          </cell>
          <cell r="CU45">
            <v>554.37900000000081</v>
          </cell>
          <cell r="CV45">
            <v>1</v>
          </cell>
          <cell r="CW45">
            <v>900554.37899999996</v>
          </cell>
          <cell r="CX45">
            <v>50900554.379000001</v>
          </cell>
          <cell r="CY45">
            <v>42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1000000</v>
          </cell>
          <cell r="DG45">
            <v>0</v>
          </cell>
          <cell r="DH45">
            <v>42</v>
          </cell>
          <cell r="DI45">
            <v>80</v>
          </cell>
          <cell r="DJ45" t="str">
            <v>5-17</v>
          </cell>
          <cell r="DK45">
            <v>80</v>
          </cell>
          <cell r="DL45">
            <v>17</v>
          </cell>
          <cell r="DM45">
            <v>1858.1569999999992</v>
          </cell>
          <cell r="DN45">
            <v>4</v>
          </cell>
          <cell r="DO45">
            <v>601858.15700000001</v>
          </cell>
          <cell r="DP45">
            <v>50601858.156999998</v>
          </cell>
          <cell r="DQ45">
            <v>42</v>
          </cell>
        </row>
        <row r="46">
          <cell r="F46">
            <v>4</v>
          </cell>
          <cell r="I46">
            <v>105</v>
          </cell>
          <cell r="J46">
            <v>1</v>
          </cell>
          <cell r="K46">
            <v>42</v>
          </cell>
          <cell r="L46">
            <v>43</v>
          </cell>
          <cell r="M46">
            <v>0.4309027777777778</v>
          </cell>
          <cell r="N46">
            <v>0.45520833333333338</v>
          </cell>
          <cell r="O46">
            <v>0.50381944444444438</v>
          </cell>
          <cell r="P46">
            <v>0.53506944444444449</v>
          </cell>
          <cell r="Q46">
            <v>1.4236111111111111E-2</v>
          </cell>
          <cell r="R46">
            <v>1.4236111111111111E-2</v>
          </cell>
          <cell r="S46">
            <v>3.6111111111111115E-2</v>
          </cell>
          <cell r="T46">
            <v>3.6111111111111115E-2</v>
          </cell>
          <cell r="U46">
            <v>3.6111111111111115E-2</v>
          </cell>
          <cell r="W46">
            <v>109</v>
          </cell>
          <cell r="X46" t="str">
            <v>4-37</v>
          </cell>
          <cell r="Y46">
            <v>109</v>
          </cell>
          <cell r="Z46">
            <v>37</v>
          </cell>
          <cell r="AA46">
            <v>281.59399999999732</v>
          </cell>
          <cell r="AB46">
            <v>40000281.593999997</v>
          </cell>
          <cell r="AC46">
            <v>43</v>
          </cell>
          <cell r="AD46">
            <v>103</v>
          </cell>
          <cell r="AE46" t="str">
            <v>4-35</v>
          </cell>
          <cell r="AF46">
            <v>103</v>
          </cell>
          <cell r="AG46">
            <v>35</v>
          </cell>
          <cell r="AH46">
            <v>434.11000000000058</v>
          </cell>
          <cell r="AI46">
            <v>40000434.109999999</v>
          </cell>
          <cell r="AJ46">
            <v>43</v>
          </cell>
          <cell r="AK46">
            <v>105</v>
          </cell>
          <cell r="AL46" t="str">
            <v>4-34</v>
          </cell>
          <cell r="AM46">
            <v>105</v>
          </cell>
          <cell r="AN46">
            <v>34</v>
          </cell>
          <cell r="AO46">
            <v>972.42699999999604</v>
          </cell>
          <cell r="AP46">
            <v>40000972.427000001</v>
          </cell>
          <cell r="AQ46">
            <v>43</v>
          </cell>
          <cell r="AR46">
            <v>105</v>
          </cell>
          <cell r="AS46" t="str">
            <v>4-33</v>
          </cell>
          <cell r="AT46">
            <v>105</v>
          </cell>
          <cell r="AU46">
            <v>33</v>
          </cell>
          <cell r="AV46">
            <v>912.9429999999993</v>
          </cell>
          <cell r="AW46">
            <v>40000912.943000004</v>
          </cell>
          <cell r="AX46">
            <v>43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999999999</v>
          </cell>
          <cell r="BE46">
            <v>43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999999999</v>
          </cell>
          <cell r="BL46">
            <v>43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999999999</v>
          </cell>
          <cell r="BS46">
            <v>43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999999999</v>
          </cell>
          <cell r="BZ46">
            <v>43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999999999</v>
          </cell>
          <cell r="CG46">
            <v>43</v>
          </cell>
          <cell r="CH46">
            <v>106</v>
          </cell>
          <cell r="CI46" t="str">
            <v>4-34</v>
          </cell>
          <cell r="CJ46">
            <v>106</v>
          </cell>
          <cell r="CK46">
            <v>34</v>
          </cell>
          <cell r="CL46">
            <v>1688.1309999999939</v>
          </cell>
          <cell r="CM46">
            <v>3</v>
          </cell>
          <cell r="CN46">
            <v>701688.13100000005</v>
          </cell>
          <cell r="CO46">
            <v>40701688.130999997</v>
          </cell>
          <cell r="CP46">
            <v>43</v>
          </cell>
          <cell r="CQ46">
            <v>105</v>
          </cell>
          <cell r="CR46" t="str">
            <v>4-33</v>
          </cell>
          <cell r="CS46">
            <v>105</v>
          </cell>
          <cell r="CT46">
            <v>33</v>
          </cell>
          <cell r="CU46">
            <v>912.9429999999993</v>
          </cell>
          <cell r="CV46">
            <v>1</v>
          </cell>
          <cell r="CW46">
            <v>900912.94299999997</v>
          </cell>
          <cell r="CX46">
            <v>40900912.943000004</v>
          </cell>
          <cell r="CY46">
            <v>43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1000000</v>
          </cell>
          <cell r="DG46">
            <v>0</v>
          </cell>
          <cell r="DH46">
            <v>43</v>
          </cell>
          <cell r="DI46">
            <v>105</v>
          </cell>
          <cell r="DJ46" t="str">
            <v>4-33</v>
          </cell>
          <cell r="DK46">
            <v>105</v>
          </cell>
          <cell r="DL46">
            <v>33</v>
          </cell>
          <cell r="DM46">
            <v>2601.0739999999932</v>
          </cell>
          <cell r="DN46">
            <v>4</v>
          </cell>
          <cell r="DO46">
            <v>602601.07400000002</v>
          </cell>
          <cell r="DP46">
            <v>40602601.074000001</v>
          </cell>
          <cell r="DQ46">
            <v>43</v>
          </cell>
        </row>
        <row r="47">
          <cell r="F47">
            <v>4</v>
          </cell>
          <cell r="I47">
            <v>111</v>
          </cell>
          <cell r="J47">
            <v>1</v>
          </cell>
          <cell r="K47">
            <v>43</v>
          </cell>
          <cell r="L47">
            <v>44</v>
          </cell>
          <cell r="M47">
            <v>0.43125000000000002</v>
          </cell>
          <cell r="N47">
            <v>0.4555555555555556</v>
          </cell>
          <cell r="O47">
            <v>0.50416666666666665</v>
          </cell>
          <cell r="P47">
            <v>0.53541666666666665</v>
          </cell>
          <cell r="Q47">
            <v>1.4583333333333334E-2</v>
          </cell>
          <cell r="R47">
            <v>1.4583333333333334E-2</v>
          </cell>
          <cell r="S47">
            <v>3.8194444444444448E-2</v>
          </cell>
          <cell r="T47">
            <v>3.8194444444444448E-2</v>
          </cell>
          <cell r="U47">
            <v>3.8194444444444448E-2</v>
          </cell>
          <cell r="W47">
            <v>112</v>
          </cell>
          <cell r="X47" t="str">
            <v>4-39</v>
          </cell>
          <cell r="Y47">
            <v>112</v>
          </cell>
          <cell r="Z47">
            <v>39</v>
          </cell>
          <cell r="AA47">
            <v>429.03699999999662</v>
          </cell>
          <cell r="AB47">
            <v>40000429.037</v>
          </cell>
          <cell r="AC47">
            <v>44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999999999</v>
          </cell>
          <cell r="AJ47">
            <v>44</v>
          </cell>
          <cell r="AK47">
            <v>109</v>
          </cell>
          <cell r="AL47" t="str">
            <v>4-36</v>
          </cell>
          <cell r="AM47">
            <v>109</v>
          </cell>
          <cell r="AN47">
            <v>36</v>
          </cell>
          <cell r="AO47">
            <v>1316.4849999999933</v>
          </cell>
          <cell r="AP47">
            <v>40001316.484999999</v>
          </cell>
          <cell r="AQ47">
            <v>44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999999999</v>
          </cell>
          <cell r="AX47">
            <v>44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999999999</v>
          </cell>
          <cell r="BE47">
            <v>44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999999999</v>
          </cell>
          <cell r="BL47">
            <v>44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999999999</v>
          </cell>
          <cell r="BS47">
            <v>44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999999999</v>
          </cell>
          <cell r="BZ47">
            <v>44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999999999</v>
          </cell>
          <cell r="CG47">
            <v>44</v>
          </cell>
          <cell r="CH47">
            <v>111</v>
          </cell>
          <cell r="CI47" t="str">
            <v>4-38</v>
          </cell>
          <cell r="CJ47">
            <v>111</v>
          </cell>
          <cell r="CK47">
            <v>38</v>
          </cell>
          <cell r="CL47">
            <v>1745.5219999999899</v>
          </cell>
          <cell r="CM47">
            <v>2</v>
          </cell>
          <cell r="CN47">
            <v>801745.522</v>
          </cell>
          <cell r="CO47">
            <v>40801745.522</v>
          </cell>
          <cell r="CP47">
            <v>44</v>
          </cell>
          <cell r="CQ47">
            <v>0</v>
          </cell>
          <cell r="CR47" t="e">
            <v>#VALUE!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1000000</v>
          </cell>
          <cell r="CX47">
            <v>0</v>
          </cell>
          <cell r="CY47">
            <v>44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1000000</v>
          </cell>
          <cell r="DG47">
            <v>0</v>
          </cell>
          <cell r="DH47">
            <v>44</v>
          </cell>
          <cell r="DI47">
            <v>111</v>
          </cell>
          <cell r="DJ47" t="str">
            <v>4-38</v>
          </cell>
          <cell r="DK47">
            <v>111</v>
          </cell>
          <cell r="DL47">
            <v>38</v>
          </cell>
          <cell r="DM47">
            <v>1745.5219999999899</v>
          </cell>
          <cell r="DN47">
            <v>2</v>
          </cell>
          <cell r="DO47">
            <v>801745.522</v>
          </cell>
          <cell r="DP47">
            <v>40801745.522</v>
          </cell>
          <cell r="DQ47">
            <v>44</v>
          </cell>
        </row>
        <row r="48">
          <cell r="F48">
            <v>4</v>
          </cell>
          <cell r="I48">
            <v>110</v>
          </cell>
          <cell r="J48">
            <v>1</v>
          </cell>
          <cell r="K48">
            <v>44</v>
          </cell>
          <cell r="L48">
            <v>45</v>
          </cell>
          <cell r="M48">
            <v>0.43159722222222224</v>
          </cell>
          <cell r="N48">
            <v>0.45590277777777782</v>
          </cell>
          <cell r="O48">
            <v>0.50451388888888882</v>
          </cell>
          <cell r="P48">
            <v>0.53576388888888893</v>
          </cell>
          <cell r="Q48">
            <v>1.4930555555555556E-2</v>
          </cell>
          <cell r="R48">
            <v>1.4930555555555556E-2</v>
          </cell>
          <cell r="S48">
            <v>3.7847222222222227E-2</v>
          </cell>
          <cell r="T48">
            <v>3.7847222222222227E-2</v>
          </cell>
          <cell r="U48">
            <v>3.7847222222222227E-2</v>
          </cell>
          <cell r="W48">
            <v>107</v>
          </cell>
          <cell r="X48" t="str">
            <v>4-36</v>
          </cell>
          <cell r="Y48">
            <v>107</v>
          </cell>
          <cell r="Z48">
            <v>36</v>
          </cell>
          <cell r="AA48">
            <v>248.65899999999965</v>
          </cell>
          <cell r="AB48">
            <v>40000248.659000002</v>
          </cell>
          <cell r="AC48">
            <v>45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999999999</v>
          </cell>
          <cell r="AJ48">
            <v>45</v>
          </cell>
          <cell r="AK48">
            <v>103</v>
          </cell>
          <cell r="AL48" t="str">
            <v>4-32</v>
          </cell>
          <cell r="AM48">
            <v>103</v>
          </cell>
          <cell r="AN48">
            <v>32</v>
          </cell>
          <cell r="AO48">
            <v>957.5309999999954</v>
          </cell>
          <cell r="AP48">
            <v>40000957.531000003</v>
          </cell>
          <cell r="AQ48">
            <v>45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999999999</v>
          </cell>
          <cell r="AX48">
            <v>45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999999999</v>
          </cell>
          <cell r="BE48">
            <v>45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999999999</v>
          </cell>
          <cell r="BL48">
            <v>45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999999999</v>
          </cell>
          <cell r="BS48">
            <v>45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999999999</v>
          </cell>
          <cell r="BZ48">
            <v>45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999999999</v>
          </cell>
          <cell r="CG48">
            <v>45</v>
          </cell>
          <cell r="CH48">
            <v>110</v>
          </cell>
          <cell r="CI48" t="str">
            <v>4-37</v>
          </cell>
          <cell r="CJ48">
            <v>110</v>
          </cell>
          <cell r="CK48">
            <v>37</v>
          </cell>
          <cell r="CL48">
            <v>1206.1899999999951</v>
          </cell>
          <cell r="CM48">
            <v>2</v>
          </cell>
          <cell r="CN48">
            <v>801206.19</v>
          </cell>
          <cell r="CO48">
            <v>40801206.189999998</v>
          </cell>
          <cell r="CP48">
            <v>45</v>
          </cell>
          <cell r="CQ48">
            <v>0</v>
          </cell>
          <cell r="CR48" t="e">
            <v>#VALUE!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1000000</v>
          </cell>
          <cell r="CX48">
            <v>0</v>
          </cell>
          <cell r="CY48">
            <v>45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1000000</v>
          </cell>
          <cell r="DG48">
            <v>0</v>
          </cell>
          <cell r="DH48">
            <v>45</v>
          </cell>
          <cell r="DI48">
            <v>110</v>
          </cell>
          <cell r="DJ48" t="str">
            <v>4-37</v>
          </cell>
          <cell r="DK48">
            <v>110</v>
          </cell>
          <cell r="DL48">
            <v>37</v>
          </cell>
          <cell r="DM48">
            <v>1206.1899999999951</v>
          </cell>
          <cell r="DN48">
            <v>2</v>
          </cell>
          <cell r="DO48">
            <v>801206.19</v>
          </cell>
          <cell r="DP48">
            <v>40801206.189999998</v>
          </cell>
          <cell r="DQ48">
            <v>45</v>
          </cell>
        </row>
        <row r="49">
          <cell r="F49">
            <v>4</v>
          </cell>
          <cell r="I49">
            <v>84</v>
          </cell>
          <cell r="J49">
            <v>1</v>
          </cell>
          <cell r="K49">
            <v>45</v>
          </cell>
          <cell r="L49">
            <v>46</v>
          </cell>
          <cell r="M49">
            <v>0.43194444444444446</v>
          </cell>
          <cell r="N49">
            <v>0.45625000000000004</v>
          </cell>
          <cell r="O49">
            <v>0.50486111111111109</v>
          </cell>
          <cell r="P49">
            <v>0.5361111111111112</v>
          </cell>
          <cell r="Q49">
            <v>1.5277777777777779E-2</v>
          </cell>
          <cell r="R49">
            <v>1.5277777777777779E-2</v>
          </cell>
          <cell r="S49">
            <v>2.8819444444444446E-2</v>
          </cell>
          <cell r="T49">
            <v>2.8819444444444446E-2</v>
          </cell>
          <cell r="U49">
            <v>2.8819444444444446E-2</v>
          </cell>
          <cell r="W49">
            <v>89</v>
          </cell>
          <cell r="X49" t="str">
            <v>4-28</v>
          </cell>
          <cell r="Y49">
            <v>89</v>
          </cell>
          <cell r="Z49">
            <v>28</v>
          </cell>
          <cell r="AA49">
            <v>211.4739999999947</v>
          </cell>
          <cell r="AB49">
            <v>40000211.473999999</v>
          </cell>
          <cell r="AC49">
            <v>46</v>
          </cell>
          <cell r="AD49">
            <v>92</v>
          </cell>
          <cell r="AE49" t="str">
            <v>4-33</v>
          </cell>
          <cell r="AF49">
            <v>92</v>
          </cell>
          <cell r="AG49">
            <v>33</v>
          </cell>
          <cell r="AH49">
            <v>355.9629999999961</v>
          </cell>
          <cell r="AI49">
            <v>40000355.963</v>
          </cell>
          <cell r="AJ49">
            <v>46</v>
          </cell>
          <cell r="AK49">
            <v>81</v>
          </cell>
          <cell r="AL49" t="str">
            <v>4-24</v>
          </cell>
          <cell r="AM49">
            <v>81</v>
          </cell>
          <cell r="AN49">
            <v>24</v>
          </cell>
          <cell r="AO49">
            <v>733.0170000000071</v>
          </cell>
          <cell r="AP49">
            <v>40000733.016999997</v>
          </cell>
          <cell r="AQ49">
            <v>46</v>
          </cell>
          <cell r="AR49">
            <v>76</v>
          </cell>
          <cell r="AS49" t="str">
            <v>4-23</v>
          </cell>
          <cell r="AT49">
            <v>76</v>
          </cell>
          <cell r="AU49">
            <v>23</v>
          </cell>
          <cell r="AV49">
            <v>568.8660000000018</v>
          </cell>
          <cell r="AW49">
            <v>40000568.865999997</v>
          </cell>
          <cell r="AX49">
            <v>46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999999999</v>
          </cell>
          <cell r="BE49">
            <v>46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999999999</v>
          </cell>
          <cell r="BL49">
            <v>46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999999999</v>
          </cell>
          <cell r="BS49">
            <v>46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999999999</v>
          </cell>
          <cell r="BZ49">
            <v>46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999999999</v>
          </cell>
          <cell r="CG49">
            <v>46</v>
          </cell>
          <cell r="CH49">
            <v>86</v>
          </cell>
          <cell r="CI49" t="str">
            <v>4-28</v>
          </cell>
          <cell r="CJ49">
            <v>86</v>
          </cell>
          <cell r="CK49">
            <v>28</v>
          </cell>
          <cell r="CL49">
            <v>1300.4539999999979</v>
          </cell>
          <cell r="CM49">
            <v>3</v>
          </cell>
          <cell r="CN49">
            <v>701300.45400000003</v>
          </cell>
          <cell r="CO49">
            <v>40701300.454000004</v>
          </cell>
          <cell r="CP49">
            <v>46</v>
          </cell>
          <cell r="CQ49">
            <v>76</v>
          </cell>
          <cell r="CR49" t="str">
            <v>4-23</v>
          </cell>
          <cell r="CS49">
            <v>76</v>
          </cell>
          <cell r="CT49">
            <v>23</v>
          </cell>
          <cell r="CU49">
            <v>568.8660000000018</v>
          </cell>
          <cell r="CV49">
            <v>1</v>
          </cell>
          <cell r="CW49">
            <v>900568.86600000004</v>
          </cell>
          <cell r="CX49">
            <v>40900568.865999997</v>
          </cell>
          <cell r="CY49">
            <v>46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1000000</v>
          </cell>
          <cell r="DG49">
            <v>0</v>
          </cell>
          <cell r="DH49">
            <v>46</v>
          </cell>
          <cell r="DI49">
            <v>84</v>
          </cell>
          <cell r="DJ49" t="str">
            <v>4-25</v>
          </cell>
          <cell r="DK49">
            <v>84</v>
          </cell>
          <cell r="DL49">
            <v>25</v>
          </cell>
          <cell r="DM49">
            <v>1869.3199999999997</v>
          </cell>
          <cell r="DN49">
            <v>4</v>
          </cell>
          <cell r="DO49">
            <v>601869.31999999995</v>
          </cell>
          <cell r="DP49">
            <v>40601869.32</v>
          </cell>
          <cell r="DQ49">
            <v>46</v>
          </cell>
        </row>
        <row r="50">
          <cell r="F50">
            <v>4</v>
          </cell>
          <cell r="I50">
            <v>106</v>
          </cell>
          <cell r="J50">
            <v>1</v>
          </cell>
          <cell r="K50">
            <v>46</v>
          </cell>
          <cell r="L50">
            <v>47</v>
          </cell>
          <cell r="M50">
            <v>0.43229166666666669</v>
          </cell>
          <cell r="N50">
            <v>0.45659722222222227</v>
          </cell>
          <cell r="O50">
            <v>0.50520833333333326</v>
          </cell>
          <cell r="P50">
            <v>0.53645833333333337</v>
          </cell>
          <cell r="Q50">
            <v>1.5625E-2</v>
          </cell>
          <cell r="R50">
            <v>1.5625E-2</v>
          </cell>
          <cell r="S50">
            <v>3.6458333333333336E-2</v>
          </cell>
          <cell r="T50">
            <v>3.6458333333333336E-2</v>
          </cell>
          <cell r="U50">
            <v>3.6458333333333336E-2</v>
          </cell>
          <cell r="W50">
            <v>111</v>
          </cell>
          <cell r="X50" t="str">
            <v>4-38</v>
          </cell>
          <cell r="Y50">
            <v>111</v>
          </cell>
          <cell r="Z50">
            <v>38</v>
          </cell>
          <cell r="AA50">
            <v>340.34300000000076</v>
          </cell>
          <cell r="AB50">
            <v>40000340.343000002</v>
          </cell>
          <cell r="AC50">
            <v>47</v>
          </cell>
          <cell r="AD50">
            <v>109</v>
          </cell>
          <cell r="AE50" t="str">
            <v>4-36</v>
          </cell>
          <cell r="AF50">
            <v>109</v>
          </cell>
          <cell r="AG50">
            <v>36</v>
          </cell>
          <cell r="AH50">
            <v>710.75600000000122</v>
          </cell>
          <cell r="AI50">
            <v>40000710.755999997</v>
          </cell>
          <cell r="AJ50">
            <v>47</v>
          </cell>
          <cell r="AK50">
            <v>110</v>
          </cell>
          <cell r="AL50" t="str">
            <v>4-37</v>
          </cell>
          <cell r="AM50">
            <v>110</v>
          </cell>
          <cell r="AN50">
            <v>37</v>
          </cell>
          <cell r="AO50">
            <v>1458.8960000000006</v>
          </cell>
          <cell r="AP50">
            <v>40001458.895999998</v>
          </cell>
          <cell r="AQ50">
            <v>47</v>
          </cell>
          <cell r="AR50">
            <v>106</v>
          </cell>
          <cell r="AS50" t="str">
            <v>4-34</v>
          </cell>
          <cell r="AT50">
            <v>106</v>
          </cell>
          <cell r="AU50">
            <v>34</v>
          </cell>
          <cell r="AV50">
            <v>1221.9479999999967</v>
          </cell>
          <cell r="AW50">
            <v>40001221.947999999</v>
          </cell>
          <cell r="AX50">
            <v>47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999999999</v>
          </cell>
          <cell r="BE50">
            <v>47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999999999</v>
          </cell>
          <cell r="BL50">
            <v>47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999999999</v>
          </cell>
          <cell r="BS50">
            <v>47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999999999</v>
          </cell>
          <cell r="BZ50">
            <v>47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999999999</v>
          </cell>
          <cell r="CG50">
            <v>47</v>
          </cell>
          <cell r="CH50">
            <v>108</v>
          </cell>
          <cell r="CI50" t="str">
            <v>4-35</v>
          </cell>
          <cell r="CJ50">
            <v>108</v>
          </cell>
          <cell r="CK50">
            <v>35</v>
          </cell>
          <cell r="CL50">
            <v>2509.9950000000026</v>
          </cell>
          <cell r="CM50">
            <v>3</v>
          </cell>
          <cell r="CN50">
            <v>702509.995</v>
          </cell>
          <cell r="CO50">
            <v>40702509.994999997</v>
          </cell>
          <cell r="CP50">
            <v>47</v>
          </cell>
          <cell r="CQ50">
            <v>106</v>
          </cell>
          <cell r="CR50" t="str">
            <v>4-34</v>
          </cell>
          <cell r="CS50">
            <v>106</v>
          </cell>
          <cell r="CT50">
            <v>34</v>
          </cell>
          <cell r="CU50">
            <v>1221.9479999999967</v>
          </cell>
          <cell r="CV50">
            <v>1</v>
          </cell>
          <cell r="CW50">
            <v>901221.94799999997</v>
          </cell>
          <cell r="CX50">
            <v>40901221.947999999</v>
          </cell>
          <cell r="CY50">
            <v>47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1000000</v>
          </cell>
          <cell r="DG50">
            <v>0</v>
          </cell>
          <cell r="DH50">
            <v>47</v>
          </cell>
          <cell r="DI50">
            <v>106</v>
          </cell>
          <cell r="DJ50" t="str">
            <v>4-34</v>
          </cell>
          <cell r="DK50">
            <v>106</v>
          </cell>
          <cell r="DL50">
            <v>34</v>
          </cell>
          <cell r="DM50">
            <v>3731.9429999999993</v>
          </cell>
          <cell r="DN50">
            <v>4</v>
          </cell>
          <cell r="DO50">
            <v>603731.94299999997</v>
          </cell>
          <cell r="DP50">
            <v>40603731.943000004</v>
          </cell>
          <cell r="DQ50">
            <v>47</v>
          </cell>
        </row>
        <row r="51">
          <cell r="F51">
            <v>4</v>
          </cell>
          <cell r="I51">
            <v>37</v>
          </cell>
          <cell r="J51">
            <v>1</v>
          </cell>
          <cell r="K51">
            <v>47</v>
          </cell>
          <cell r="L51">
            <v>48</v>
          </cell>
          <cell r="M51">
            <v>0.43263888888888891</v>
          </cell>
          <cell r="N51">
            <v>0.45694444444444449</v>
          </cell>
          <cell r="O51">
            <v>0.50555555555555554</v>
          </cell>
          <cell r="P51">
            <v>0.53680555555555565</v>
          </cell>
          <cell r="Q51">
            <v>1.5972222222222224E-2</v>
          </cell>
          <cell r="R51">
            <v>1.5972222222222224E-2</v>
          </cell>
          <cell r="S51">
            <v>1.2500000000000001E-2</v>
          </cell>
          <cell r="T51">
            <v>1.2500000000000001E-2</v>
          </cell>
          <cell r="U51">
            <v>1.2500000000000001E-2</v>
          </cell>
          <cell r="W51">
            <v>58</v>
          </cell>
          <cell r="X51" t="str">
            <v>4-12</v>
          </cell>
          <cell r="Y51">
            <v>58</v>
          </cell>
          <cell r="Z51">
            <v>12</v>
          </cell>
          <cell r="AA51">
            <v>188.85199999999895</v>
          </cell>
          <cell r="AB51">
            <v>40000188.851999998</v>
          </cell>
          <cell r="AC51">
            <v>48</v>
          </cell>
          <cell r="AD51">
            <v>32</v>
          </cell>
          <cell r="AE51" t="str">
            <v>4-10</v>
          </cell>
          <cell r="AF51">
            <v>32</v>
          </cell>
          <cell r="AG51">
            <v>10</v>
          </cell>
          <cell r="AH51">
            <v>278.61100000000442</v>
          </cell>
          <cell r="AI51">
            <v>40000278.611000001</v>
          </cell>
          <cell r="AJ51">
            <v>48</v>
          </cell>
          <cell r="AK51">
            <v>45</v>
          </cell>
          <cell r="AL51" t="str">
            <v>4-9</v>
          </cell>
          <cell r="AM51">
            <v>45</v>
          </cell>
          <cell r="AN51">
            <v>9</v>
          </cell>
          <cell r="AO51">
            <v>645.39899999999034</v>
          </cell>
          <cell r="AP51">
            <v>40000645.398999996</v>
          </cell>
          <cell r="AQ51">
            <v>48</v>
          </cell>
          <cell r="AR51">
            <v>37</v>
          </cell>
          <cell r="AS51" t="str">
            <v>4-8</v>
          </cell>
          <cell r="AT51">
            <v>37</v>
          </cell>
          <cell r="AU51">
            <v>8</v>
          </cell>
          <cell r="AV51">
            <v>484.32800000000861</v>
          </cell>
          <cell r="AW51">
            <v>40000484.328000002</v>
          </cell>
          <cell r="AX51">
            <v>48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999999999</v>
          </cell>
          <cell r="BE51">
            <v>48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999999999</v>
          </cell>
          <cell r="BL51">
            <v>48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999999999</v>
          </cell>
          <cell r="BS51">
            <v>48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999999999</v>
          </cell>
          <cell r="BZ51">
            <v>48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999999999</v>
          </cell>
          <cell r="CG51">
            <v>48</v>
          </cell>
          <cell r="CH51">
            <v>41</v>
          </cell>
          <cell r="CI51" t="str">
            <v>4-9</v>
          </cell>
          <cell r="CJ51">
            <v>41</v>
          </cell>
          <cell r="CK51">
            <v>9</v>
          </cell>
          <cell r="CL51">
            <v>1112.8619999999937</v>
          </cell>
          <cell r="CM51">
            <v>3</v>
          </cell>
          <cell r="CN51">
            <v>701112.86199999996</v>
          </cell>
          <cell r="CO51">
            <v>40701112.862000003</v>
          </cell>
          <cell r="CP51">
            <v>48</v>
          </cell>
          <cell r="CQ51">
            <v>37</v>
          </cell>
          <cell r="CR51" t="str">
            <v>4-8</v>
          </cell>
          <cell r="CS51">
            <v>37</v>
          </cell>
          <cell r="CT51">
            <v>8</v>
          </cell>
          <cell r="CU51">
            <v>484.32800000000861</v>
          </cell>
          <cell r="CV51">
            <v>1</v>
          </cell>
          <cell r="CW51">
            <v>900484.32799999998</v>
          </cell>
          <cell r="CX51">
            <v>40900484.328000002</v>
          </cell>
          <cell r="CY51">
            <v>48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1000000</v>
          </cell>
          <cell r="DG51">
            <v>0</v>
          </cell>
          <cell r="DH51">
            <v>48</v>
          </cell>
          <cell r="DI51">
            <v>37</v>
          </cell>
          <cell r="DJ51" t="str">
            <v>4-9</v>
          </cell>
          <cell r="DK51">
            <v>37</v>
          </cell>
          <cell r="DL51">
            <v>9</v>
          </cell>
          <cell r="DM51">
            <v>1597.1900000000023</v>
          </cell>
          <cell r="DN51">
            <v>4</v>
          </cell>
          <cell r="DO51">
            <v>601597.18999999994</v>
          </cell>
          <cell r="DP51">
            <v>40601597.189999998</v>
          </cell>
          <cell r="DQ51">
            <v>48</v>
          </cell>
        </row>
        <row r="52">
          <cell r="F52">
            <v>4</v>
          </cell>
          <cell r="I52">
            <v>101</v>
          </cell>
          <cell r="J52">
            <v>1</v>
          </cell>
          <cell r="K52">
            <v>48</v>
          </cell>
          <cell r="L52">
            <v>49</v>
          </cell>
          <cell r="M52">
            <v>0.43298611111111113</v>
          </cell>
          <cell r="N52">
            <v>0.45729166666666671</v>
          </cell>
          <cell r="O52">
            <v>0.50590277777777781</v>
          </cell>
          <cell r="P52">
            <v>0.53715277777777781</v>
          </cell>
          <cell r="Q52">
            <v>1.6319444444444445E-2</v>
          </cell>
          <cell r="R52">
            <v>1.6319444444444445E-2</v>
          </cell>
          <cell r="S52">
            <v>3.4722222222222224E-2</v>
          </cell>
          <cell r="T52">
            <v>3.4722222222222224E-2</v>
          </cell>
          <cell r="U52">
            <v>3.4722222222222224E-2</v>
          </cell>
          <cell r="W52">
            <v>103</v>
          </cell>
          <cell r="X52" t="str">
            <v>4-34</v>
          </cell>
          <cell r="Y52">
            <v>103</v>
          </cell>
          <cell r="Z52">
            <v>34</v>
          </cell>
          <cell r="AA52">
            <v>236.47799999999552</v>
          </cell>
          <cell r="AB52">
            <v>40000236.478</v>
          </cell>
          <cell r="AC52">
            <v>49</v>
          </cell>
          <cell r="AD52">
            <v>88</v>
          </cell>
          <cell r="AE52" t="str">
            <v>4-31</v>
          </cell>
          <cell r="AF52">
            <v>88</v>
          </cell>
          <cell r="AG52">
            <v>31</v>
          </cell>
          <cell r="AH52">
            <v>353.3469999999943</v>
          </cell>
          <cell r="AI52">
            <v>40000353.347000003</v>
          </cell>
          <cell r="AJ52">
            <v>49</v>
          </cell>
          <cell r="AK52">
            <v>107</v>
          </cell>
          <cell r="AL52" t="str">
            <v>4-35</v>
          </cell>
          <cell r="AM52">
            <v>107</v>
          </cell>
          <cell r="AN52">
            <v>35</v>
          </cell>
          <cell r="AO52">
            <v>1086.260000000002</v>
          </cell>
          <cell r="AP52">
            <v>40001086.259999998</v>
          </cell>
          <cell r="AQ52">
            <v>49</v>
          </cell>
          <cell r="AR52">
            <v>92</v>
          </cell>
          <cell r="AS52" t="str">
            <v>4-28</v>
          </cell>
          <cell r="AT52">
            <v>92</v>
          </cell>
          <cell r="AU52">
            <v>28</v>
          </cell>
          <cell r="AV52">
            <v>627.1449999999968</v>
          </cell>
          <cell r="AW52">
            <v>40000627.145000003</v>
          </cell>
          <cell r="AX52">
            <v>49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999999999</v>
          </cell>
          <cell r="BE52">
            <v>49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999999999</v>
          </cell>
          <cell r="BL52">
            <v>49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999999999</v>
          </cell>
          <cell r="BS52">
            <v>49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999999999</v>
          </cell>
          <cell r="BZ52">
            <v>49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999999999</v>
          </cell>
          <cell r="CG52">
            <v>49</v>
          </cell>
          <cell r="CH52">
            <v>105</v>
          </cell>
          <cell r="CI52" t="str">
            <v>4-33</v>
          </cell>
          <cell r="CJ52">
            <v>105</v>
          </cell>
          <cell r="CK52">
            <v>33</v>
          </cell>
          <cell r="CL52">
            <v>1676.0849999999919</v>
          </cell>
          <cell r="CM52">
            <v>3</v>
          </cell>
          <cell r="CN52">
            <v>701676.08499999996</v>
          </cell>
          <cell r="CO52">
            <v>40701676.085000001</v>
          </cell>
          <cell r="CP52">
            <v>49</v>
          </cell>
          <cell r="CQ52">
            <v>92</v>
          </cell>
          <cell r="CR52" t="str">
            <v>4-28</v>
          </cell>
          <cell r="CS52">
            <v>92</v>
          </cell>
          <cell r="CT52">
            <v>28</v>
          </cell>
          <cell r="CU52">
            <v>627.1449999999968</v>
          </cell>
          <cell r="CV52">
            <v>1</v>
          </cell>
          <cell r="CW52">
            <v>900627.14500000002</v>
          </cell>
          <cell r="CX52">
            <v>40900627.145000003</v>
          </cell>
          <cell r="CY52">
            <v>49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1000000</v>
          </cell>
          <cell r="DG52">
            <v>0</v>
          </cell>
          <cell r="DH52">
            <v>49</v>
          </cell>
          <cell r="DI52">
            <v>101</v>
          </cell>
          <cell r="DJ52" t="str">
            <v>4-32</v>
          </cell>
          <cell r="DK52">
            <v>101</v>
          </cell>
          <cell r="DL52">
            <v>32</v>
          </cell>
          <cell r="DM52">
            <v>2303.2299999999886</v>
          </cell>
          <cell r="DN52">
            <v>4</v>
          </cell>
          <cell r="DO52">
            <v>602303.23</v>
          </cell>
          <cell r="DP52">
            <v>40602303.229999997</v>
          </cell>
          <cell r="DQ52">
            <v>49</v>
          </cell>
        </row>
        <row r="53">
          <cell r="F53">
            <v>4</v>
          </cell>
          <cell r="I53">
            <v>85</v>
          </cell>
          <cell r="J53">
            <v>1</v>
          </cell>
          <cell r="K53">
            <v>49</v>
          </cell>
          <cell r="L53">
            <v>50</v>
          </cell>
          <cell r="M53">
            <v>0.43333333333333335</v>
          </cell>
          <cell r="N53">
            <v>0.45763888888888893</v>
          </cell>
          <cell r="O53">
            <v>0.50624999999999998</v>
          </cell>
          <cell r="P53">
            <v>0.53750000000000009</v>
          </cell>
          <cell r="Q53">
            <v>1.6666666666666666E-2</v>
          </cell>
          <cell r="R53">
            <v>1.6666666666666666E-2</v>
          </cell>
          <cell r="S53">
            <v>2.9166666666666667E-2</v>
          </cell>
          <cell r="T53">
            <v>2.9166666666666667E-2</v>
          </cell>
          <cell r="U53">
            <v>2.9166666666666667E-2</v>
          </cell>
          <cell r="W53">
            <v>101</v>
          </cell>
          <cell r="X53" t="str">
            <v>4-33</v>
          </cell>
          <cell r="Y53">
            <v>101</v>
          </cell>
          <cell r="Z53">
            <v>33</v>
          </cell>
          <cell r="AA53">
            <v>224.88799999999901</v>
          </cell>
          <cell r="AB53">
            <v>40000224.887999997</v>
          </cell>
          <cell r="AC53">
            <v>50</v>
          </cell>
          <cell r="AD53">
            <v>95</v>
          </cell>
          <cell r="AE53" t="str">
            <v>4-34</v>
          </cell>
          <cell r="AF53">
            <v>95</v>
          </cell>
          <cell r="AG53">
            <v>34</v>
          </cell>
          <cell r="AH53">
            <v>361.19099999999889</v>
          </cell>
          <cell r="AI53">
            <v>40000361.191</v>
          </cell>
          <cell r="AJ53">
            <v>50</v>
          </cell>
          <cell r="AK53">
            <v>78</v>
          </cell>
          <cell r="AL53" t="str">
            <v>4-23</v>
          </cell>
          <cell r="AM53">
            <v>78</v>
          </cell>
          <cell r="AN53">
            <v>23</v>
          </cell>
          <cell r="AO53">
            <v>721.58900000000722</v>
          </cell>
          <cell r="AP53">
            <v>40000721.589000002</v>
          </cell>
          <cell r="AQ53">
            <v>50</v>
          </cell>
          <cell r="AR53">
            <v>75</v>
          </cell>
          <cell r="AS53" t="str">
            <v>4-22</v>
          </cell>
          <cell r="AT53">
            <v>75</v>
          </cell>
          <cell r="AU53">
            <v>22</v>
          </cell>
          <cell r="AV53">
            <v>565.17799999999988</v>
          </cell>
          <cell r="AW53">
            <v>40000565.178000003</v>
          </cell>
          <cell r="AX53">
            <v>50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999999999</v>
          </cell>
          <cell r="BE53">
            <v>50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999999999</v>
          </cell>
          <cell r="BL53">
            <v>50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999999999</v>
          </cell>
          <cell r="BS53">
            <v>50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999999999</v>
          </cell>
          <cell r="BZ53">
            <v>50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999999999</v>
          </cell>
          <cell r="CG53">
            <v>50</v>
          </cell>
          <cell r="CH53">
            <v>88</v>
          </cell>
          <cell r="CI53" t="str">
            <v>4-29</v>
          </cell>
          <cell r="CJ53">
            <v>88</v>
          </cell>
          <cell r="CK53">
            <v>29</v>
          </cell>
          <cell r="CL53">
            <v>1307.6680000000051</v>
          </cell>
          <cell r="CM53">
            <v>3</v>
          </cell>
          <cell r="CN53">
            <v>701307.66800000006</v>
          </cell>
          <cell r="CO53">
            <v>40701307.667999998</v>
          </cell>
          <cell r="CP53">
            <v>50</v>
          </cell>
          <cell r="CQ53">
            <v>75</v>
          </cell>
          <cell r="CR53" t="str">
            <v>4-22</v>
          </cell>
          <cell r="CS53">
            <v>75</v>
          </cell>
          <cell r="CT53">
            <v>22</v>
          </cell>
          <cell r="CU53">
            <v>565.17799999999988</v>
          </cell>
          <cell r="CV53">
            <v>1</v>
          </cell>
          <cell r="CW53">
            <v>900565.17799999996</v>
          </cell>
          <cell r="CX53">
            <v>40900565.178000003</v>
          </cell>
          <cell r="CY53">
            <v>50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1000000</v>
          </cell>
          <cell r="DG53">
            <v>0</v>
          </cell>
          <cell r="DH53">
            <v>50</v>
          </cell>
          <cell r="DI53">
            <v>85</v>
          </cell>
          <cell r="DJ53" t="str">
            <v>4-26</v>
          </cell>
          <cell r="DK53">
            <v>85</v>
          </cell>
          <cell r="DL53">
            <v>26</v>
          </cell>
          <cell r="DM53">
            <v>1872.846000000005</v>
          </cell>
          <cell r="DN53">
            <v>4</v>
          </cell>
          <cell r="DO53">
            <v>601872.84600000002</v>
          </cell>
          <cell r="DP53">
            <v>40601872.846000001</v>
          </cell>
          <cell r="DQ53">
            <v>50</v>
          </cell>
        </row>
        <row r="54">
          <cell r="F54">
            <v>4</v>
          </cell>
          <cell r="I54">
            <v>71</v>
          </cell>
          <cell r="J54">
            <v>1</v>
          </cell>
          <cell r="K54">
            <v>50</v>
          </cell>
          <cell r="L54">
            <v>51</v>
          </cell>
          <cell r="M54">
            <v>0.43368055555555557</v>
          </cell>
          <cell r="N54">
            <v>0.45798611111111115</v>
          </cell>
          <cell r="O54">
            <v>0.50659722222222225</v>
          </cell>
          <cell r="P54">
            <v>0.53784722222222225</v>
          </cell>
          <cell r="Q54">
            <v>1.7013888888888891E-2</v>
          </cell>
          <cell r="R54">
            <v>1.7013888888888891E-2</v>
          </cell>
          <cell r="S54">
            <v>2.4305555555555556E-2</v>
          </cell>
          <cell r="T54">
            <v>2.4305555555555556E-2</v>
          </cell>
          <cell r="U54">
            <v>2.4305555555555556E-2</v>
          </cell>
          <cell r="W54">
            <v>92</v>
          </cell>
          <cell r="X54" t="str">
            <v>4-30</v>
          </cell>
          <cell r="Y54">
            <v>92</v>
          </cell>
          <cell r="Z54">
            <v>30</v>
          </cell>
          <cell r="AA54">
            <v>212.58200000000215</v>
          </cell>
          <cell r="AB54">
            <v>40000212.582000002</v>
          </cell>
          <cell r="AC54">
            <v>51</v>
          </cell>
          <cell r="AD54">
            <v>81</v>
          </cell>
          <cell r="AE54" t="str">
            <v>4-27</v>
          </cell>
          <cell r="AF54">
            <v>81</v>
          </cell>
          <cell r="AG54">
            <v>27</v>
          </cell>
          <cell r="AH54">
            <v>337.27900000000227</v>
          </cell>
          <cell r="AI54">
            <v>40000337.278999999</v>
          </cell>
          <cell r="AJ54">
            <v>51</v>
          </cell>
          <cell r="AK54">
            <v>64</v>
          </cell>
          <cell r="AL54" t="str">
            <v>4-16</v>
          </cell>
          <cell r="AM54">
            <v>64</v>
          </cell>
          <cell r="AN54">
            <v>16</v>
          </cell>
          <cell r="AO54">
            <v>690.125</v>
          </cell>
          <cell r="AP54">
            <v>40000690.125</v>
          </cell>
          <cell r="AQ54">
            <v>51</v>
          </cell>
          <cell r="AR54">
            <v>70</v>
          </cell>
          <cell r="AS54" t="str">
            <v>4-19</v>
          </cell>
          <cell r="AT54">
            <v>70</v>
          </cell>
          <cell r="AU54">
            <v>19</v>
          </cell>
          <cell r="AV54">
            <v>555.71800000000076</v>
          </cell>
          <cell r="AW54">
            <v>40000555.718000002</v>
          </cell>
          <cell r="AX54">
            <v>51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999999999</v>
          </cell>
          <cell r="BE54">
            <v>51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999999999</v>
          </cell>
          <cell r="BL54">
            <v>51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999999999</v>
          </cell>
          <cell r="BS54">
            <v>51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999999999</v>
          </cell>
          <cell r="BZ54">
            <v>51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999999999</v>
          </cell>
          <cell r="CG54">
            <v>51</v>
          </cell>
          <cell r="CH54">
            <v>72</v>
          </cell>
          <cell r="CI54" t="str">
            <v>4-21</v>
          </cell>
          <cell r="CJ54">
            <v>72</v>
          </cell>
          <cell r="CK54">
            <v>21</v>
          </cell>
          <cell r="CL54">
            <v>1239.9860000000044</v>
          </cell>
          <cell r="CM54">
            <v>3</v>
          </cell>
          <cell r="CN54">
            <v>701239.98600000003</v>
          </cell>
          <cell r="CO54">
            <v>40701239.986000001</v>
          </cell>
          <cell r="CP54">
            <v>51</v>
          </cell>
          <cell r="CQ54">
            <v>70</v>
          </cell>
          <cell r="CR54" t="str">
            <v>4-19</v>
          </cell>
          <cell r="CS54">
            <v>70</v>
          </cell>
          <cell r="CT54">
            <v>19</v>
          </cell>
          <cell r="CU54">
            <v>555.71800000000076</v>
          </cell>
          <cell r="CV54">
            <v>1</v>
          </cell>
          <cell r="CW54">
            <v>900555.71799999999</v>
          </cell>
          <cell r="CX54">
            <v>40900555.718000002</v>
          </cell>
          <cell r="CY54">
            <v>51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1000000</v>
          </cell>
          <cell r="DG54">
            <v>0</v>
          </cell>
          <cell r="DH54">
            <v>51</v>
          </cell>
          <cell r="DI54">
            <v>71</v>
          </cell>
          <cell r="DJ54" t="str">
            <v>4-20</v>
          </cell>
          <cell r="DK54">
            <v>71</v>
          </cell>
          <cell r="DL54">
            <v>20</v>
          </cell>
          <cell r="DM54">
            <v>1795.7040000000052</v>
          </cell>
          <cell r="DN54">
            <v>4</v>
          </cell>
          <cell r="DO54">
            <v>601795.70400000003</v>
          </cell>
          <cell r="DP54">
            <v>40601795.704000004</v>
          </cell>
          <cell r="DQ54">
            <v>51</v>
          </cell>
        </row>
        <row r="55">
          <cell r="F55">
            <v>4</v>
          </cell>
          <cell r="I55">
            <v>93</v>
          </cell>
          <cell r="J55">
            <v>1</v>
          </cell>
          <cell r="K55">
            <v>51</v>
          </cell>
          <cell r="L55">
            <v>52</v>
          </cell>
          <cell r="M55">
            <v>0.43402777777777779</v>
          </cell>
          <cell r="N55">
            <v>0.45833333333333337</v>
          </cell>
          <cell r="O55">
            <v>0.50694444444444442</v>
          </cell>
          <cell r="P55">
            <v>0.53819444444444453</v>
          </cell>
          <cell r="Q55">
            <v>1.7361111111111112E-2</v>
          </cell>
          <cell r="R55">
            <v>1.7361111111111112E-2</v>
          </cell>
          <cell r="S55">
            <v>3.1944444444444449E-2</v>
          </cell>
          <cell r="T55">
            <v>3.1944444444444449E-2</v>
          </cell>
          <cell r="U55">
            <v>3.1944444444444449E-2</v>
          </cell>
          <cell r="W55">
            <v>61</v>
          </cell>
          <cell r="X55" t="str">
            <v>4-13</v>
          </cell>
          <cell r="Y55">
            <v>61</v>
          </cell>
          <cell r="Z55">
            <v>13</v>
          </cell>
          <cell r="AA55">
            <v>192.51399999999558</v>
          </cell>
          <cell r="AB55">
            <v>40000192.513999999</v>
          </cell>
          <cell r="AC55">
            <v>52</v>
          </cell>
          <cell r="AD55">
            <v>79</v>
          </cell>
          <cell r="AE55" t="str">
            <v>4-26</v>
          </cell>
          <cell r="AF55">
            <v>79</v>
          </cell>
          <cell r="AG55">
            <v>26</v>
          </cell>
          <cell r="AH55">
            <v>336.65600000000268</v>
          </cell>
          <cell r="AI55">
            <v>40000336.656000003</v>
          </cell>
          <cell r="AJ55">
            <v>52</v>
          </cell>
          <cell r="AK55">
            <v>61</v>
          </cell>
          <cell r="AL55" t="str">
            <v>4-14</v>
          </cell>
          <cell r="AM55">
            <v>61</v>
          </cell>
          <cell r="AN55">
            <v>14</v>
          </cell>
          <cell r="AO55">
            <v>685.47699999999895</v>
          </cell>
          <cell r="AP55">
            <v>40000685.476999998</v>
          </cell>
          <cell r="AQ55">
            <v>52</v>
          </cell>
          <cell r="AR55">
            <v>102</v>
          </cell>
          <cell r="AS55" t="str">
            <v>4-31</v>
          </cell>
          <cell r="AT55">
            <v>102</v>
          </cell>
          <cell r="AU55">
            <v>31</v>
          </cell>
          <cell r="AV55">
            <v>777.41099999999278</v>
          </cell>
          <cell r="AW55">
            <v>40000777.410999998</v>
          </cell>
          <cell r="AX55">
            <v>52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999999999</v>
          </cell>
          <cell r="BE55">
            <v>52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999999999</v>
          </cell>
          <cell r="BL55">
            <v>52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999999999</v>
          </cell>
          <cell r="BS55">
            <v>52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999999999</v>
          </cell>
          <cell r="BZ55">
            <v>52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999999999</v>
          </cell>
          <cell r="CG55">
            <v>52</v>
          </cell>
          <cell r="CH55">
            <v>65</v>
          </cell>
          <cell r="CI55" t="str">
            <v>4-16</v>
          </cell>
          <cell r="CJ55">
            <v>65</v>
          </cell>
          <cell r="CK55">
            <v>16</v>
          </cell>
          <cell r="CL55">
            <v>1214.6469999999972</v>
          </cell>
          <cell r="CM55">
            <v>3</v>
          </cell>
          <cell r="CN55">
            <v>701214.647</v>
          </cell>
          <cell r="CO55">
            <v>40701214.647</v>
          </cell>
          <cell r="CP55">
            <v>52</v>
          </cell>
          <cell r="CQ55">
            <v>102</v>
          </cell>
          <cell r="CR55" t="str">
            <v>4-31</v>
          </cell>
          <cell r="CS55">
            <v>102</v>
          </cell>
          <cell r="CT55">
            <v>31</v>
          </cell>
          <cell r="CU55">
            <v>777.41099999999278</v>
          </cell>
          <cell r="CV55">
            <v>1</v>
          </cell>
          <cell r="CW55">
            <v>900777.41099999996</v>
          </cell>
          <cell r="CX55">
            <v>40900777.410999998</v>
          </cell>
          <cell r="CY55">
            <v>52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1000000</v>
          </cell>
          <cell r="DG55">
            <v>0</v>
          </cell>
          <cell r="DH55">
            <v>52</v>
          </cell>
          <cell r="DI55">
            <v>93</v>
          </cell>
          <cell r="DJ55" t="str">
            <v>4-29</v>
          </cell>
          <cell r="DK55">
            <v>93</v>
          </cell>
          <cell r="DL55">
            <v>29</v>
          </cell>
          <cell r="DM55">
            <v>1992.05799999999</v>
          </cell>
          <cell r="DN55">
            <v>4</v>
          </cell>
          <cell r="DO55">
            <v>601992.05799999996</v>
          </cell>
          <cell r="DP55">
            <v>40601992.057999998</v>
          </cell>
          <cell r="DQ55">
            <v>52</v>
          </cell>
        </row>
        <row r="56">
          <cell r="F56">
            <v>4</v>
          </cell>
          <cell r="I56">
            <v>112</v>
          </cell>
          <cell r="J56">
            <v>1</v>
          </cell>
          <cell r="K56">
            <v>52</v>
          </cell>
          <cell r="L56">
            <v>53</v>
          </cell>
          <cell r="M56">
            <v>0.43437500000000001</v>
          </cell>
          <cell r="N56">
            <v>0.45868055555555559</v>
          </cell>
          <cell r="O56">
            <v>0.5072916666666667</v>
          </cell>
          <cell r="P56">
            <v>0.5385416666666667</v>
          </cell>
          <cell r="Q56">
            <v>1.7708333333333333E-2</v>
          </cell>
          <cell r="R56">
            <v>1.7708333333333333E-2</v>
          </cell>
          <cell r="S56">
            <v>3.8541666666666669E-2</v>
          </cell>
          <cell r="T56">
            <v>3.8541666666666669E-2</v>
          </cell>
          <cell r="U56">
            <v>3.8541666666666669E-2</v>
          </cell>
          <cell r="W56">
            <v>91</v>
          </cell>
          <cell r="X56" t="str">
            <v>4-29</v>
          </cell>
          <cell r="Y56">
            <v>91</v>
          </cell>
          <cell r="Z56">
            <v>29</v>
          </cell>
          <cell r="AA56">
            <v>212.37799999999697</v>
          </cell>
          <cell r="AB56">
            <v>40000212.377999999</v>
          </cell>
          <cell r="AC56">
            <v>53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999999999</v>
          </cell>
          <cell r="AJ56">
            <v>53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999999999</v>
          </cell>
          <cell r="AQ56">
            <v>53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999999999</v>
          </cell>
          <cell r="AX56">
            <v>53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999999999</v>
          </cell>
          <cell r="BE56">
            <v>53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999999999</v>
          </cell>
          <cell r="BL56">
            <v>53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999999999</v>
          </cell>
          <cell r="BS56">
            <v>53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999999999</v>
          </cell>
          <cell r="BZ56">
            <v>53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999999999</v>
          </cell>
          <cell r="CG56">
            <v>53</v>
          </cell>
          <cell r="CH56">
            <v>112</v>
          </cell>
          <cell r="CI56" t="str">
            <v>4-39</v>
          </cell>
          <cell r="CJ56">
            <v>112</v>
          </cell>
          <cell r="CK56">
            <v>39</v>
          </cell>
          <cell r="CL56">
            <v>212.37799999999697</v>
          </cell>
          <cell r="CM56">
            <v>1</v>
          </cell>
          <cell r="CN56">
            <v>900212.37800000003</v>
          </cell>
          <cell r="CO56">
            <v>40900212.377999999</v>
          </cell>
          <cell r="CP56">
            <v>53</v>
          </cell>
          <cell r="CQ56">
            <v>0</v>
          </cell>
          <cell r="CR56" t="e">
            <v>#VALUE!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1000000</v>
          </cell>
          <cell r="CX56">
            <v>0</v>
          </cell>
          <cell r="CY56">
            <v>53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1000000</v>
          </cell>
          <cell r="DG56">
            <v>0</v>
          </cell>
          <cell r="DH56">
            <v>53</v>
          </cell>
          <cell r="DI56">
            <v>112</v>
          </cell>
          <cell r="DJ56" t="str">
            <v>4-39</v>
          </cell>
          <cell r="DK56">
            <v>112</v>
          </cell>
          <cell r="DL56">
            <v>39</v>
          </cell>
          <cell r="DM56">
            <v>212.37799999999697</v>
          </cell>
          <cell r="DN56">
            <v>1</v>
          </cell>
          <cell r="DO56">
            <v>900212.37800000003</v>
          </cell>
          <cell r="DP56">
            <v>40900212.377999999</v>
          </cell>
          <cell r="DQ56">
            <v>53</v>
          </cell>
        </row>
        <row r="57">
          <cell r="F57">
            <v>2</v>
          </cell>
          <cell r="I57">
            <v>108</v>
          </cell>
          <cell r="J57">
            <v>1</v>
          </cell>
          <cell r="K57">
            <v>53</v>
          </cell>
          <cell r="L57">
            <v>54</v>
          </cell>
          <cell r="M57">
            <v>0.43472222222222223</v>
          </cell>
          <cell r="N57">
            <v>0.45902777777777781</v>
          </cell>
          <cell r="O57">
            <v>0.50763888888888886</v>
          </cell>
          <cell r="P57">
            <v>0.53888888888888897</v>
          </cell>
          <cell r="Q57">
            <v>1.8055555555555557E-2</v>
          </cell>
          <cell r="R57">
            <v>1.8055555555555557E-2</v>
          </cell>
          <cell r="S57">
            <v>3.7152777777777778E-2</v>
          </cell>
          <cell r="T57">
            <v>3.7152777777777778E-2</v>
          </cell>
          <cell r="U57">
            <v>3.7152777777777778E-2</v>
          </cell>
          <cell r="W57">
            <v>42</v>
          </cell>
          <cell r="X57" t="str">
            <v>2-5</v>
          </cell>
          <cell r="Y57">
            <v>42</v>
          </cell>
          <cell r="Z57">
            <v>5</v>
          </cell>
          <cell r="AA57">
            <v>180.0679999999993</v>
          </cell>
          <cell r="AB57">
            <v>20000180.068</v>
          </cell>
          <cell r="AC57">
            <v>54</v>
          </cell>
          <cell r="AD57">
            <v>47</v>
          </cell>
          <cell r="AE57" t="str">
            <v>2-4</v>
          </cell>
          <cell r="AF57">
            <v>47</v>
          </cell>
          <cell r="AG57">
            <v>4</v>
          </cell>
          <cell r="AH57">
            <v>295.73799999999756</v>
          </cell>
          <cell r="AI57">
            <v>20000295.738000002</v>
          </cell>
          <cell r="AJ57">
            <v>54</v>
          </cell>
          <cell r="AK57">
            <v>106</v>
          </cell>
          <cell r="AL57" t="str">
            <v>2-7</v>
          </cell>
          <cell r="AM57">
            <v>106</v>
          </cell>
          <cell r="AN57">
            <v>7</v>
          </cell>
          <cell r="AO57">
            <v>1028.6429999999964</v>
          </cell>
          <cell r="AP57">
            <v>20001028.642999999</v>
          </cell>
          <cell r="AQ57">
            <v>54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999999999</v>
          </cell>
          <cell r="AX57">
            <v>54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999999999</v>
          </cell>
          <cell r="BE57">
            <v>54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999999999</v>
          </cell>
          <cell r="BL57">
            <v>54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999999999</v>
          </cell>
          <cell r="BS57">
            <v>54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999999999</v>
          </cell>
          <cell r="BZ57">
            <v>54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999999999</v>
          </cell>
          <cell r="CG57">
            <v>54</v>
          </cell>
          <cell r="CH57">
            <v>101</v>
          </cell>
          <cell r="CI57" t="str">
            <v>2-6</v>
          </cell>
          <cell r="CJ57">
            <v>101</v>
          </cell>
          <cell r="CK57">
            <v>6</v>
          </cell>
          <cell r="CL57">
            <v>1504.4489999999932</v>
          </cell>
          <cell r="CM57">
            <v>3</v>
          </cell>
          <cell r="CN57">
            <v>701504.44900000002</v>
          </cell>
          <cell r="CO57">
            <v>20701504.449000001</v>
          </cell>
          <cell r="CP57">
            <v>54</v>
          </cell>
          <cell r="CQ57">
            <v>0</v>
          </cell>
          <cell r="CR57" t="e">
            <v>#VALUE!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1000000</v>
          </cell>
          <cell r="CX57">
            <v>0</v>
          </cell>
          <cell r="CY57">
            <v>54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1000000</v>
          </cell>
          <cell r="DG57">
            <v>0</v>
          </cell>
          <cell r="DH57">
            <v>54</v>
          </cell>
          <cell r="DI57">
            <v>108</v>
          </cell>
          <cell r="DJ57" t="str">
            <v>2-7</v>
          </cell>
          <cell r="DK57">
            <v>108</v>
          </cell>
          <cell r="DL57">
            <v>7</v>
          </cell>
          <cell r="DM57">
            <v>1504.4489999999932</v>
          </cell>
          <cell r="DN57">
            <v>3</v>
          </cell>
          <cell r="DO57">
            <v>701504.44900000002</v>
          </cell>
          <cell r="DP57">
            <v>20701504.449000001</v>
          </cell>
          <cell r="DQ57">
            <v>54</v>
          </cell>
        </row>
        <row r="58">
          <cell r="F58">
            <v>4</v>
          </cell>
          <cell r="I58">
            <v>55</v>
          </cell>
          <cell r="J58">
            <v>1</v>
          </cell>
          <cell r="K58">
            <v>54</v>
          </cell>
          <cell r="L58">
            <v>55</v>
          </cell>
          <cell r="M58">
            <v>0.43506944444444445</v>
          </cell>
          <cell r="N58">
            <v>0.45937500000000003</v>
          </cell>
          <cell r="O58">
            <v>0.50798611111111114</v>
          </cell>
          <cell r="P58">
            <v>0.53923611111111114</v>
          </cell>
          <cell r="Q58">
            <v>1.8402777777777778E-2</v>
          </cell>
          <cell r="R58">
            <v>1.8402777777777778E-2</v>
          </cell>
          <cell r="S58">
            <v>1.8749999999999999E-2</v>
          </cell>
          <cell r="T58">
            <v>1.8749999999999999E-2</v>
          </cell>
          <cell r="U58">
            <v>1.8749999999999999E-2</v>
          </cell>
          <cell r="W58">
            <v>52</v>
          </cell>
          <cell r="X58" t="str">
            <v>4-9</v>
          </cell>
          <cell r="Y58">
            <v>52</v>
          </cell>
          <cell r="Z58">
            <v>9</v>
          </cell>
          <cell r="AA58">
            <v>186.00499999999738</v>
          </cell>
          <cell r="AB58">
            <v>40000186.005000003</v>
          </cell>
          <cell r="AC58">
            <v>55</v>
          </cell>
          <cell r="AD58">
            <v>46</v>
          </cell>
          <cell r="AE58" t="str">
            <v>4-13</v>
          </cell>
          <cell r="AF58">
            <v>46</v>
          </cell>
          <cell r="AG58">
            <v>13</v>
          </cell>
          <cell r="AH58">
            <v>294.59599999999773</v>
          </cell>
          <cell r="AI58">
            <v>40000294.596000001</v>
          </cell>
          <cell r="AJ58">
            <v>55</v>
          </cell>
          <cell r="AK58">
            <v>75</v>
          </cell>
          <cell r="AL58" t="str">
            <v>4-21</v>
          </cell>
          <cell r="AM58">
            <v>75</v>
          </cell>
          <cell r="AN58">
            <v>21</v>
          </cell>
          <cell r="AO58">
            <v>710.66900000000169</v>
          </cell>
          <cell r="AP58">
            <v>40000710.669</v>
          </cell>
          <cell r="AQ58">
            <v>55</v>
          </cell>
          <cell r="AR58">
            <v>43</v>
          </cell>
          <cell r="AS58" t="str">
            <v>4-9</v>
          </cell>
          <cell r="AT58">
            <v>43</v>
          </cell>
          <cell r="AU58">
            <v>9</v>
          </cell>
          <cell r="AV58">
            <v>495.82400000000052</v>
          </cell>
          <cell r="AW58">
            <v>40000495.824000001</v>
          </cell>
          <cell r="AX58">
            <v>55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999999999</v>
          </cell>
          <cell r="BE58">
            <v>55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999999999</v>
          </cell>
          <cell r="BL58">
            <v>55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999999999</v>
          </cell>
          <cell r="BS58">
            <v>55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999999999</v>
          </cell>
          <cell r="BZ58">
            <v>55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999999999</v>
          </cell>
          <cell r="CG58">
            <v>55</v>
          </cell>
          <cell r="CH58">
            <v>57</v>
          </cell>
          <cell r="CI58" t="str">
            <v>4-12</v>
          </cell>
          <cell r="CJ58">
            <v>57</v>
          </cell>
          <cell r="CK58">
            <v>12</v>
          </cell>
          <cell r="CL58">
            <v>1191.2699999999968</v>
          </cell>
          <cell r="CM58">
            <v>3</v>
          </cell>
          <cell r="CN58">
            <v>701191.27</v>
          </cell>
          <cell r="CO58">
            <v>40701191.270000003</v>
          </cell>
          <cell r="CP58">
            <v>55</v>
          </cell>
          <cell r="CQ58">
            <v>43</v>
          </cell>
          <cell r="CR58" t="str">
            <v>4-9</v>
          </cell>
          <cell r="CS58">
            <v>43</v>
          </cell>
          <cell r="CT58">
            <v>9</v>
          </cell>
          <cell r="CU58">
            <v>495.82400000000052</v>
          </cell>
          <cell r="CV58">
            <v>1</v>
          </cell>
          <cell r="CW58">
            <v>900495.82400000002</v>
          </cell>
          <cell r="CX58">
            <v>40900495.824000001</v>
          </cell>
          <cell r="CY58">
            <v>55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1000000</v>
          </cell>
          <cell r="DG58">
            <v>0</v>
          </cell>
          <cell r="DH58">
            <v>55</v>
          </cell>
          <cell r="DI58">
            <v>55</v>
          </cell>
          <cell r="DJ58" t="str">
            <v>4-12</v>
          </cell>
          <cell r="DK58">
            <v>55</v>
          </cell>
          <cell r="DL58">
            <v>12</v>
          </cell>
          <cell r="DM58">
            <v>1687.0939999999973</v>
          </cell>
          <cell r="DN58">
            <v>4</v>
          </cell>
          <cell r="DO58">
            <v>601687.09400000004</v>
          </cell>
          <cell r="DP58">
            <v>40601687.093999997</v>
          </cell>
          <cell r="DQ58">
            <v>55</v>
          </cell>
        </row>
        <row r="59">
          <cell r="F59">
            <v>4</v>
          </cell>
          <cell r="I59">
            <v>19</v>
          </cell>
          <cell r="J59">
            <v>1</v>
          </cell>
          <cell r="K59">
            <v>55</v>
          </cell>
          <cell r="L59">
            <v>56</v>
          </cell>
          <cell r="M59">
            <v>0.43541666666666667</v>
          </cell>
          <cell r="N59">
            <v>0.45972222222222225</v>
          </cell>
          <cell r="O59">
            <v>0.5083333333333333</v>
          </cell>
          <cell r="P59">
            <v>0.53958333333333341</v>
          </cell>
          <cell r="Q59">
            <v>1.8749999999999999E-2</v>
          </cell>
          <cell r="R59">
            <v>1.8749999999999999E-2</v>
          </cell>
          <cell r="S59">
            <v>6.2500000000000003E-3</v>
          </cell>
          <cell r="T59">
            <v>6.2500000000000003E-3</v>
          </cell>
          <cell r="U59">
            <v>6.2500000000000003E-3</v>
          </cell>
          <cell r="W59">
            <v>22</v>
          </cell>
          <cell r="X59" t="str">
            <v>4-4</v>
          </cell>
          <cell r="Y59">
            <v>22</v>
          </cell>
          <cell r="Z59">
            <v>4</v>
          </cell>
          <cell r="AA59">
            <v>163.23300000000017</v>
          </cell>
          <cell r="AB59">
            <v>40000163.233000003</v>
          </cell>
          <cell r="AC59">
            <v>56</v>
          </cell>
          <cell r="AD59">
            <v>26</v>
          </cell>
          <cell r="AE59" t="str">
            <v>4-6</v>
          </cell>
          <cell r="AF59">
            <v>26</v>
          </cell>
          <cell r="AG59">
            <v>6</v>
          </cell>
          <cell r="AH59">
            <v>277.49199999999837</v>
          </cell>
          <cell r="AI59">
            <v>40000277.491999999</v>
          </cell>
          <cell r="AJ59">
            <v>56</v>
          </cell>
          <cell r="AK59">
            <v>18</v>
          </cell>
          <cell r="AL59" t="str">
            <v>4-4</v>
          </cell>
          <cell r="AM59">
            <v>18</v>
          </cell>
          <cell r="AN59">
            <v>4</v>
          </cell>
          <cell r="AO59">
            <v>601.25500000001193</v>
          </cell>
          <cell r="AP59">
            <v>40000601.255000003</v>
          </cell>
          <cell r="AQ59">
            <v>56</v>
          </cell>
          <cell r="AR59">
            <v>29</v>
          </cell>
          <cell r="AS59" t="str">
            <v>4-7</v>
          </cell>
          <cell r="AT59">
            <v>29</v>
          </cell>
          <cell r="AU59">
            <v>7</v>
          </cell>
          <cell r="AV59">
            <v>469.16000000000349</v>
          </cell>
          <cell r="AW59">
            <v>40000469.159999996</v>
          </cell>
          <cell r="AX59">
            <v>56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999999999</v>
          </cell>
          <cell r="BE59">
            <v>56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999999999</v>
          </cell>
          <cell r="BL59">
            <v>56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999999999</v>
          </cell>
          <cell r="BS59">
            <v>56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999999999</v>
          </cell>
          <cell r="BZ59">
            <v>56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999999999</v>
          </cell>
          <cell r="CG59">
            <v>56</v>
          </cell>
          <cell r="CH59">
            <v>16</v>
          </cell>
          <cell r="CI59" t="str">
            <v>4-3</v>
          </cell>
          <cell r="CJ59">
            <v>16</v>
          </cell>
          <cell r="CK59">
            <v>3</v>
          </cell>
          <cell r="CL59">
            <v>1041.9800000000105</v>
          </cell>
          <cell r="CM59">
            <v>3</v>
          </cell>
          <cell r="CN59">
            <v>701041.98</v>
          </cell>
          <cell r="CO59">
            <v>40701041.979999997</v>
          </cell>
          <cell r="CP59">
            <v>56</v>
          </cell>
          <cell r="CQ59">
            <v>29</v>
          </cell>
          <cell r="CR59" t="str">
            <v>4-7</v>
          </cell>
          <cell r="CS59">
            <v>29</v>
          </cell>
          <cell r="CT59">
            <v>7</v>
          </cell>
          <cell r="CU59">
            <v>469.16000000000349</v>
          </cell>
          <cell r="CV59">
            <v>1</v>
          </cell>
          <cell r="CW59">
            <v>900469.16</v>
          </cell>
          <cell r="CX59">
            <v>40900469.159999996</v>
          </cell>
          <cell r="CY59">
            <v>56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1000000</v>
          </cell>
          <cell r="DG59">
            <v>0</v>
          </cell>
          <cell r="DH59">
            <v>56</v>
          </cell>
          <cell r="DI59">
            <v>19</v>
          </cell>
          <cell r="DJ59" t="str">
            <v>4-5</v>
          </cell>
          <cell r="DK59">
            <v>19</v>
          </cell>
          <cell r="DL59">
            <v>5</v>
          </cell>
          <cell r="DM59">
            <v>1511.140000000014</v>
          </cell>
          <cell r="DN59">
            <v>4</v>
          </cell>
          <cell r="DO59">
            <v>601511.14</v>
          </cell>
          <cell r="DP59">
            <v>40601511.140000001</v>
          </cell>
          <cell r="DQ59">
            <v>56</v>
          </cell>
        </row>
        <row r="60">
          <cell r="F60">
            <v>4</v>
          </cell>
          <cell r="I60">
            <v>15</v>
          </cell>
          <cell r="J60">
            <v>1</v>
          </cell>
          <cell r="K60">
            <v>56</v>
          </cell>
          <cell r="L60">
            <v>57</v>
          </cell>
          <cell r="M60">
            <v>0.4357638888888889</v>
          </cell>
          <cell r="N60">
            <v>0.46006944444444448</v>
          </cell>
          <cell r="O60">
            <v>0.50868055555555558</v>
          </cell>
          <cell r="P60">
            <v>0.53993055555555558</v>
          </cell>
          <cell r="Q60">
            <v>1.9097222222222224E-2</v>
          </cell>
          <cell r="R60">
            <v>1.9097222222222224E-2</v>
          </cell>
          <cell r="S60">
            <v>4.8611111111111112E-3</v>
          </cell>
          <cell r="T60">
            <v>4.8611111111111112E-3</v>
          </cell>
          <cell r="U60">
            <v>4.8611111111111112E-3</v>
          </cell>
          <cell r="W60">
            <v>75</v>
          </cell>
          <cell r="X60" t="str">
            <v>4-19</v>
          </cell>
          <cell r="Y60">
            <v>75</v>
          </cell>
          <cell r="Z60">
            <v>19</v>
          </cell>
          <cell r="AA60">
            <v>199.59199999999691</v>
          </cell>
          <cell r="AB60">
            <v>40000199.592</v>
          </cell>
          <cell r="AC60">
            <v>57</v>
          </cell>
          <cell r="AD60">
            <v>12</v>
          </cell>
          <cell r="AE60" t="str">
            <v>4-4</v>
          </cell>
          <cell r="AF60">
            <v>12</v>
          </cell>
          <cell r="AG60">
            <v>4</v>
          </cell>
          <cell r="AH60">
            <v>259.54899999999907</v>
          </cell>
          <cell r="AI60">
            <v>40000259.549000002</v>
          </cell>
          <cell r="AJ60">
            <v>57</v>
          </cell>
          <cell r="AK60">
            <v>14</v>
          </cell>
          <cell r="AL60" t="str">
            <v>4-3</v>
          </cell>
          <cell r="AM60">
            <v>14</v>
          </cell>
          <cell r="AN60">
            <v>3</v>
          </cell>
          <cell r="AO60">
            <v>591.48500000000058</v>
          </cell>
          <cell r="AP60">
            <v>40000591.484999999</v>
          </cell>
          <cell r="AQ60">
            <v>57</v>
          </cell>
          <cell r="AR60">
            <v>13</v>
          </cell>
          <cell r="AS60" t="str">
            <v>4-3</v>
          </cell>
          <cell r="AT60">
            <v>13</v>
          </cell>
          <cell r="AU60">
            <v>3</v>
          </cell>
          <cell r="AV60">
            <v>436.85700000000361</v>
          </cell>
          <cell r="AW60">
            <v>40000436.857000001</v>
          </cell>
          <cell r="AX60">
            <v>57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999999999</v>
          </cell>
          <cell r="BE60">
            <v>57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999999999</v>
          </cell>
          <cell r="BL60">
            <v>57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999999999</v>
          </cell>
          <cell r="BS60">
            <v>57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999999999</v>
          </cell>
          <cell r="BZ60">
            <v>57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999999999</v>
          </cell>
          <cell r="CG60">
            <v>57</v>
          </cell>
          <cell r="CH60">
            <v>18</v>
          </cell>
          <cell r="CI60" t="str">
            <v>4-4</v>
          </cell>
          <cell r="CJ60">
            <v>18</v>
          </cell>
          <cell r="CK60">
            <v>4</v>
          </cell>
          <cell r="CL60">
            <v>1050.6259999999966</v>
          </cell>
          <cell r="CM60">
            <v>3</v>
          </cell>
          <cell r="CN60">
            <v>701050.62600000005</v>
          </cell>
          <cell r="CO60">
            <v>40701050.626000002</v>
          </cell>
          <cell r="CP60">
            <v>57</v>
          </cell>
          <cell r="CQ60">
            <v>13</v>
          </cell>
          <cell r="CR60" t="str">
            <v>4-3</v>
          </cell>
          <cell r="CS60">
            <v>13</v>
          </cell>
          <cell r="CT60">
            <v>3</v>
          </cell>
          <cell r="CU60">
            <v>436.85700000000361</v>
          </cell>
          <cell r="CV60">
            <v>1</v>
          </cell>
          <cell r="CW60">
            <v>900436.85699999996</v>
          </cell>
          <cell r="CX60">
            <v>40900436.857000001</v>
          </cell>
          <cell r="CY60">
            <v>57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1000000</v>
          </cell>
          <cell r="DG60">
            <v>0</v>
          </cell>
          <cell r="DH60">
            <v>57</v>
          </cell>
          <cell r="DI60">
            <v>15</v>
          </cell>
          <cell r="DJ60" t="str">
            <v>4-3</v>
          </cell>
          <cell r="DK60">
            <v>15</v>
          </cell>
          <cell r="DL60">
            <v>3</v>
          </cell>
          <cell r="DM60">
            <v>1487.4830000000002</v>
          </cell>
          <cell r="DN60">
            <v>4</v>
          </cell>
          <cell r="DO60">
            <v>601487.48300000001</v>
          </cell>
          <cell r="DP60">
            <v>40601487.483000003</v>
          </cell>
          <cell r="DQ60">
            <v>57</v>
          </cell>
        </row>
        <row r="61">
          <cell r="F61">
            <v>4</v>
          </cell>
          <cell r="I61">
            <v>18</v>
          </cell>
          <cell r="J61">
            <v>1</v>
          </cell>
          <cell r="K61">
            <v>57</v>
          </cell>
          <cell r="L61">
            <v>58</v>
          </cell>
          <cell r="M61">
            <v>0.43611111111111112</v>
          </cell>
          <cell r="N61">
            <v>0.4604166666666667</v>
          </cell>
          <cell r="O61">
            <v>0.50902777777777775</v>
          </cell>
          <cell r="P61">
            <v>0.54027777777777786</v>
          </cell>
          <cell r="Q61">
            <v>1.9444444444444445E-2</v>
          </cell>
          <cell r="R61">
            <v>1.9444444444444445E-2</v>
          </cell>
          <cell r="S61">
            <v>5.9027777777777776E-3</v>
          </cell>
          <cell r="T61">
            <v>5.9027777777777776E-3</v>
          </cell>
          <cell r="U61">
            <v>5.9027777777777776E-3</v>
          </cell>
          <cell r="W61">
            <v>26</v>
          </cell>
          <cell r="X61" t="str">
            <v>4-5</v>
          </cell>
          <cell r="Y61">
            <v>26</v>
          </cell>
          <cell r="Z61">
            <v>5</v>
          </cell>
          <cell r="AA61">
            <v>167.63500000000204</v>
          </cell>
          <cell r="AB61">
            <v>40000167.634999998</v>
          </cell>
          <cell r="AC61">
            <v>58</v>
          </cell>
          <cell r="AD61">
            <v>21</v>
          </cell>
          <cell r="AE61" t="str">
            <v>4-5</v>
          </cell>
          <cell r="AF61">
            <v>21</v>
          </cell>
          <cell r="AG61">
            <v>5</v>
          </cell>
          <cell r="AH61">
            <v>267.60300000000279</v>
          </cell>
          <cell r="AI61">
            <v>40000267.603</v>
          </cell>
          <cell r="AJ61">
            <v>58</v>
          </cell>
          <cell r="AK61">
            <v>26</v>
          </cell>
          <cell r="AL61" t="str">
            <v>4-7</v>
          </cell>
          <cell r="AM61">
            <v>26</v>
          </cell>
          <cell r="AN61">
            <v>7</v>
          </cell>
          <cell r="AO61">
            <v>618.77300000000105</v>
          </cell>
          <cell r="AP61">
            <v>40000618.773000002</v>
          </cell>
          <cell r="AQ61">
            <v>58</v>
          </cell>
          <cell r="AR61">
            <v>20</v>
          </cell>
          <cell r="AS61" t="str">
            <v>4-5</v>
          </cell>
          <cell r="AT61">
            <v>20</v>
          </cell>
          <cell r="AU61">
            <v>5</v>
          </cell>
          <cell r="AV61">
            <v>452.31700000000274</v>
          </cell>
          <cell r="AW61">
            <v>40000452.317000002</v>
          </cell>
          <cell r="AX61">
            <v>58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999999999</v>
          </cell>
          <cell r="BE61">
            <v>58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999999999</v>
          </cell>
          <cell r="BL61">
            <v>58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999999999</v>
          </cell>
          <cell r="BS61">
            <v>58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999999999</v>
          </cell>
          <cell r="BZ61">
            <v>58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999999999</v>
          </cell>
          <cell r="CG61">
            <v>58</v>
          </cell>
          <cell r="CH61">
            <v>20</v>
          </cell>
          <cell r="CI61" t="str">
            <v>4-5</v>
          </cell>
          <cell r="CJ61">
            <v>20</v>
          </cell>
          <cell r="CK61">
            <v>5</v>
          </cell>
          <cell r="CL61">
            <v>1054.0110000000059</v>
          </cell>
          <cell r="CM61">
            <v>3</v>
          </cell>
          <cell r="CN61">
            <v>701054.01100000006</v>
          </cell>
          <cell r="CO61">
            <v>40701054.011</v>
          </cell>
          <cell r="CP61">
            <v>58</v>
          </cell>
          <cell r="CQ61">
            <v>20</v>
          </cell>
          <cell r="CR61" t="str">
            <v>4-5</v>
          </cell>
          <cell r="CS61">
            <v>20</v>
          </cell>
          <cell r="CT61">
            <v>5</v>
          </cell>
          <cell r="CU61">
            <v>452.31700000000274</v>
          </cell>
          <cell r="CV61">
            <v>1</v>
          </cell>
          <cell r="CW61">
            <v>900452.31700000004</v>
          </cell>
          <cell r="CX61">
            <v>40900452.317000002</v>
          </cell>
          <cell r="CY61">
            <v>58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1000000</v>
          </cell>
          <cell r="DG61">
            <v>0</v>
          </cell>
          <cell r="DH61">
            <v>58</v>
          </cell>
          <cell r="DI61">
            <v>18</v>
          </cell>
          <cell r="DJ61" t="str">
            <v>4-4</v>
          </cell>
          <cell r="DK61">
            <v>18</v>
          </cell>
          <cell r="DL61">
            <v>4</v>
          </cell>
          <cell r="DM61">
            <v>1506.3280000000086</v>
          </cell>
          <cell r="DN61">
            <v>4</v>
          </cell>
          <cell r="DO61">
            <v>601506.32799999998</v>
          </cell>
          <cell r="DP61">
            <v>40601506.328000002</v>
          </cell>
          <cell r="DQ61">
            <v>58</v>
          </cell>
        </row>
        <row r="62">
          <cell r="F62">
            <v>4</v>
          </cell>
          <cell r="I62">
            <v>63</v>
          </cell>
          <cell r="J62">
            <v>1</v>
          </cell>
          <cell r="K62">
            <v>58</v>
          </cell>
          <cell r="L62">
            <v>59</v>
          </cell>
          <cell r="M62">
            <v>0.43645833333333334</v>
          </cell>
          <cell r="N62">
            <v>0.46076388888888892</v>
          </cell>
          <cell r="O62">
            <v>0.50937500000000002</v>
          </cell>
          <cell r="P62">
            <v>0.54062500000000002</v>
          </cell>
          <cell r="Q62">
            <v>1.9791666666666666E-2</v>
          </cell>
          <cell r="R62">
            <v>1.9791666666666666E-2</v>
          </cell>
          <cell r="S62">
            <v>2.1527777777777778E-2</v>
          </cell>
          <cell r="T62">
            <v>2.1527777777777778E-2</v>
          </cell>
          <cell r="U62">
            <v>2.1527777777777778E-2</v>
          </cell>
          <cell r="W62">
            <v>100</v>
          </cell>
          <cell r="X62" t="str">
            <v>4-32</v>
          </cell>
          <cell r="Y62">
            <v>100</v>
          </cell>
          <cell r="Z62">
            <v>32</v>
          </cell>
          <cell r="AA62">
            <v>223.27999999999884</v>
          </cell>
          <cell r="AB62">
            <v>40000223.280000001</v>
          </cell>
          <cell r="AC62">
            <v>59</v>
          </cell>
          <cell r="AD62">
            <v>62</v>
          </cell>
          <cell r="AE62" t="str">
            <v>4-17</v>
          </cell>
          <cell r="AF62">
            <v>62</v>
          </cell>
          <cell r="AG62">
            <v>17</v>
          </cell>
          <cell r="AH62">
            <v>311.46399999999994</v>
          </cell>
          <cell r="AI62">
            <v>40000311.464000002</v>
          </cell>
          <cell r="AJ62">
            <v>59</v>
          </cell>
          <cell r="AK62">
            <v>72</v>
          </cell>
          <cell r="AL62" t="str">
            <v>4-19</v>
          </cell>
          <cell r="AM62">
            <v>72</v>
          </cell>
          <cell r="AN62">
            <v>19</v>
          </cell>
          <cell r="AO62">
            <v>703.80600000000413</v>
          </cell>
          <cell r="AP62">
            <v>40000703.806000002</v>
          </cell>
          <cell r="AQ62">
            <v>59</v>
          </cell>
          <cell r="AR62">
            <v>58</v>
          </cell>
          <cell r="AS62" t="str">
            <v>4-14</v>
          </cell>
          <cell r="AT62">
            <v>58</v>
          </cell>
          <cell r="AU62">
            <v>14</v>
          </cell>
          <cell r="AV62">
            <v>526.83200000000215</v>
          </cell>
          <cell r="AW62">
            <v>40000526.832000002</v>
          </cell>
          <cell r="AX62">
            <v>59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999999999</v>
          </cell>
          <cell r="BE62">
            <v>59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999999999</v>
          </cell>
          <cell r="BL62">
            <v>59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999999999</v>
          </cell>
          <cell r="BS62">
            <v>59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999999999</v>
          </cell>
          <cell r="BZ62">
            <v>59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999999999</v>
          </cell>
          <cell r="CG62">
            <v>59</v>
          </cell>
          <cell r="CH62">
            <v>70</v>
          </cell>
          <cell r="CI62" t="str">
            <v>4-19</v>
          </cell>
          <cell r="CJ62">
            <v>70</v>
          </cell>
          <cell r="CK62">
            <v>19</v>
          </cell>
          <cell r="CL62">
            <v>1238.5500000000029</v>
          </cell>
          <cell r="CM62">
            <v>3</v>
          </cell>
          <cell r="CN62">
            <v>701238.55</v>
          </cell>
          <cell r="CO62">
            <v>40701238.549999997</v>
          </cell>
          <cell r="CP62">
            <v>59</v>
          </cell>
          <cell r="CQ62">
            <v>58</v>
          </cell>
          <cell r="CR62" t="str">
            <v>4-14</v>
          </cell>
          <cell r="CS62">
            <v>58</v>
          </cell>
          <cell r="CT62">
            <v>14</v>
          </cell>
          <cell r="CU62">
            <v>526.83200000000215</v>
          </cell>
          <cell r="CV62">
            <v>1</v>
          </cell>
          <cell r="CW62">
            <v>900526.83200000005</v>
          </cell>
          <cell r="CX62">
            <v>40900526.832000002</v>
          </cell>
          <cell r="CY62">
            <v>59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1000000</v>
          </cell>
          <cell r="DG62">
            <v>0</v>
          </cell>
          <cell r="DH62">
            <v>59</v>
          </cell>
          <cell r="DI62">
            <v>63</v>
          </cell>
          <cell r="DJ62" t="str">
            <v>4-16</v>
          </cell>
          <cell r="DK62">
            <v>63</v>
          </cell>
          <cell r="DL62">
            <v>16</v>
          </cell>
          <cell r="DM62">
            <v>1765.3820000000051</v>
          </cell>
          <cell r="DN62">
            <v>4</v>
          </cell>
          <cell r="DO62">
            <v>601765.38199999998</v>
          </cell>
          <cell r="DP62">
            <v>40601765.381999999</v>
          </cell>
          <cell r="DQ62">
            <v>59</v>
          </cell>
        </row>
        <row r="63">
          <cell r="F63">
            <v>3</v>
          </cell>
          <cell r="I63">
            <v>75</v>
          </cell>
          <cell r="J63">
            <v>1</v>
          </cell>
          <cell r="K63">
            <v>59</v>
          </cell>
          <cell r="L63">
            <v>60</v>
          </cell>
          <cell r="M63">
            <v>0.43680555555555556</v>
          </cell>
          <cell r="N63">
            <v>0.46111111111111114</v>
          </cell>
          <cell r="O63">
            <v>0.50972222222222219</v>
          </cell>
          <cell r="P63">
            <v>0.5409722222222223</v>
          </cell>
          <cell r="Q63">
            <v>2.013888888888889E-2</v>
          </cell>
          <cell r="R63">
            <v>2.013888888888889E-2</v>
          </cell>
          <cell r="S63">
            <v>2.5694444444444447E-2</v>
          </cell>
          <cell r="T63">
            <v>2.5694444444444447E-2</v>
          </cell>
          <cell r="U63">
            <v>2.5694444444444447E-2</v>
          </cell>
          <cell r="W63">
            <v>87</v>
          </cell>
          <cell r="X63" t="str">
            <v>3-28</v>
          </cell>
          <cell r="Y63">
            <v>87</v>
          </cell>
          <cell r="Z63">
            <v>28</v>
          </cell>
          <cell r="AA63">
            <v>209.59900000000198</v>
          </cell>
          <cell r="AB63">
            <v>30000209.598999999</v>
          </cell>
          <cell r="AC63">
            <v>60</v>
          </cell>
          <cell r="AD63">
            <v>75</v>
          </cell>
          <cell r="AE63" t="str">
            <v>3-23</v>
          </cell>
          <cell r="AF63">
            <v>75</v>
          </cell>
          <cell r="AG63">
            <v>23</v>
          </cell>
          <cell r="AH63">
            <v>331.77199999999721</v>
          </cell>
          <cell r="AI63">
            <v>30000331.772</v>
          </cell>
          <cell r="AJ63">
            <v>60</v>
          </cell>
          <cell r="AK63">
            <v>90</v>
          </cell>
          <cell r="AL63" t="str">
            <v>3-30</v>
          </cell>
          <cell r="AM63">
            <v>90</v>
          </cell>
          <cell r="AN63">
            <v>30</v>
          </cell>
          <cell r="AO63">
            <v>744.30200000000332</v>
          </cell>
          <cell r="AP63">
            <v>30000744.302000001</v>
          </cell>
          <cell r="AQ63">
            <v>60</v>
          </cell>
          <cell r="AR63">
            <v>66</v>
          </cell>
          <cell r="AS63" t="str">
            <v>3-25</v>
          </cell>
          <cell r="AT63">
            <v>66</v>
          </cell>
          <cell r="AU63">
            <v>25</v>
          </cell>
          <cell r="AV63">
            <v>544.84600000000501</v>
          </cell>
          <cell r="AW63">
            <v>30000544.846000001</v>
          </cell>
          <cell r="AX63">
            <v>60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999999999</v>
          </cell>
          <cell r="BE63">
            <v>60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999999999</v>
          </cell>
          <cell r="BL63">
            <v>60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999999999</v>
          </cell>
          <cell r="BS63">
            <v>60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999999999</v>
          </cell>
          <cell r="BZ63">
            <v>60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999999999</v>
          </cell>
          <cell r="CG63">
            <v>60</v>
          </cell>
          <cell r="CH63">
            <v>84</v>
          </cell>
          <cell r="CI63" t="str">
            <v>3-28</v>
          </cell>
          <cell r="CJ63">
            <v>84</v>
          </cell>
          <cell r="CK63">
            <v>28</v>
          </cell>
          <cell r="CL63">
            <v>1285.6730000000025</v>
          </cell>
          <cell r="CM63">
            <v>3</v>
          </cell>
          <cell r="CN63">
            <v>701285.67299999995</v>
          </cell>
          <cell r="CO63">
            <v>30701285.673</v>
          </cell>
          <cell r="CP63">
            <v>60</v>
          </cell>
          <cell r="CQ63">
            <v>66</v>
          </cell>
          <cell r="CR63" t="str">
            <v>3-25</v>
          </cell>
          <cell r="CS63">
            <v>66</v>
          </cell>
          <cell r="CT63">
            <v>25</v>
          </cell>
          <cell r="CU63">
            <v>544.84600000000501</v>
          </cell>
          <cell r="CV63">
            <v>1</v>
          </cell>
          <cell r="CW63">
            <v>900544.84600000002</v>
          </cell>
          <cell r="CX63">
            <v>30900544.846000001</v>
          </cell>
          <cell r="CY63">
            <v>60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1000000</v>
          </cell>
          <cell r="DG63">
            <v>0</v>
          </cell>
          <cell r="DH63">
            <v>60</v>
          </cell>
          <cell r="DI63">
            <v>75</v>
          </cell>
          <cell r="DJ63" t="str">
            <v>3-25</v>
          </cell>
          <cell r="DK63">
            <v>75</v>
          </cell>
          <cell r="DL63">
            <v>25</v>
          </cell>
          <cell r="DM63">
            <v>1830.5190000000075</v>
          </cell>
          <cell r="DN63">
            <v>4</v>
          </cell>
          <cell r="DO63">
            <v>601830.51899999997</v>
          </cell>
          <cell r="DP63">
            <v>30601830.519000001</v>
          </cell>
          <cell r="DQ63">
            <v>60</v>
          </cell>
        </row>
        <row r="64">
          <cell r="F64">
            <v>3</v>
          </cell>
          <cell r="I64">
            <v>16</v>
          </cell>
          <cell r="J64">
            <v>1</v>
          </cell>
          <cell r="K64">
            <v>60</v>
          </cell>
          <cell r="L64">
            <v>61</v>
          </cell>
          <cell r="M64">
            <v>0.43715277777777778</v>
          </cell>
          <cell r="N64">
            <v>0.46145833333333336</v>
          </cell>
          <cell r="O64">
            <v>0.51006944444444446</v>
          </cell>
          <cell r="P64">
            <v>0.54131944444444446</v>
          </cell>
          <cell r="Q64">
            <v>2.0486111111111111E-2</v>
          </cell>
          <cell r="R64">
            <v>2.0486111111111111E-2</v>
          </cell>
          <cell r="S64">
            <v>5.2083333333333339E-3</v>
          </cell>
          <cell r="T64">
            <v>5.2083333333333339E-3</v>
          </cell>
          <cell r="U64">
            <v>5.2083333333333339E-3</v>
          </cell>
          <cell r="W64">
            <v>24</v>
          </cell>
          <cell r="X64" t="str">
            <v>3-14</v>
          </cell>
          <cell r="Y64">
            <v>24</v>
          </cell>
          <cell r="Z64">
            <v>14</v>
          </cell>
          <cell r="AA64">
            <v>165.78399999999965</v>
          </cell>
          <cell r="AB64">
            <v>30000165.784000002</v>
          </cell>
          <cell r="AC64">
            <v>61</v>
          </cell>
          <cell r="AD64">
            <v>23</v>
          </cell>
          <cell r="AE64" t="str">
            <v>3-11</v>
          </cell>
          <cell r="AF64">
            <v>23</v>
          </cell>
          <cell r="AG64">
            <v>11</v>
          </cell>
          <cell r="AH64">
            <v>269.12099999999919</v>
          </cell>
          <cell r="AI64">
            <v>30000269.120999999</v>
          </cell>
          <cell r="AJ64">
            <v>61</v>
          </cell>
          <cell r="AK64">
            <v>21</v>
          </cell>
          <cell r="AL64" t="str">
            <v>3-12</v>
          </cell>
          <cell r="AM64">
            <v>21</v>
          </cell>
          <cell r="AN64">
            <v>12</v>
          </cell>
          <cell r="AO64">
            <v>610.55399999999645</v>
          </cell>
          <cell r="AP64">
            <v>30000610.554000001</v>
          </cell>
          <cell r="AQ64">
            <v>61</v>
          </cell>
          <cell r="AR64">
            <v>18</v>
          </cell>
          <cell r="AS64" t="str">
            <v>3-9</v>
          </cell>
          <cell r="AT64">
            <v>18</v>
          </cell>
          <cell r="AU64">
            <v>9</v>
          </cell>
          <cell r="AV64">
            <v>447.72499999999854</v>
          </cell>
          <cell r="AW64">
            <v>30000447.725000001</v>
          </cell>
          <cell r="AX64">
            <v>61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999999999</v>
          </cell>
          <cell r="BE64">
            <v>61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999999999</v>
          </cell>
          <cell r="BL64">
            <v>61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999999999</v>
          </cell>
          <cell r="BS64">
            <v>61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999999999</v>
          </cell>
          <cell r="BZ64">
            <v>61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999999999</v>
          </cell>
          <cell r="CG64">
            <v>61</v>
          </cell>
          <cell r="CH64">
            <v>17</v>
          </cell>
          <cell r="CI64" t="str">
            <v>3-10</v>
          </cell>
          <cell r="CJ64">
            <v>17</v>
          </cell>
          <cell r="CK64">
            <v>10</v>
          </cell>
          <cell r="CL64">
            <v>1045.4589999999953</v>
          </cell>
          <cell r="CM64">
            <v>3</v>
          </cell>
          <cell r="CN64">
            <v>701045.45900000003</v>
          </cell>
          <cell r="CO64">
            <v>30701045.458999999</v>
          </cell>
          <cell r="CP64">
            <v>61</v>
          </cell>
          <cell r="CQ64">
            <v>18</v>
          </cell>
          <cell r="CR64" t="str">
            <v>3-9</v>
          </cell>
          <cell r="CS64">
            <v>18</v>
          </cell>
          <cell r="CT64">
            <v>9</v>
          </cell>
          <cell r="CU64">
            <v>447.72499999999854</v>
          </cell>
          <cell r="CV64">
            <v>1</v>
          </cell>
          <cell r="CW64">
            <v>900447.72499999998</v>
          </cell>
          <cell r="CX64">
            <v>30900447.725000001</v>
          </cell>
          <cell r="CY64">
            <v>61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1000000</v>
          </cell>
          <cell r="DG64">
            <v>0</v>
          </cell>
          <cell r="DH64">
            <v>61</v>
          </cell>
          <cell r="DI64">
            <v>16</v>
          </cell>
          <cell r="DJ64" t="str">
            <v>3-10</v>
          </cell>
          <cell r="DK64">
            <v>16</v>
          </cell>
          <cell r="DL64">
            <v>10</v>
          </cell>
          <cell r="DM64">
            <v>1493.1839999999938</v>
          </cell>
          <cell r="DN64">
            <v>4</v>
          </cell>
          <cell r="DO64">
            <v>601493.18400000001</v>
          </cell>
          <cell r="DP64">
            <v>30601493.184</v>
          </cell>
          <cell r="DQ64">
            <v>61</v>
          </cell>
        </row>
        <row r="65">
          <cell r="F65">
            <v>4</v>
          </cell>
          <cell r="I65">
            <v>29</v>
          </cell>
          <cell r="J65">
            <v>1</v>
          </cell>
          <cell r="K65">
            <v>61</v>
          </cell>
          <cell r="L65">
            <v>62</v>
          </cell>
          <cell r="M65">
            <v>0.4375</v>
          </cell>
          <cell r="N65">
            <v>0.46180555555555558</v>
          </cell>
          <cell r="O65">
            <v>0.51041666666666663</v>
          </cell>
          <cell r="P65">
            <v>0.54166666666666674</v>
          </cell>
          <cell r="Q65">
            <v>2.0833333333333336E-2</v>
          </cell>
          <cell r="R65">
            <v>2.0833333333333336E-2</v>
          </cell>
          <cell r="S65">
            <v>9.7222222222222224E-3</v>
          </cell>
          <cell r="T65">
            <v>9.7222222222222224E-3</v>
          </cell>
          <cell r="U65">
            <v>9.7222222222222224E-3</v>
          </cell>
          <cell r="W65">
            <v>49</v>
          </cell>
          <cell r="X65" t="str">
            <v>4-8</v>
          </cell>
          <cell r="Y65">
            <v>49</v>
          </cell>
          <cell r="Z65">
            <v>8</v>
          </cell>
          <cell r="AA65">
            <v>183.92199999999866</v>
          </cell>
          <cell r="AB65">
            <v>40000183.921999998</v>
          </cell>
          <cell r="AC65">
            <v>62</v>
          </cell>
          <cell r="AD65">
            <v>35</v>
          </cell>
          <cell r="AE65" t="str">
            <v>4-11</v>
          </cell>
          <cell r="AF65">
            <v>35</v>
          </cell>
          <cell r="AG65">
            <v>11</v>
          </cell>
          <cell r="AH65">
            <v>280.52700000000186</v>
          </cell>
          <cell r="AI65">
            <v>40000280.527000003</v>
          </cell>
          <cell r="AJ65">
            <v>62</v>
          </cell>
          <cell r="AK65">
            <v>34</v>
          </cell>
          <cell r="AL65" t="str">
            <v>4-8</v>
          </cell>
          <cell r="AM65">
            <v>34</v>
          </cell>
          <cell r="AN65">
            <v>8</v>
          </cell>
          <cell r="AO65">
            <v>629.08699999999953</v>
          </cell>
          <cell r="AP65">
            <v>40000629.086999997</v>
          </cell>
          <cell r="AQ65">
            <v>62</v>
          </cell>
          <cell r="AR65">
            <v>26</v>
          </cell>
          <cell r="AS65" t="str">
            <v>4-6</v>
          </cell>
          <cell r="AT65">
            <v>26</v>
          </cell>
          <cell r="AU65">
            <v>6</v>
          </cell>
          <cell r="AV65">
            <v>464.10999999999331</v>
          </cell>
          <cell r="AW65">
            <v>40000464.109999999</v>
          </cell>
          <cell r="AX65">
            <v>62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999999999</v>
          </cell>
          <cell r="BE65">
            <v>62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999999999</v>
          </cell>
          <cell r="BL65">
            <v>62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999999999</v>
          </cell>
          <cell r="BS65">
            <v>62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999999999</v>
          </cell>
          <cell r="BZ65">
            <v>62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999999999</v>
          </cell>
          <cell r="CG65">
            <v>62</v>
          </cell>
          <cell r="CH65">
            <v>34</v>
          </cell>
          <cell r="CI65" t="str">
            <v>4-8</v>
          </cell>
          <cell r="CJ65">
            <v>34</v>
          </cell>
          <cell r="CK65">
            <v>8</v>
          </cell>
          <cell r="CL65">
            <v>1093.5360000000001</v>
          </cell>
          <cell r="CM65">
            <v>3</v>
          </cell>
          <cell r="CN65">
            <v>701093.53599999996</v>
          </cell>
          <cell r="CO65">
            <v>40701093.535999998</v>
          </cell>
          <cell r="CP65">
            <v>62</v>
          </cell>
          <cell r="CQ65">
            <v>26</v>
          </cell>
          <cell r="CR65" t="str">
            <v>4-6</v>
          </cell>
          <cell r="CS65">
            <v>26</v>
          </cell>
          <cell r="CT65">
            <v>6</v>
          </cell>
          <cell r="CU65">
            <v>464.10999999999331</v>
          </cell>
          <cell r="CV65">
            <v>1</v>
          </cell>
          <cell r="CW65">
            <v>900464.11</v>
          </cell>
          <cell r="CX65">
            <v>40900464.109999999</v>
          </cell>
          <cell r="CY65">
            <v>62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1000000</v>
          </cell>
          <cell r="DG65">
            <v>0</v>
          </cell>
          <cell r="DH65">
            <v>62</v>
          </cell>
          <cell r="DI65">
            <v>29</v>
          </cell>
          <cell r="DJ65" t="str">
            <v>4-7</v>
          </cell>
          <cell r="DK65">
            <v>29</v>
          </cell>
          <cell r="DL65">
            <v>7</v>
          </cell>
          <cell r="DM65">
            <v>1557.6459999999934</v>
          </cell>
          <cell r="DN65">
            <v>4</v>
          </cell>
          <cell r="DO65">
            <v>601557.64599999995</v>
          </cell>
          <cell r="DP65">
            <v>40601557.645999998</v>
          </cell>
          <cell r="DQ65">
            <v>62</v>
          </cell>
        </row>
        <row r="66">
          <cell r="F66">
            <v>3</v>
          </cell>
          <cell r="I66">
            <v>45</v>
          </cell>
          <cell r="J66">
            <v>1</v>
          </cell>
          <cell r="K66">
            <v>62</v>
          </cell>
          <cell r="L66">
            <v>63</v>
          </cell>
          <cell r="M66">
            <v>0.43784722222222222</v>
          </cell>
          <cell r="N66">
            <v>0.4621527777777778</v>
          </cell>
          <cell r="O66">
            <v>0.51076388888888891</v>
          </cell>
          <cell r="P66">
            <v>0.54201388888888891</v>
          </cell>
          <cell r="Q66">
            <v>2.1180555555555557E-2</v>
          </cell>
          <cell r="R66">
            <v>2.1180555555555557E-2</v>
          </cell>
          <cell r="S66">
            <v>1.5277777777777779E-2</v>
          </cell>
          <cell r="T66">
            <v>1.5277777777777779E-2</v>
          </cell>
          <cell r="U66">
            <v>1.5277777777777779E-2</v>
          </cell>
          <cell r="W66">
            <v>36</v>
          </cell>
          <cell r="X66" t="str">
            <v>3-18</v>
          </cell>
          <cell r="Y66">
            <v>36</v>
          </cell>
          <cell r="Z66">
            <v>18</v>
          </cell>
          <cell r="AA66">
            <v>177.5570000000007</v>
          </cell>
          <cell r="AB66">
            <v>30000177.557</v>
          </cell>
          <cell r="AC66">
            <v>63</v>
          </cell>
          <cell r="AD66">
            <v>54</v>
          </cell>
          <cell r="AE66" t="str">
            <v>3-17</v>
          </cell>
          <cell r="AF66">
            <v>54</v>
          </cell>
          <cell r="AG66">
            <v>17</v>
          </cell>
          <cell r="AH66">
            <v>304.95799999999872</v>
          </cell>
          <cell r="AI66">
            <v>30000304.958000001</v>
          </cell>
          <cell r="AJ66">
            <v>63</v>
          </cell>
          <cell r="AK66">
            <v>38</v>
          </cell>
          <cell r="AL66" t="str">
            <v>3-17</v>
          </cell>
          <cell r="AM66">
            <v>38</v>
          </cell>
          <cell r="AN66">
            <v>17</v>
          </cell>
          <cell r="AO66">
            <v>633.39300000000367</v>
          </cell>
          <cell r="AP66">
            <v>30000633.392999999</v>
          </cell>
          <cell r="AQ66">
            <v>63</v>
          </cell>
          <cell r="AR66">
            <v>47</v>
          </cell>
          <cell r="AS66" t="str">
            <v>3-21</v>
          </cell>
          <cell r="AT66">
            <v>47</v>
          </cell>
          <cell r="AU66">
            <v>21</v>
          </cell>
          <cell r="AV66">
            <v>502.17699999999604</v>
          </cell>
          <cell r="AW66">
            <v>30000502.177000001</v>
          </cell>
          <cell r="AX66">
            <v>63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999999999</v>
          </cell>
          <cell r="BE66">
            <v>63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999999999</v>
          </cell>
          <cell r="BL66">
            <v>63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999999999</v>
          </cell>
          <cell r="BS66">
            <v>63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999999999</v>
          </cell>
          <cell r="BZ66">
            <v>63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999999999</v>
          </cell>
          <cell r="CG66">
            <v>63</v>
          </cell>
          <cell r="CH66">
            <v>42</v>
          </cell>
          <cell r="CI66" t="str">
            <v>3-16</v>
          </cell>
          <cell r="CJ66">
            <v>42</v>
          </cell>
          <cell r="CK66">
            <v>16</v>
          </cell>
          <cell r="CL66">
            <v>1115.9080000000031</v>
          </cell>
          <cell r="CM66">
            <v>3</v>
          </cell>
          <cell r="CN66">
            <v>701115.90800000005</v>
          </cell>
          <cell r="CO66">
            <v>30701115.908</v>
          </cell>
          <cell r="CP66">
            <v>63</v>
          </cell>
          <cell r="CQ66">
            <v>47</v>
          </cell>
          <cell r="CR66" t="str">
            <v>3-21</v>
          </cell>
          <cell r="CS66">
            <v>47</v>
          </cell>
          <cell r="CT66">
            <v>21</v>
          </cell>
          <cell r="CU66">
            <v>502.17699999999604</v>
          </cell>
          <cell r="CV66">
            <v>1</v>
          </cell>
          <cell r="CW66">
            <v>900502.17700000003</v>
          </cell>
          <cell r="CX66">
            <v>30900502.177000001</v>
          </cell>
          <cell r="CY66">
            <v>63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1000000</v>
          </cell>
          <cell r="DG66">
            <v>0</v>
          </cell>
          <cell r="DH66">
            <v>63</v>
          </cell>
          <cell r="DI66">
            <v>45</v>
          </cell>
          <cell r="DJ66" t="str">
            <v>3-18</v>
          </cell>
          <cell r="DK66">
            <v>45</v>
          </cell>
          <cell r="DL66">
            <v>18</v>
          </cell>
          <cell r="DM66">
            <v>1618.0849999999991</v>
          </cell>
          <cell r="DN66">
            <v>4</v>
          </cell>
          <cell r="DO66">
            <v>601618.08499999996</v>
          </cell>
          <cell r="DP66">
            <v>30601618.085000001</v>
          </cell>
          <cell r="DQ66">
            <v>63</v>
          </cell>
        </row>
        <row r="67">
          <cell r="F67">
            <v>4</v>
          </cell>
          <cell r="I67">
            <v>59</v>
          </cell>
          <cell r="J67">
            <v>1</v>
          </cell>
          <cell r="K67">
            <v>63</v>
          </cell>
          <cell r="L67">
            <v>64</v>
          </cell>
          <cell r="M67">
            <v>0.43819444444444444</v>
          </cell>
          <cell r="N67">
            <v>0.46250000000000002</v>
          </cell>
          <cell r="O67">
            <v>0.51111111111111107</v>
          </cell>
          <cell r="P67">
            <v>0.54236111111111118</v>
          </cell>
          <cell r="Q67">
            <v>2.1527777777777778E-2</v>
          </cell>
          <cell r="R67">
            <v>2.1527777777777778E-2</v>
          </cell>
          <cell r="S67">
            <v>2.013888888888889E-2</v>
          </cell>
          <cell r="T67">
            <v>2.013888888888889E-2</v>
          </cell>
          <cell r="U67">
            <v>2.013888888888889E-2</v>
          </cell>
          <cell r="W67">
            <v>82</v>
          </cell>
          <cell r="X67" t="str">
            <v>4-24</v>
          </cell>
          <cell r="Y67">
            <v>82</v>
          </cell>
          <cell r="Z67">
            <v>24</v>
          </cell>
          <cell r="AA67">
            <v>206.80899999999383</v>
          </cell>
          <cell r="AB67">
            <v>40000206.809</v>
          </cell>
          <cell r="AC67">
            <v>64</v>
          </cell>
          <cell r="AD67">
            <v>63</v>
          </cell>
          <cell r="AE67" t="str">
            <v>4-18</v>
          </cell>
          <cell r="AF67">
            <v>63</v>
          </cell>
          <cell r="AG67">
            <v>18</v>
          </cell>
          <cell r="AH67">
            <v>312.92700000000332</v>
          </cell>
          <cell r="AI67">
            <v>40000312.927000001</v>
          </cell>
          <cell r="AJ67">
            <v>64</v>
          </cell>
          <cell r="AK67">
            <v>63</v>
          </cell>
          <cell r="AL67" t="str">
            <v>4-15</v>
          </cell>
          <cell r="AM67">
            <v>63</v>
          </cell>
          <cell r="AN67">
            <v>15</v>
          </cell>
          <cell r="AO67">
            <v>687.8839999999982</v>
          </cell>
          <cell r="AP67">
            <v>40000687.884000003</v>
          </cell>
          <cell r="AQ67">
            <v>64</v>
          </cell>
          <cell r="AR67">
            <v>62</v>
          </cell>
          <cell r="AS67" t="str">
            <v>4-16</v>
          </cell>
          <cell r="AT67">
            <v>62</v>
          </cell>
          <cell r="AU67">
            <v>16</v>
          </cell>
          <cell r="AV67">
            <v>534.81199999999808</v>
          </cell>
          <cell r="AW67">
            <v>40000534.811999999</v>
          </cell>
          <cell r="AX67">
            <v>64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999999999</v>
          </cell>
          <cell r="BE67">
            <v>64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999999999</v>
          </cell>
          <cell r="BL67">
            <v>64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999999999</v>
          </cell>
          <cell r="BS67">
            <v>64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999999999</v>
          </cell>
          <cell r="BZ67">
            <v>64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999999999</v>
          </cell>
          <cell r="CG67">
            <v>64</v>
          </cell>
          <cell r="CH67">
            <v>62</v>
          </cell>
          <cell r="CI67" t="str">
            <v>4-14</v>
          </cell>
          <cell r="CJ67">
            <v>62</v>
          </cell>
          <cell r="CK67">
            <v>14</v>
          </cell>
          <cell r="CL67">
            <v>1207.6199999999953</v>
          </cell>
          <cell r="CM67">
            <v>3</v>
          </cell>
          <cell r="CN67">
            <v>701207.62</v>
          </cell>
          <cell r="CO67">
            <v>40701207.619999997</v>
          </cell>
          <cell r="CP67">
            <v>64</v>
          </cell>
          <cell r="CQ67">
            <v>62</v>
          </cell>
          <cell r="CR67" t="str">
            <v>4-16</v>
          </cell>
          <cell r="CS67">
            <v>62</v>
          </cell>
          <cell r="CT67">
            <v>16</v>
          </cell>
          <cell r="CU67">
            <v>534.81199999999808</v>
          </cell>
          <cell r="CV67">
            <v>1</v>
          </cell>
          <cell r="CW67">
            <v>900534.81200000003</v>
          </cell>
          <cell r="CX67">
            <v>40900534.811999999</v>
          </cell>
          <cell r="CY67">
            <v>64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1000000</v>
          </cell>
          <cell r="DG67">
            <v>0</v>
          </cell>
          <cell r="DH67">
            <v>64</v>
          </cell>
          <cell r="DI67">
            <v>59</v>
          </cell>
          <cell r="DJ67" t="str">
            <v>4-14</v>
          </cell>
          <cell r="DK67">
            <v>59</v>
          </cell>
          <cell r="DL67">
            <v>14</v>
          </cell>
          <cell r="DM67">
            <v>1742.4319999999934</v>
          </cell>
          <cell r="DN67">
            <v>4</v>
          </cell>
          <cell r="DO67">
            <v>601742.43200000003</v>
          </cell>
          <cell r="DP67">
            <v>40601742.431999996</v>
          </cell>
          <cell r="DQ67">
            <v>64</v>
          </cell>
        </row>
        <row r="68">
          <cell r="F68">
            <v>4</v>
          </cell>
          <cell r="I68">
            <v>49</v>
          </cell>
          <cell r="J68">
            <v>1</v>
          </cell>
          <cell r="K68">
            <v>64</v>
          </cell>
          <cell r="L68">
            <v>65</v>
          </cell>
          <cell r="M68">
            <v>0.43854166666666666</v>
          </cell>
          <cell r="N68">
            <v>0.46284722222222224</v>
          </cell>
          <cell r="O68">
            <v>0.51145833333333335</v>
          </cell>
          <cell r="P68">
            <v>0.54270833333333335</v>
          </cell>
          <cell r="Q68">
            <v>2.1875000000000002E-2</v>
          </cell>
          <cell r="R68">
            <v>2.1875000000000002E-2</v>
          </cell>
          <cell r="S68">
            <v>1.6666666666666666E-2</v>
          </cell>
          <cell r="T68">
            <v>1.6666666666666666E-2</v>
          </cell>
          <cell r="U68">
            <v>1.6666666666666666E-2</v>
          </cell>
          <cell r="W68">
            <v>66</v>
          </cell>
          <cell r="X68" t="str">
            <v>4-15</v>
          </cell>
          <cell r="Y68">
            <v>66</v>
          </cell>
          <cell r="Z68">
            <v>15</v>
          </cell>
          <cell r="AA68">
            <v>193.07499999999709</v>
          </cell>
          <cell r="AB68">
            <v>40000193.075000003</v>
          </cell>
          <cell r="AC68">
            <v>65</v>
          </cell>
          <cell r="AD68">
            <v>31</v>
          </cell>
          <cell r="AE68" t="str">
            <v>4-9</v>
          </cell>
          <cell r="AF68">
            <v>31</v>
          </cell>
          <cell r="AG68">
            <v>9</v>
          </cell>
          <cell r="AH68">
            <v>278.20999999999913</v>
          </cell>
          <cell r="AI68">
            <v>40000278.210000001</v>
          </cell>
          <cell r="AJ68">
            <v>65</v>
          </cell>
          <cell r="AK68">
            <v>50</v>
          </cell>
          <cell r="AL68" t="str">
            <v>4-10</v>
          </cell>
          <cell r="AM68">
            <v>50</v>
          </cell>
          <cell r="AN68">
            <v>10</v>
          </cell>
          <cell r="AO68">
            <v>659.57300000000396</v>
          </cell>
          <cell r="AP68">
            <v>40000659.572999999</v>
          </cell>
          <cell r="AQ68">
            <v>65</v>
          </cell>
          <cell r="AR68">
            <v>54</v>
          </cell>
          <cell r="AS68" t="str">
            <v>4-12</v>
          </cell>
          <cell r="AT68">
            <v>54</v>
          </cell>
          <cell r="AU68">
            <v>12</v>
          </cell>
          <cell r="AV68">
            <v>510.15200000000186</v>
          </cell>
          <cell r="AW68">
            <v>40000510.152000003</v>
          </cell>
          <cell r="AX68">
            <v>65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999999999</v>
          </cell>
          <cell r="BE68">
            <v>65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999999999</v>
          </cell>
          <cell r="BL68">
            <v>65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999999999</v>
          </cell>
          <cell r="BS68">
            <v>65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999999999</v>
          </cell>
          <cell r="BZ68">
            <v>65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999999999</v>
          </cell>
          <cell r="CG68">
            <v>65</v>
          </cell>
          <cell r="CH68">
            <v>47</v>
          </cell>
          <cell r="CI68" t="str">
            <v>4-10</v>
          </cell>
          <cell r="CJ68">
            <v>47</v>
          </cell>
          <cell r="CK68">
            <v>10</v>
          </cell>
          <cell r="CL68">
            <v>1130.8580000000002</v>
          </cell>
          <cell r="CM68">
            <v>3</v>
          </cell>
          <cell r="CN68">
            <v>701130.85800000001</v>
          </cell>
          <cell r="CO68">
            <v>40701130.858000003</v>
          </cell>
          <cell r="CP68">
            <v>65</v>
          </cell>
          <cell r="CQ68">
            <v>54</v>
          </cell>
          <cell r="CR68" t="str">
            <v>4-12</v>
          </cell>
          <cell r="CS68">
            <v>54</v>
          </cell>
          <cell r="CT68">
            <v>12</v>
          </cell>
          <cell r="CU68">
            <v>510.15200000000186</v>
          </cell>
          <cell r="CV68">
            <v>1</v>
          </cell>
          <cell r="CW68">
            <v>900510.152</v>
          </cell>
          <cell r="CX68">
            <v>40900510.152000003</v>
          </cell>
          <cell r="CY68">
            <v>65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1000000</v>
          </cell>
          <cell r="DG68">
            <v>0</v>
          </cell>
          <cell r="DH68">
            <v>65</v>
          </cell>
          <cell r="DI68">
            <v>49</v>
          </cell>
          <cell r="DJ68" t="str">
            <v>4-10</v>
          </cell>
          <cell r="DK68">
            <v>49</v>
          </cell>
          <cell r="DL68">
            <v>10</v>
          </cell>
          <cell r="DM68">
            <v>1641.010000000002</v>
          </cell>
          <cell r="DN68">
            <v>4</v>
          </cell>
          <cell r="DO68">
            <v>601641.01</v>
          </cell>
          <cell r="DP68">
            <v>40601641.009999998</v>
          </cell>
          <cell r="DQ68">
            <v>65</v>
          </cell>
        </row>
        <row r="69">
          <cell r="F69">
            <v>4</v>
          </cell>
          <cell r="I69">
            <v>65</v>
          </cell>
          <cell r="J69">
            <v>1</v>
          </cell>
          <cell r="K69">
            <v>65</v>
          </cell>
          <cell r="L69">
            <v>66</v>
          </cell>
          <cell r="M69">
            <v>0.43888888888888888</v>
          </cell>
          <cell r="N69">
            <v>0.46319444444444446</v>
          </cell>
          <cell r="O69">
            <v>0.51180555555555551</v>
          </cell>
          <cell r="P69">
            <v>0.54305555555555562</v>
          </cell>
          <cell r="Q69">
            <v>2.2222222222222223E-2</v>
          </cell>
          <cell r="R69">
            <v>2.2222222222222223E-2</v>
          </cell>
          <cell r="S69">
            <v>2.2222222222222223E-2</v>
          </cell>
          <cell r="T69">
            <v>2.2222222222222223E-2</v>
          </cell>
          <cell r="U69">
            <v>2.2222222222222223E-2</v>
          </cell>
          <cell r="W69">
            <v>56</v>
          </cell>
          <cell r="X69" t="str">
            <v>4-11</v>
          </cell>
          <cell r="Y69">
            <v>56</v>
          </cell>
          <cell r="Z69">
            <v>11</v>
          </cell>
          <cell r="AA69">
            <v>187.05900000000111</v>
          </cell>
          <cell r="AB69">
            <v>40000187.059</v>
          </cell>
          <cell r="AC69">
            <v>66</v>
          </cell>
          <cell r="AD69">
            <v>58</v>
          </cell>
          <cell r="AE69" t="str">
            <v>4-15</v>
          </cell>
          <cell r="AF69">
            <v>58</v>
          </cell>
          <cell r="AG69">
            <v>15</v>
          </cell>
          <cell r="AH69">
            <v>309.29200000000128</v>
          </cell>
          <cell r="AI69">
            <v>40000309.292000003</v>
          </cell>
          <cell r="AJ69">
            <v>66</v>
          </cell>
          <cell r="AK69">
            <v>84</v>
          </cell>
          <cell r="AL69" t="str">
            <v>4-27</v>
          </cell>
          <cell r="AM69">
            <v>84</v>
          </cell>
          <cell r="AN69">
            <v>27</v>
          </cell>
          <cell r="AO69">
            <v>738.81599999999889</v>
          </cell>
          <cell r="AP69">
            <v>40000738.816</v>
          </cell>
          <cell r="AQ69">
            <v>66</v>
          </cell>
          <cell r="AR69">
            <v>63</v>
          </cell>
          <cell r="AS69" t="str">
            <v>4-17</v>
          </cell>
          <cell r="AT69">
            <v>63</v>
          </cell>
          <cell r="AU69">
            <v>17</v>
          </cell>
          <cell r="AV69">
            <v>535.4739999999947</v>
          </cell>
          <cell r="AW69">
            <v>40000535.473999999</v>
          </cell>
          <cell r="AX69">
            <v>66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999999999</v>
          </cell>
          <cell r="BE69">
            <v>66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999999999</v>
          </cell>
          <cell r="BL69">
            <v>66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999999999</v>
          </cell>
          <cell r="BS69">
            <v>66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999999999</v>
          </cell>
          <cell r="BZ69">
            <v>66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999999999</v>
          </cell>
          <cell r="CG69">
            <v>66</v>
          </cell>
          <cell r="CH69">
            <v>68</v>
          </cell>
          <cell r="CI69" t="str">
            <v>4-18</v>
          </cell>
          <cell r="CJ69">
            <v>68</v>
          </cell>
          <cell r="CK69">
            <v>18</v>
          </cell>
          <cell r="CL69">
            <v>1235.1670000000013</v>
          </cell>
          <cell r="CM69">
            <v>3</v>
          </cell>
          <cell r="CN69">
            <v>701235.16700000002</v>
          </cell>
          <cell r="CO69">
            <v>40701235.167000003</v>
          </cell>
          <cell r="CP69">
            <v>66</v>
          </cell>
          <cell r="CQ69">
            <v>63</v>
          </cell>
          <cell r="CR69" t="str">
            <v>4-17</v>
          </cell>
          <cell r="CS69">
            <v>63</v>
          </cell>
          <cell r="CT69">
            <v>17</v>
          </cell>
          <cell r="CU69">
            <v>535.4739999999947</v>
          </cell>
          <cell r="CV69">
            <v>1</v>
          </cell>
          <cell r="CW69">
            <v>900535.47400000005</v>
          </cell>
          <cell r="CX69">
            <v>40900535.473999999</v>
          </cell>
          <cell r="CY69">
            <v>66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1000000</v>
          </cell>
          <cell r="DG69">
            <v>0</v>
          </cell>
          <cell r="DH69">
            <v>66</v>
          </cell>
          <cell r="DI69">
            <v>65</v>
          </cell>
          <cell r="DJ69" t="str">
            <v>4-18</v>
          </cell>
          <cell r="DK69">
            <v>65</v>
          </cell>
          <cell r="DL69">
            <v>18</v>
          </cell>
          <cell r="DM69">
            <v>1770.640999999996</v>
          </cell>
          <cell r="DN69">
            <v>4</v>
          </cell>
          <cell r="DO69">
            <v>601770.64099999995</v>
          </cell>
          <cell r="DP69">
            <v>40601770.641000003</v>
          </cell>
          <cell r="DQ69">
            <v>66</v>
          </cell>
        </row>
        <row r="70">
          <cell r="F70">
            <v>4</v>
          </cell>
          <cell r="I70">
            <v>60</v>
          </cell>
          <cell r="J70">
            <v>1</v>
          </cell>
          <cell r="K70">
            <v>66</v>
          </cell>
          <cell r="L70">
            <v>67</v>
          </cell>
          <cell r="M70">
            <v>0.4392361111111111</v>
          </cell>
          <cell r="N70">
            <v>0.46354166666666669</v>
          </cell>
          <cell r="O70">
            <v>0.51215277777777779</v>
          </cell>
          <cell r="P70">
            <v>0.54340277777777779</v>
          </cell>
          <cell r="Q70">
            <v>2.2569444444444444E-2</v>
          </cell>
          <cell r="R70">
            <v>2.2569444444444444E-2</v>
          </cell>
          <cell r="S70">
            <v>2.0486111111111111E-2</v>
          </cell>
          <cell r="T70">
            <v>2.0486111111111111E-2</v>
          </cell>
          <cell r="U70">
            <v>2.0486111111111111E-2</v>
          </cell>
          <cell r="W70">
            <v>74</v>
          </cell>
          <cell r="X70" t="str">
            <v>4-18</v>
          </cell>
          <cell r="Y70">
            <v>74</v>
          </cell>
          <cell r="Z70">
            <v>18</v>
          </cell>
          <cell r="AA70">
            <v>199.56500000000233</v>
          </cell>
          <cell r="AB70">
            <v>40000199.564999998</v>
          </cell>
          <cell r="AC70">
            <v>67</v>
          </cell>
          <cell r="AD70">
            <v>69</v>
          </cell>
          <cell r="AE70" t="str">
            <v>4-20</v>
          </cell>
          <cell r="AF70">
            <v>69</v>
          </cell>
          <cell r="AG70">
            <v>20</v>
          </cell>
          <cell r="AH70">
            <v>322.33499999999913</v>
          </cell>
          <cell r="AI70">
            <v>40000322.335000001</v>
          </cell>
          <cell r="AJ70">
            <v>67</v>
          </cell>
          <cell r="AK70">
            <v>55</v>
          </cell>
          <cell r="AL70" t="str">
            <v>4-11</v>
          </cell>
          <cell r="AM70">
            <v>55</v>
          </cell>
          <cell r="AN70">
            <v>11</v>
          </cell>
          <cell r="AO70">
            <v>676.62500000000728</v>
          </cell>
          <cell r="AP70">
            <v>40000676.625</v>
          </cell>
          <cell r="AQ70">
            <v>67</v>
          </cell>
          <cell r="AR70">
            <v>65</v>
          </cell>
          <cell r="AS70" t="str">
            <v>4-18</v>
          </cell>
          <cell r="AT70">
            <v>65</v>
          </cell>
          <cell r="AU70">
            <v>18</v>
          </cell>
          <cell r="AV70">
            <v>544.10400000000664</v>
          </cell>
          <cell r="AW70">
            <v>40000544.104000002</v>
          </cell>
          <cell r="AX70">
            <v>67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999999999</v>
          </cell>
          <cell r="BE70">
            <v>67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999999999</v>
          </cell>
          <cell r="BL70">
            <v>67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999999999</v>
          </cell>
          <cell r="BS70">
            <v>67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999999999</v>
          </cell>
          <cell r="BZ70">
            <v>67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999999999</v>
          </cell>
          <cell r="CG70">
            <v>67</v>
          </cell>
          <cell r="CH70">
            <v>59</v>
          </cell>
          <cell r="CI70" t="str">
            <v>4-13</v>
          </cell>
          <cell r="CJ70">
            <v>59</v>
          </cell>
          <cell r="CK70">
            <v>13</v>
          </cell>
          <cell r="CL70">
            <v>1198.5250000000087</v>
          </cell>
          <cell r="CM70">
            <v>3</v>
          </cell>
          <cell r="CN70">
            <v>701198.52500000002</v>
          </cell>
          <cell r="CO70">
            <v>40701198.524999999</v>
          </cell>
          <cell r="CP70">
            <v>67</v>
          </cell>
          <cell r="CQ70">
            <v>65</v>
          </cell>
          <cell r="CR70" t="str">
            <v>4-18</v>
          </cell>
          <cell r="CS70">
            <v>65</v>
          </cell>
          <cell r="CT70">
            <v>18</v>
          </cell>
          <cell r="CU70">
            <v>544.10400000000664</v>
          </cell>
          <cell r="CV70">
            <v>1</v>
          </cell>
          <cell r="CW70">
            <v>900544.10400000005</v>
          </cell>
          <cell r="CX70">
            <v>40900544.104000002</v>
          </cell>
          <cell r="CY70">
            <v>67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1000000</v>
          </cell>
          <cell r="DG70">
            <v>0</v>
          </cell>
          <cell r="DH70">
            <v>67</v>
          </cell>
          <cell r="DI70">
            <v>60</v>
          </cell>
          <cell r="DJ70" t="str">
            <v>4-15</v>
          </cell>
          <cell r="DK70">
            <v>60</v>
          </cell>
          <cell r="DL70">
            <v>15</v>
          </cell>
          <cell r="DM70">
            <v>1742.6290000000154</v>
          </cell>
          <cell r="DN70">
            <v>4</v>
          </cell>
          <cell r="DO70">
            <v>601742.62899999996</v>
          </cell>
          <cell r="DP70">
            <v>40601742.629000001</v>
          </cell>
          <cell r="DQ70">
            <v>67</v>
          </cell>
        </row>
        <row r="71">
          <cell r="F71">
            <v>4</v>
          </cell>
          <cell r="I71">
            <v>0</v>
          </cell>
          <cell r="J71">
            <v>1</v>
          </cell>
          <cell r="K71">
            <v>67</v>
          </cell>
          <cell r="L71">
            <v>68</v>
          </cell>
          <cell r="M71">
            <v>0.43958333333333333</v>
          </cell>
          <cell r="N71">
            <v>0.46388888888888891</v>
          </cell>
          <cell r="O71">
            <v>0.51249999999999996</v>
          </cell>
          <cell r="P71">
            <v>0.54375000000000007</v>
          </cell>
          <cell r="Q71">
            <v>2.2916666666666669E-2</v>
          </cell>
          <cell r="R71">
            <v>2.2916666666666669E-2</v>
          </cell>
          <cell r="S71">
            <v>0</v>
          </cell>
          <cell r="T71">
            <v>0</v>
          </cell>
          <cell r="U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999999999</v>
          </cell>
          <cell r="AC71">
            <v>68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999999999</v>
          </cell>
          <cell r="AJ71">
            <v>68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999999999</v>
          </cell>
          <cell r="AQ71">
            <v>68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999999999</v>
          </cell>
          <cell r="AX71">
            <v>68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999999999</v>
          </cell>
          <cell r="BE71">
            <v>68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999999999</v>
          </cell>
          <cell r="BL71">
            <v>68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999999999</v>
          </cell>
          <cell r="BS71">
            <v>68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999999999</v>
          </cell>
          <cell r="BZ71">
            <v>68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999999999</v>
          </cell>
          <cell r="CG71">
            <v>68</v>
          </cell>
          <cell r="CH71">
            <v>0</v>
          </cell>
          <cell r="CI71" t="e">
            <v>#VALUE!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1000000</v>
          </cell>
          <cell r="CO71">
            <v>0</v>
          </cell>
          <cell r="CP71">
            <v>68</v>
          </cell>
          <cell r="CQ71">
            <v>0</v>
          </cell>
          <cell r="CR71" t="e">
            <v>#VALUE!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1000000</v>
          </cell>
          <cell r="CX71">
            <v>0</v>
          </cell>
          <cell r="CY71">
            <v>68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1000000</v>
          </cell>
          <cell r="DG71">
            <v>0</v>
          </cell>
          <cell r="DH71">
            <v>68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1000000</v>
          </cell>
          <cell r="DP71">
            <v>0</v>
          </cell>
          <cell r="DQ71">
            <v>68</v>
          </cell>
        </row>
        <row r="72">
          <cell r="F72">
            <v>5</v>
          </cell>
          <cell r="I72">
            <v>62</v>
          </cell>
          <cell r="J72">
            <v>1</v>
          </cell>
          <cell r="K72">
            <v>68</v>
          </cell>
          <cell r="L72">
            <v>69</v>
          </cell>
          <cell r="M72">
            <v>0.4399305555555556</v>
          </cell>
          <cell r="N72">
            <v>0.46423611111111118</v>
          </cell>
          <cell r="O72">
            <v>0.51284722222222223</v>
          </cell>
          <cell r="P72">
            <v>0.54409722222222223</v>
          </cell>
          <cell r="Q72">
            <v>2.326388888888889E-2</v>
          </cell>
          <cell r="R72">
            <v>2.326388888888889E-2</v>
          </cell>
          <cell r="S72">
            <v>2.1180555555555557E-2</v>
          </cell>
          <cell r="T72">
            <v>2.1180555555555557E-2</v>
          </cell>
          <cell r="U72">
            <v>2.1180555555555557E-2</v>
          </cell>
          <cell r="W72">
            <v>69</v>
          </cell>
          <cell r="X72" t="str">
            <v>5-15</v>
          </cell>
          <cell r="Y72">
            <v>69</v>
          </cell>
          <cell r="Z72">
            <v>15</v>
          </cell>
          <cell r="AA72">
            <v>195.01000000000204</v>
          </cell>
          <cell r="AB72">
            <v>50000195.009999998</v>
          </cell>
          <cell r="AC72">
            <v>69</v>
          </cell>
          <cell r="AD72">
            <v>99</v>
          </cell>
          <cell r="AE72" t="str">
            <v>5-21</v>
          </cell>
          <cell r="AF72">
            <v>99</v>
          </cell>
          <cell r="AG72">
            <v>21</v>
          </cell>
          <cell r="AH72">
            <v>395.5679999999993</v>
          </cell>
          <cell r="AI72">
            <v>50000395.568000004</v>
          </cell>
          <cell r="AJ72">
            <v>69</v>
          </cell>
          <cell r="AK72">
            <v>47</v>
          </cell>
          <cell r="AL72" t="str">
            <v>5-11</v>
          </cell>
          <cell r="AM72">
            <v>47</v>
          </cell>
          <cell r="AN72">
            <v>11</v>
          </cell>
          <cell r="AO72">
            <v>647.20799999999872</v>
          </cell>
          <cell r="AP72">
            <v>50000647.207999997</v>
          </cell>
          <cell r="AQ72">
            <v>69</v>
          </cell>
          <cell r="AR72">
            <v>56</v>
          </cell>
          <cell r="AS72" t="str">
            <v>5-12</v>
          </cell>
          <cell r="AT72">
            <v>56</v>
          </cell>
          <cell r="AU72">
            <v>12</v>
          </cell>
          <cell r="AV72">
            <v>526.06500000000233</v>
          </cell>
          <cell r="AW72">
            <v>50000526.064999998</v>
          </cell>
          <cell r="AX72">
            <v>69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999999999</v>
          </cell>
          <cell r="BE72">
            <v>69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999999999</v>
          </cell>
          <cell r="BL72">
            <v>69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999999999</v>
          </cell>
          <cell r="BS72">
            <v>69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999999999</v>
          </cell>
          <cell r="BZ72">
            <v>69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999999999</v>
          </cell>
          <cell r="CG72">
            <v>69</v>
          </cell>
          <cell r="CH72">
            <v>69</v>
          </cell>
          <cell r="CI72" t="str">
            <v>5-15</v>
          </cell>
          <cell r="CJ72">
            <v>69</v>
          </cell>
          <cell r="CK72">
            <v>15</v>
          </cell>
          <cell r="CL72">
            <v>1237.7860000000001</v>
          </cell>
          <cell r="CM72">
            <v>3</v>
          </cell>
          <cell r="CN72">
            <v>701237.78599999996</v>
          </cell>
          <cell r="CO72">
            <v>50701237.785999998</v>
          </cell>
          <cell r="CP72">
            <v>69</v>
          </cell>
          <cell r="CQ72">
            <v>56</v>
          </cell>
          <cell r="CR72" t="str">
            <v>5-12</v>
          </cell>
          <cell r="CS72">
            <v>56</v>
          </cell>
          <cell r="CT72">
            <v>12</v>
          </cell>
          <cell r="CU72">
            <v>526.06500000000233</v>
          </cell>
          <cell r="CV72">
            <v>1</v>
          </cell>
          <cell r="CW72">
            <v>900526.06499999994</v>
          </cell>
          <cell r="CX72">
            <v>50900526.064999998</v>
          </cell>
          <cell r="CY72">
            <v>69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1000000</v>
          </cell>
          <cell r="DG72">
            <v>0</v>
          </cell>
          <cell r="DH72">
            <v>69</v>
          </cell>
          <cell r="DI72">
            <v>62</v>
          </cell>
          <cell r="DJ72" t="str">
            <v>5-14</v>
          </cell>
          <cell r="DK72">
            <v>62</v>
          </cell>
          <cell r="DL72">
            <v>14</v>
          </cell>
          <cell r="DM72">
            <v>1763.8510000000024</v>
          </cell>
          <cell r="DN72">
            <v>4</v>
          </cell>
          <cell r="DO72">
            <v>601763.85100000002</v>
          </cell>
          <cell r="DP72">
            <v>50601763.851000004</v>
          </cell>
          <cell r="DQ72">
            <v>69</v>
          </cell>
        </row>
        <row r="73">
          <cell r="F73">
            <v>5</v>
          </cell>
          <cell r="I73">
            <v>39</v>
          </cell>
          <cell r="J73">
            <v>1</v>
          </cell>
          <cell r="K73">
            <v>69</v>
          </cell>
          <cell r="L73">
            <v>70</v>
          </cell>
          <cell r="M73">
            <v>0.44027777777777777</v>
          </cell>
          <cell r="N73">
            <v>0.46458333333333335</v>
          </cell>
          <cell r="O73">
            <v>0.5131944444444444</v>
          </cell>
          <cell r="P73">
            <v>0.54444444444444451</v>
          </cell>
          <cell r="Q73">
            <v>2.361111111111111E-2</v>
          </cell>
          <cell r="R73">
            <v>2.361111111111111E-2</v>
          </cell>
          <cell r="S73">
            <v>1.3194444444444444E-2</v>
          </cell>
          <cell r="T73">
            <v>1.3194444444444444E-2</v>
          </cell>
          <cell r="U73">
            <v>1.3194444444444444E-2</v>
          </cell>
          <cell r="W73">
            <v>46</v>
          </cell>
          <cell r="X73" t="str">
            <v>5-9</v>
          </cell>
          <cell r="Y73">
            <v>46</v>
          </cell>
          <cell r="Z73">
            <v>9</v>
          </cell>
          <cell r="AA73">
            <v>182.40600000000268</v>
          </cell>
          <cell r="AB73">
            <v>50000182.406000003</v>
          </cell>
          <cell r="AC73">
            <v>70</v>
          </cell>
          <cell r="AD73">
            <v>42</v>
          </cell>
          <cell r="AE73" t="str">
            <v>5-7</v>
          </cell>
          <cell r="AF73">
            <v>42</v>
          </cell>
          <cell r="AG73">
            <v>7</v>
          </cell>
          <cell r="AH73">
            <v>291.52999999999884</v>
          </cell>
          <cell r="AI73">
            <v>50000291.530000001</v>
          </cell>
          <cell r="AJ73">
            <v>70</v>
          </cell>
          <cell r="AK73">
            <v>41</v>
          </cell>
          <cell r="AL73" t="str">
            <v>5-8</v>
          </cell>
          <cell r="AM73">
            <v>41</v>
          </cell>
          <cell r="AN73">
            <v>8</v>
          </cell>
          <cell r="AO73">
            <v>638.4490000000078</v>
          </cell>
          <cell r="AP73">
            <v>50000638.449000001</v>
          </cell>
          <cell r="AQ73">
            <v>70</v>
          </cell>
          <cell r="AR73">
            <v>40</v>
          </cell>
          <cell r="AS73" t="str">
            <v>5-8</v>
          </cell>
          <cell r="AT73">
            <v>40</v>
          </cell>
          <cell r="AU73">
            <v>8</v>
          </cell>
          <cell r="AV73">
            <v>487.56900000000314</v>
          </cell>
          <cell r="AW73">
            <v>50000487.568999998</v>
          </cell>
          <cell r="AX73">
            <v>70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999999999</v>
          </cell>
          <cell r="BE73">
            <v>70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999999999</v>
          </cell>
          <cell r="BL73">
            <v>70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999999999</v>
          </cell>
          <cell r="BS73">
            <v>70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999999999</v>
          </cell>
          <cell r="BZ73">
            <v>70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999999999</v>
          </cell>
          <cell r="CG73">
            <v>70</v>
          </cell>
          <cell r="CH73">
            <v>40</v>
          </cell>
          <cell r="CI73" t="str">
            <v>5-7</v>
          </cell>
          <cell r="CJ73">
            <v>40</v>
          </cell>
          <cell r="CK73">
            <v>7</v>
          </cell>
          <cell r="CL73">
            <v>1112.3850000000093</v>
          </cell>
          <cell r="CM73">
            <v>3</v>
          </cell>
          <cell r="CN73">
            <v>701112.38500000001</v>
          </cell>
          <cell r="CO73">
            <v>50701112.384999998</v>
          </cell>
          <cell r="CP73">
            <v>70</v>
          </cell>
          <cell r="CQ73">
            <v>40</v>
          </cell>
          <cell r="CR73" t="str">
            <v>5-8</v>
          </cell>
          <cell r="CS73">
            <v>40</v>
          </cell>
          <cell r="CT73">
            <v>8</v>
          </cell>
          <cell r="CU73">
            <v>487.56900000000314</v>
          </cell>
          <cell r="CV73">
            <v>1</v>
          </cell>
          <cell r="CW73">
            <v>900487.56900000002</v>
          </cell>
          <cell r="CX73">
            <v>50900487.568999998</v>
          </cell>
          <cell r="CY73">
            <v>70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1000000</v>
          </cell>
          <cell r="DG73">
            <v>0</v>
          </cell>
          <cell r="DH73">
            <v>70</v>
          </cell>
          <cell r="DI73">
            <v>39</v>
          </cell>
          <cell r="DJ73" t="str">
            <v>5-7</v>
          </cell>
          <cell r="DK73">
            <v>39</v>
          </cell>
          <cell r="DL73">
            <v>7</v>
          </cell>
          <cell r="DM73">
            <v>1599.9540000000125</v>
          </cell>
          <cell r="DN73">
            <v>4</v>
          </cell>
          <cell r="DO73">
            <v>601599.95400000003</v>
          </cell>
          <cell r="DP73">
            <v>50601599.954000004</v>
          </cell>
          <cell r="DQ73">
            <v>70</v>
          </cell>
        </row>
        <row r="74">
          <cell r="F74">
            <v>4</v>
          </cell>
          <cell r="I74">
            <v>34</v>
          </cell>
          <cell r="J74">
            <v>1</v>
          </cell>
          <cell r="K74">
            <v>70</v>
          </cell>
          <cell r="L74">
            <v>71</v>
          </cell>
          <cell r="M74">
            <v>0.44062500000000004</v>
          </cell>
          <cell r="N74">
            <v>0.46493055555555562</v>
          </cell>
          <cell r="O74">
            <v>0.51354166666666667</v>
          </cell>
          <cell r="P74">
            <v>0.54479166666666667</v>
          </cell>
          <cell r="Q74">
            <v>2.3958333333333335E-2</v>
          </cell>
          <cell r="R74">
            <v>2.3958333333333335E-2</v>
          </cell>
          <cell r="S74">
            <v>1.1458333333333334E-2</v>
          </cell>
          <cell r="T74">
            <v>1.1458333333333334E-2</v>
          </cell>
          <cell r="U74">
            <v>1.1458333333333334E-2</v>
          </cell>
          <cell r="W74">
            <v>73</v>
          </cell>
          <cell r="X74" t="str">
            <v>4-17</v>
          </cell>
          <cell r="Y74">
            <v>73</v>
          </cell>
          <cell r="Z74">
            <v>17</v>
          </cell>
          <cell r="AA74">
            <v>199.2129999999961</v>
          </cell>
          <cell r="AB74">
            <v>40000199.213</v>
          </cell>
          <cell r="AC74">
            <v>71</v>
          </cell>
          <cell r="AD74">
            <v>30</v>
          </cell>
          <cell r="AE74" t="str">
            <v>4-8</v>
          </cell>
          <cell r="AF74">
            <v>30</v>
          </cell>
          <cell r="AG74">
            <v>8</v>
          </cell>
          <cell r="AH74">
            <v>278.13299999999435</v>
          </cell>
          <cell r="AI74">
            <v>40000278.133000001</v>
          </cell>
          <cell r="AJ74">
            <v>71</v>
          </cell>
          <cell r="AK74">
            <v>23</v>
          </cell>
          <cell r="AL74" t="str">
            <v>4-5</v>
          </cell>
          <cell r="AM74">
            <v>23</v>
          </cell>
          <cell r="AN74">
            <v>5</v>
          </cell>
          <cell r="AO74">
            <v>616.18699999999808</v>
          </cell>
          <cell r="AP74">
            <v>40000616.186999999</v>
          </cell>
          <cell r="AQ74">
            <v>71</v>
          </cell>
          <cell r="AR74">
            <v>44</v>
          </cell>
          <cell r="AS74" t="str">
            <v>4-10</v>
          </cell>
          <cell r="AT74">
            <v>44</v>
          </cell>
          <cell r="AU74">
            <v>10</v>
          </cell>
          <cell r="AV74">
            <v>496.95999999999185</v>
          </cell>
          <cell r="AW74">
            <v>40000496.960000001</v>
          </cell>
          <cell r="AX74">
            <v>71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999999999</v>
          </cell>
          <cell r="BE74">
            <v>71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999999999</v>
          </cell>
          <cell r="BL74">
            <v>71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999999999</v>
          </cell>
          <cell r="BS74">
            <v>71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999999999</v>
          </cell>
          <cell r="BZ74">
            <v>71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999999999</v>
          </cell>
          <cell r="CG74">
            <v>71</v>
          </cell>
          <cell r="CH74">
            <v>33</v>
          </cell>
          <cell r="CI74" t="str">
            <v>4-7</v>
          </cell>
          <cell r="CJ74">
            <v>33</v>
          </cell>
          <cell r="CK74">
            <v>7</v>
          </cell>
          <cell r="CL74">
            <v>1093.5329999999885</v>
          </cell>
          <cell r="CM74">
            <v>3</v>
          </cell>
          <cell r="CN74">
            <v>701093.53299999994</v>
          </cell>
          <cell r="CO74">
            <v>40701093.533</v>
          </cell>
          <cell r="CP74">
            <v>71</v>
          </cell>
          <cell r="CQ74">
            <v>44</v>
          </cell>
          <cell r="CR74" t="str">
            <v>4-10</v>
          </cell>
          <cell r="CS74">
            <v>44</v>
          </cell>
          <cell r="CT74">
            <v>10</v>
          </cell>
          <cell r="CU74">
            <v>496.95999999999185</v>
          </cell>
          <cell r="CV74">
            <v>1</v>
          </cell>
          <cell r="CW74">
            <v>900496.96</v>
          </cell>
          <cell r="CX74">
            <v>40900496.960000001</v>
          </cell>
          <cell r="CY74">
            <v>71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1000000</v>
          </cell>
          <cell r="DG74">
            <v>0</v>
          </cell>
          <cell r="DH74">
            <v>71</v>
          </cell>
          <cell r="DI74">
            <v>34</v>
          </cell>
          <cell r="DJ74" t="str">
            <v>4-8</v>
          </cell>
          <cell r="DK74">
            <v>34</v>
          </cell>
          <cell r="DL74">
            <v>8</v>
          </cell>
          <cell r="DM74">
            <v>1590.4929999999804</v>
          </cell>
          <cell r="DN74">
            <v>4</v>
          </cell>
          <cell r="DO74">
            <v>601590.49300000002</v>
          </cell>
          <cell r="DP74">
            <v>40601590.493000001</v>
          </cell>
          <cell r="DQ74">
            <v>71</v>
          </cell>
        </row>
        <row r="75">
          <cell r="F75">
            <v>4</v>
          </cell>
          <cell r="I75">
            <v>91</v>
          </cell>
          <cell r="J75">
            <v>1</v>
          </cell>
          <cell r="K75">
            <v>71</v>
          </cell>
          <cell r="L75">
            <v>72</v>
          </cell>
          <cell r="M75">
            <v>0.44097222222222227</v>
          </cell>
          <cell r="N75">
            <v>0.46527777777777785</v>
          </cell>
          <cell r="O75">
            <v>0.51388888888888884</v>
          </cell>
          <cell r="P75">
            <v>0.54513888888888895</v>
          </cell>
          <cell r="Q75">
            <v>2.4305555555555556E-2</v>
          </cell>
          <cell r="R75">
            <v>2.4305555555555556E-2</v>
          </cell>
          <cell r="S75">
            <v>3.125E-2</v>
          </cell>
          <cell r="T75">
            <v>3.125E-2</v>
          </cell>
          <cell r="U75">
            <v>3.125E-2</v>
          </cell>
          <cell r="W75">
            <v>104</v>
          </cell>
          <cell r="X75" t="str">
            <v>4-35</v>
          </cell>
          <cell r="Y75">
            <v>104</v>
          </cell>
          <cell r="Z75">
            <v>35</v>
          </cell>
          <cell r="AA75">
            <v>237.24599999999919</v>
          </cell>
          <cell r="AB75">
            <v>40000237.245999999</v>
          </cell>
          <cell r="AC75">
            <v>72</v>
          </cell>
          <cell r="AD75">
            <v>84</v>
          </cell>
          <cell r="AE75" t="str">
            <v>4-28</v>
          </cell>
          <cell r="AF75">
            <v>84</v>
          </cell>
          <cell r="AG75">
            <v>28</v>
          </cell>
          <cell r="AH75">
            <v>342.93400000000111</v>
          </cell>
          <cell r="AI75">
            <v>40000342.934</v>
          </cell>
          <cell r="AJ75">
            <v>72</v>
          </cell>
          <cell r="AK75">
            <v>94</v>
          </cell>
          <cell r="AL75" t="str">
            <v>4-30</v>
          </cell>
          <cell r="AM75">
            <v>94</v>
          </cell>
          <cell r="AN75">
            <v>30</v>
          </cell>
          <cell r="AO75">
            <v>779.44099999999889</v>
          </cell>
          <cell r="AP75">
            <v>40000779.441</v>
          </cell>
          <cell r="AQ75">
            <v>72</v>
          </cell>
          <cell r="AR75">
            <v>84</v>
          </cell>
          <cell r="AS75" t="str">
            <v>4-26</v>
          </cell>
          <cell r="AT75">
            <v>84</v>
          </cell>
          <cell r="AU75">
            <v>26</v>
          </cell>
          <cell r="AV75">
            <v>594.24700000000303</v>
          </cell>
          <cell r="AW75">
            <v>40000594.247000001</v>
          </cell>
          <cell r="AX75">
            <v>72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999999999</v>
          </cell>
          <cell r="BE75">
            <v>72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999999999</v>
          </cell>
          <cell r="BL75">
            <v>72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999999999</v>
          </cell>
          <cell r="BS75">
            <v>72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999999999</v>
          </cell>
          <cell r="BZ75">
            <v>72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999999999</v>
          </cell>
          <cell r="CG75">
            <v>72</v>
          </cell>
          <cell r="CH75">
            <v>92</v>
          </cell>
          <cell r="CI75" t="str">
            <v>4-30</v>
          </cell>
          <cell r="CJ75">
            <v>92</v>
          </cell>
          <cell r="CK75">
            <v>30</v>
          </cell>
          <cell r="CL75">
            <v>1359.6209999999992</v>
          </cell>
          <cell r="CM75">
            <v>3</v>
          </cell>
          <cell r="CN75">
            <v>701359.62100000004</v>
          </cell>
          <cell r="CO75">
            <v>40701359.620999999</v>
          </cell>
          <cell r="CP75">
            <v>72</v>
          </cell>
          <cell r="CQ75">
            <v>84</v>
          </cell>
          <cell r="CR75" t="str">
            <v>4-26</v>
          </cell>
          <cell r="CS75">
            <v>84</v>
          </cell>
          <cell r="CT75">
            <v>26</v>
          </cell>
          <cell r="CU75">
            <v>594.24700000000303</v>
          </cell>
          <cell r="CV75">
            <v>1</v>
          </cell>
          <cell r="CW75">
            <v>900594.24699999997</v>
          </cell>
          <cell r="CX75">
            <v>40900594.247000001</v>
          </cell>
          <cell r="CY75">
            <v>72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1000000</v>
          </cell>
          <cell r="DG75">
            <v>0</v>
          </cell>
          <cell r="DH75">
            <v>72</v>
          </cell>
          <cell r="DI75">
            <v>91</v>
          </cell>
          <cell r="DJ75" t="str">
            <v>4-28</v>
          </cell>
          <cell r="DK75">
            <v>91</v>
          </cell>
          <cell r="DL75">
            <v>28</v>
          </cell>
          <cell r="DM75">
            <v>1953.8680000000022</v>
          </cell>
          <cell r="DN75">
            <v>4</v>
          </cell>
          <cell r="DO75">
            <v>601953.86800000002</v>
          </cell>
          <cell r="DP75">
            <v>40601953.868000001</v>
          </cell>
          <cell r="DQ75">
            <v>72</v>
          </cell>
        </row>
        <row r="76">
          <cell r="F76">
            <v>7</v>
          </cell>
          <cell r="I76">
            <v>98</v>
          </cell>
          <cell r="J76">
            <v>1</v>
          </cell>
          <cell r="K76">
            <v>72</v>
          </cell>
          <cell r="L76">
            <v>73</v>
          </cell>
          <cell r="M76">
            <v>0.44131944444444449</v>
          </cell>
          <cell r="N76">
            <v>0.46562500000000007</v>
          </cell>
          <cell r="O76">
            <v>0.51423611111111112</v>
          </cell>
          <cell r="P76">
            <v>0.54548611111111112</v>
          </cell>
          <cell r="Q76">
            <v>2.465277777777778E-2</v>
          </cell>
          <cell r="R76">
            <v>2.465277777777778E-2</v>
          </cell>
          <cell r="S76">
            <v>3.3680555555555554E-2</v>
          </cell>
          <cell r="T76">
            <v>3.3680555555555554E-2</v>
          </cell>
          <cell r="U76">
            <v>3.3680555555555554E-2</v>
          </cell>
          <cell r="W76">
            <v>110</v>
          </cell>
          <cell r="X76" t="str">
            <v>7-4</v>
          </cell>
          <cell r="Y76">
            <v>110</v>
          </cell>
          <cell r="Z76">
            <v>4</v>
          </cell>
          <cell r="AA76">
            <v>283.49500000000262</v>
          </cell>
          <cell r="AB76">
            <v>70000283.495000005</v>
          </cell>
          <cell r="AC76">
            <v>73</v>
          </cell>
          <cell r="AD76">
            <v>96</v>
          </cell>
          <cell r="AE76" t="str">
            <v>7-2</v>
          </cell>
          <cell r="AF76">
            <v>96</v>
          </cell>
          <cell r="AG76">
            <v>2</v>
          </cell>
          <cell r="AH76">
            <v>363.79799999999523</v>
          </cell>
          <cell r="AI76">
            <v>70000363.797999993</v>
          </cell>
          <cell r="AJ76">
            <v>73</v>
          </cell>
          <cell r="AK76">
            <v>99</v>
          </cell>
          <cell r="AL76" t="str">
            <v>7-3</v>
          </cell>
          <cell r="AM76">
            <v>99</v>
          </cell>
          <cell r="AN76">
            <v>3</v>
          </cell>
          <cell r="AO76">
            <v>838.49500000000262</v>
          </cell>
          <cell r="AP76">
            <v>70000838.495000005</v>
          </cell>
          <cell r="AQ76">
            <v>73</v>
          </cell>
          <cell r="AR76">
            <v>100</v>
          </cell>
          <cell r="AS76" t="str">
            <v>7-3</v>
          </cell>
          <cell r="AT76">
            <v>100</v>
          </cell>
          <cell r="AU76">
            <v>3</v>
          </cell>
          <cell r="AV76">
            <v>729.06700000000274</v>
          </cell>
          <cell r="AW76">
            <v>70000729.067000002</v>
          </cell>
          <cell r="AX76">
            <v>73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999999999</v>
          </cell>
          <cell r="BE76">
            <v>73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999999999</v>
          </cell>
          <cell r="BL76">
            <v>73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999999999</v>
          </cell>
          <cell r="BS76">
            <v>73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999999999</v>
          </cell>
          <cell r="BZ76">
            <v>73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999999999</v>
          </cell>
          <cell r="CG76">
            <v>73</v>
          </cell>
          <cell r="CH76">
            <v>100</v>
          </cell>
          <cell r="CI76" t="str">
            <v>7-3</v>
          </cell>
          <cell r="CJ76">
            <v>100</v>
          </cell>
          <cell r="CK76">
            <v>3</v>
          </cell>
          <cell r="CL76">
            <v>1485.7880000000005</v>
          </cell>
          <cell r="CM76">
            <v>3</v>
          </cell>
          <cell r="CN76">
            <v>701485.78799999994</v>
          </cell>
          <cell r="CO76">
            <v>70701485.788000003</v>
          </cell>
          <cell r="CP76">
            <v>73</v>
          </cell>
          <cell r="CQ76">
            <v>100</v>
          </cell>
          <cell r="CR76" t="str">
            <v>7-3</v>
          </cell>
          <cell r="CS76">
            <v>100</v>
          </cell>
          <cell r="CT76">
            <v>3</v>
          </cell>
          <cell r="CU76">
            <v>729.06700000000274</v>
          </cell>
          <cell r="CV76">
            <v>1</v>
          </cell>
          <cell r="CW76">
            <v>900729.06700000004</v>
          </cell>
          <cell r="CX76">
            <v>70900729.067000002</v>
          </cell>
          <cell r="CY76">
            <v>73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1000000</v>
          </cell>
          <cell r="DG76">
            <v>0</v>
          </cell>
          <cell r="DH76">
            <v>73</v>
          </cell>
          <cell r="DI76">
            <v>98</v>
          </cell>
          <cell r="DJ76" t="str">
            <v>7-3</v>
          </cell>
          <cell r="DK76">
            <v>98</v>
          </cell>
          <cell r="DL76">
            <v>3</v>
          </cell>
          <cell r="DM76">
            <v>2214.8550000000032</v>
          </cell>
          <cell r="DN76">
            <v>4</v>
          </cell>
          <cell r="DO76">
            <v>602214.85499999998</v>
          </cell>
          <cell r="DP76">
            <v>70602214.855000004</v>
          </cell>
          <cell r="DQ76">
            <v>73</v>
          </cell>
        </row>
        <row r="77">
          <cell r="F77">
            <v>5</v>
          </cell>
          <cell r="I77">
            <v>89</v>
          </cell>
          <cell r="J77">
            <v>1</v>
          </cell>
          <cell r="K77">
            <v>73</v>
          </cell>
          <cell r="L77">
            <v>74</v>
          </cell>
          <cell r="M77">
            <v>0.44166666666666671</v>
          </cell>
          <cell r="N77">
            <v>0.46597222222222229</v>
          </cell>
          <cell r="O77">
            <v>0.51458333333333328</v>
          </cell>
          <cell r="P77">
            <v>0.54583333333333339</v>
          </cell>
          <cell r="Q77">
            <v>2.5000000000000001E-2</v>
          </cell>
          <cell r="R77">
            <v>2.5000000000000001E-2</v>
          </cell>
          <cell r="S77">
            <v>3.0555555555555558E-2</v>
          </cell>
          <cell r="T77">
            <v>3.0555555555555558E-2</v>
          </cell>
          <cell r="U77">
            <v>3.0555555555555558E-2</v>
          </cell>
          <cell r="W77">
            <v>97</v>
          </cell>
          <cell r="X77" t="str">
            <v>5-21</v>
          </cell>
          <cell r="Y77">
            <v>97</v>
          </cell>
          <cell r="Z77">
            <v>21</v>
          </cell>
          <cell r="AA77">
            <v>219.88799999999901</v>
          </cell>
          <cell r="AB77">
            <v>50000219.887999997</v>
          </cell>
          <cell r="AC77">
            <v>74</v>
          </cell>
          <cell r="AD77">
            <v>76</v>
          </cell>
          <cell r="AE77" t="str">
            <v>5-18</v>
          </cell>
          <cell r="AF77">
            <v>76</v>
          </cell>
          <cell r="AG77">
            <v>18</v>
          </cell>
          <cell r="AH77">
            <v>331.93400000000111</v>
          </cell>
          <cell r="AI77">
            <v>50000331.934</v>
          </cell>
          <cell r="AJ77">
            <v>74</v>
          </cell>
          <cell r="AK77">
            <v>91</v>
          </cell>
          <cell r="AL77" t="str">
            <v>5-19</v>
          </cell>
          <cell r="AM77">
            <v>91</v>
          </cell>
          <cell r="AN77">
            <v>19</v>
          </cell>
          <cell r="AO77">
            <v>758.00299999999697</v>
          </cell>
          <cell r="AP77">
            <v>50000758.002999999</v>
          </cell>
          <cell r="AQ77">
            <v>74</v>
          </cell>
          <cell r="AR77">
            <v>93</v>
          </cell>
          <cell r="AS77" t="str">
            <v>5-20</v>
          </cell>
          <cell r="AT77">
            <v>93</v>
          </cell>
          <cell r="AU77">
            <v>20</v>
          </cell>
          <cell r="AV77">
            <v>632.53300000000309</v>
          </cell>
          <cell r="AW77">
            <v>50000632.533</v>
          </cell>
          <cell r="AX77">
            <v>74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999999999</v>
          </cell>
          <cell r="BE77">
            <v>74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999999999</v>
          </cell>
          <cell r="BL77">
            <v>74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999999999</v>
          </cell>
          <cell r="BS77">
            <v>74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999999999</v>
          </cell>
          <cell r="BZ77">
            <v>74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999999999</v>
          </cell>
          <cell r="CG77">
            <v>74</v>
          </cell>
          <cell r="CH77">
            <v>89</v>
          </cell>
          <cell r="CI77" t="str">
            <v>5-19</v>
          </cell>
          <cell r="CJ77">
            <v>89</v>
          </cell>
          <cell r="CK77">
            <v>19</v>
          </cell>
          <cell r="CL77">
            <v>1309.8249999999971</v>
          </cell>
          <cell r="CM77">
            <v>3</v>
          </cell>
          <cell r="CN77">
            <v>701309.82499999995</v>
          </cell>
          <cell r="CO77">
            <v>50701309.825000003</v>
          </cell>
          <cell r="CP77">
            <v>74</v>
          </cell>
          <cell r="CQ77">
            <v>93</v>
          </cell>
          <cell r="CR77" t="str">
            <v>5-20</v>
          </cell>
          <cell r="CS77">
            <v>93</v>
          </cell>
          <cell r="CT77">
            <v>20</v>
          </cell>
          <cell r="CU77">
            <v>632.53300000000309</v>
          </cell>
          <cell r="CV77">
            <v>1</v>
          </cell>
          <cell r="CW77">
            <v>900632.53300000005</v>
          </cell>
          <cell r="CX77">
            <v>50900632.533</v>
          </cell>
          <cell r="CY77">
            <v>74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1000000</v>
          </cell>
          <cell r="DG77">
            <v>0</v>
          </cell>
          <cell r="DH77">
            <v>74</v>
          </cell>
          <cell r="DI77">
            <v>89</v>
          </cell>
          <cell r="DJ77" t="str">
            <v>5-19</v>
          </cell>
          <cell r="DK77">
            <v>89</v>
          </cell>
          <cell r="DL77">
            <v>19</v>
          </cell>
          <cell r="DM77">
            <v>1942.3580000000002</v>
          </cell>
          <cell r="DN77">
            <v>4</v>
          </cell>
          <cell r="DO77">
            <v>601942.35800000001</v>
          </cell>
          <cell r="DP77">
            <v>50601942.358000003</v>
          </cell>
          <cell r="DQ77">
            <v>74</v>
          </cell>
        </row>
        <row r="78">
          <cell r="F78">
            <v>2</v>
          </cell>
          <cell r="I78">
            <v>31</v>
          </cell>
          <cell r="J78">
            <v>1</v>
          </cell>
          <cell r="K78">
            <v>74</v>
          </cell>
          <cell r="L78">
            <v>75</v>
          </cell>
          <cell r="M78">
            <v>0.44201388888888893</v>
          </cell>
          <cell r="N78">
            <v>0.46631944444444451</v>
          </cell>
          <cell r="O78">
            <v>0.51493055555555556</v>
          </cell>
          <cell r="P78">
            <v>0.54618055555555556</v>
          </cell>
          <cell r="Q78">
            <v>2.5347222222222222E-2</v>
          </cell>
          <cell r="R78">
            <v>2.5347222222222222E-2</v>
          </cell>
          <cell r="S78">
            <v>1.0416666666666668E-2</v>
          </cell>
          <cell r="T78">
            <v>1.0416666666666668E-2</v>
          </cell>
          <cell r="U78">
            <v>1.0416666666666668E-2</v>
          </cell>
          <cell r="W78">
            <v>30</v>
          </cell>
          <cell r="X78" t="str">
            <v>2-3</v>
          </cell>
          <cell r="Y78">
            <v>30</v>
          </cell>
          <cell r="Z78">
            <v>3</v>
          </cell>
          <cell r="AA78">
            <v>170.80799999999726</v>
          </cell>
          <cell r="AB78">
            <v>20000170.807999998</v>
          </cell>
          <cell r="AC78">
            <v>75</v>
          </cell>
          <cell r="AD78">
            <v>14</v>
          </cell>
          <cell r="AE78" t="str">
            <v>2-1</v>
          </cell>
          <cell r="AF78">
            <v>14</v>
          </cell>
          <cell r="AG78">
            <v>1</v>
          </cell>
          <cell r="AH78">
            <v>263.73199999999633</v>
          </cell>
          <cell r="AI78">
            <v>20000263.732000001</v>
          </cell>
          <cell r="AJ78">
            <v>75</v>
          </cell>
          <cell r="AK78">
            <v>4</v>
          </cell>
          <cell r="AL78" t="str">
            <v>2-1</v>
          </cell>
          <cell r="AM78">
            <v>4</v>
          </cell>
          <cell r="AN78">
            <v>1</v>
          </cell>
          <cell r="AO78">
            <v>563.12800000000425</v>
          </cell>
          <cell r="AP78">
            <v>20000563.127999999</v>
          </cell>
          <cell r="AQ78">
            <v>75</v>
          </cell>
          <cell r="AR78">
            <v>83</v>
          </cell>
          <cell r="AS78" t="str">
            <v>2-5</v>
          </cell>
          <cell r="AT78">
            <v>83</v>
          </cell>
          <cell r="AU78">
            <v>5</v>
          </cell>
          <cell r="AV78">
            <v>582.54200000000128</v>
          </cell>
          <cell r="AW78">
            <v>20000582.541999999</v>
          </cell>
          <cell r="AX78">
            <v>75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999999999</v>
          </cell>
          <cell r="BE78">
            <v>75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999999999</v>
          </cell>
          <cell r="BL78">
            <v>75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999999999</v>
          </cell>
          <cell r="BS78">
            <v>75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999999999</v>
          </cell>
          <cell r="BZ78">
            <v>75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999999999</v>
          </cell>
          <cell r="CG78">
            <v>75</v>
          </cell>
          <cell r="CH78">
            <v>11</v>
          </cell>
          <cell r="CI78" t="str">
            <v>2-2</v>
          </cell>
          <cell r="CJ78">
            <v>11</v>
          </cell>
          <cell r="CK78">
            <v>2</v>
          </cell>
          <cell r="CL78">
            <v>997.66799999999785</v>
          </cell>
          <cell r="CM78">
            <v>3</v>
          </cell>
          <cell r="CN78">
            <v>700997.66799999995</v>
          </cell>
          <cell r="CO78">
            <v>20700997.668000001</v>
          </cell>
          <cell r="CP78">
            <v>75</v>
          </cell>
          <cell r="CQ78">
            <v>83</v>
          </cell>
          <cell r="CR78" t="str">
            <v>2-5</v>
          </cell>
          <cell r="CS78">
            <v>83</v>
          </cell>
          <cell r="CT78">
            <v>5</v>
          </cell>
          <cell r="CU78">
            <v>582.54200000000128</v>
          </cell>
          <cell r="CV78">
            <v>1</v>
          </cell>
          <cell r="CW78">
            <v>900582.54200000002</v>
          </cell>
          <cell r="CX78">
            <v>20900582.541999999</v>
          </cell>
          <cell r="CY78">
            <v>75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1000000</v>
          </cell>
          <cell r="DG78">
            <v>0</v>
          </cell>
          <cell r="DH78">
            <v>75</v>
          </cell>
          <cell r="DI78">
            <v>31</v>
          </cell>
          <cell r="DJ78" t="str">
            <v>2-3</v>
          </cell>
          <cell r="DK78">
            <v>31</v>
          </cell>
          <cell r="DL78">
            <v>3</v>
          </cell>
          <cell r="DM78">
            <v>1580.2099999999991</v>
          </cell>
          <cell r="DN78">
            <v>4</v>
          </cell>
          <cell r="DO78">
            <v>601580.21</v>
          </cell>
          <cell r="DP78">
            <v>20601580.210000001</v>
          </cell>
          <cell r="DQ78">
            <v>75</v>
          </cell>
        </row>
        <row r="79">
          <cell r="F79">
            <v>5</v>
          </cell>
          <cell r="I79">
            <v>14</v>
          </cell>
          <cell r="J79">
            <v>1</v>
          </cell>
          <cell r="K79">
            <v>75</v>
          </cell>
          <cell r="L79">
            <v>76</v>
          </cell>
          <cell r="M79">
            <v>0.44236111111111115</v>
          </cell>
          <cell r="N79">
            <v>0.46666666666666673</v>
          </cell>
          <cell r="O79">
            <v>0.51527777777777772</v>
          </cell>
          <cell r="P79">
            <v>0.54652777777777783</v>
          </cell>
          <cell r="Q79">
            <v>2.5694444444444447E-2</v>
          </cell>
          <cell r="R79">
            <v>2.5694444444444447E-2</v>
          </cell>
          <cell r="S79">
            <v>4.5138888888888893E-3</v>
          </cell>
          <cell r="T79">
            <v>4.5138888888888893E-3</v>
          </cell>
          <cell r="U79">
            <v>4.5138888888888893E-3</v>
          </cell>
          <cell r="W79">
            <v>25</v>
          </cell>
          <cell r="X79" t="str">
            <v>5-2</v>
          </cell>
          <cell r="Y79">
            <v>25</v>
          </cell>
          <cell r="Z79">
            <v>2</v>
          </cell>
          <cell r="AA79">
            <v>166.99399999999878</v>
          </cell>
          <cell r="AB79">
            <v>50000166.994000003</v>
          </cell>
          <cell r="AC79">
            <v>76</v>
          </cell>
          <cell r="AD79">
            <v>8</v>
          </cell>
          <cell r="AE79" t="str">
            <v>5-1</v>
          </cell>
          <cell r="AF79">
            <v>8</v>
          </cell>
          <cell r="AG79">
            <v>1</v>
          </cell>
          <cell r="AH79">
            <v>252.89100000000326</v>
          </cell>
          <cell r="AI79">
            <v>50000252.891000003</v>
          </cell>
          <cell r="AJ79">
            <v>76</v>
          </cell>
          <cell r="AK79">
            <v>17</v>
          </cell>
          <cell r="AL79" t="str">
            <v>5-1</v>
          </cell>
          <cell r="AM79">
            <v>17</v>
          </cell>
          <cell r="AN79">
            <v>1</v>
          </cell>
          <cell r="AO79">
            <v>601.10300000000279</v>
          </cell>
          <cell r="AP79">
            <v>50000601.103</v>
          </cell>
          <cell r="AQ79">
            <v>76</v>
          </cell>
          <cell r="AR79">
            <v>16</v>
          </cell>
          <cell r="AS79" t="str">
            <v>5-2</v>
          </cell>
          <cell r="AT79">
            <v>16</v>
          </cell>
          <cell r="AU79">
            <v>2</v>
          </cell>
          <cell r="AV79">
            <v>444.55900000000111</v>
          </cell>
          <cell r="AW79">
            <v>50000444.559</v>
          </cell>
          <cell r="AX79">
            <v>76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999999999</v>
          </cell>
          <cell r="BE79">
            <v>76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999999999</v>
          </cell>
          <cell r="BL79">
            <v>76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999999999</v>
          </cell>
          <cell r="BS79">
            <v>76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999999999</v>
          </cell>
          <cell r="BZ79">
            <v>76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999999999</v>
          </cell>
          <cell r="CG79">
            <v>76</v>
          </cell>
          <cell r="CH79">
            <v>15</v>
          </cell>
          <cell r="CI79" t="str">
            <v>5-1</v>
          </cell>
          <cell r="CJ79">
            <v>15</v>
          </cell>
          <cell r="CK79">
            <v>1</v>
          </cell>
          <cell r="CL79">
            <v>1020.9880000000048</v>
          </cell>
          <cell r="CM79">
            <v>3</v>
          </cell>
          <cell r="CN79">
            <v>701020.98800000001</v>
          </cell>
          <cell r="CO79">
            <v>50701020.987999998</v>
          </cell>
          <cell r="CP79">
            <v>76</v>
          </cell>
          <cell r="CQ79">
            <v>16</v>
          </cell>
          <cell r="CR79" t="str">
            <v>5-2</v>
          </cell>
          <cell r="CS79">
            <v>16</v>
          </cell>
          <cell r="CT79">
            <v>2</v>
          </cell>
          <cell r="CU79">
            <v>444.55900000000111</v>
          </cell>
          <cell r="CV79">
            <v>1</v>
          </cell>
          <cell r="CW79">
            <v>900444.55900000001</v>
          </cell>
          <cell r="CX79">
            <v>50900444.559</v>
          </cell>
          <cell r="CY79">
            <v>76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1000000</v>
          </cell>
          <cell r="DG79">
            <v>0</v>
          </cell>
          <cell r="DH79">
            <v>76</v>
          </cell>
          <cell r="DI79">
            <v>14</v>
          </cell>
          <cell r="DJ79" t="str">
            <v>5-1</v>
          </cell>
          <cell r="DK79">
            <v>14</v>
          </cell>
          <cell r="DL79">
            <v>1</v>
          </cell>
          <cell r="DM79">
            <v>1465.5470000000059</v>
          </cell>
          <cell r="DN79">
            <v>4</v>
          </cell>
          <cell r="DO79">
            <v>601465.54700000002</v>
          </cell>
          <cell r="DP79">
            <v>50601465.546999998</v>
          </cell>
          <cell r="DQ79">
            <v>76</v>
          </cell>
        </row>
        <row r="80">
          <cell r="F80">
            <v>3</v>
          </cell>
          <cell r="I80">
            <v>8</v>
          </cell>
          <cell r="J80">
            <v>1</v>
          </cell>
          <cell r="K80">
            <v>76</v>
          </cell>
          <cell r="L80">
            <v>77</v>
          </cell>
          <cell r="M80">
            <v>0.44270833333333337</v>
          </cell>
          <cell r="N80">
            <v>0.46701388888888895</v>
          </cell>
          <cell r="O80">
            <v>0.515625</v>
          </cell>
          <cell r="P80">
            <v>0.546875</v>
          </cell>
          <cell r="Q80">
            <v>2.6041666666666668E-2</v>
          </cell>
          <cell r="R80">
            <v>2.6041666666666668E-2</v>
          </cell>
          <cell r="S80">
            <v>2.4305555555555556E-3</v>
          </cell>
          <cell r="T80">
            <v>2.4305555555555556E-3</v>
          </cell>
          <cell r="U80">
            <v>2.4305555555555556E-3</v>
          </cell>
          <cell r="W80">
            <v>17</v>
          </cell>
          <cell r="X80" t="str">
            <v>3-9</v>
          </cell>
          <cell r="Y80">
            <v>17</v>
          </cell>
          <cell r="Z80">
            <v>9</v>
          </cell>
          <cell r="AA80">
            <v>160.59799999999814</v>
          </cell>
          <cell r="AB80">
            <v>30000160.598000001</v>
          </cell>
          <cell r="AC80">
            <v>77</v>
          </cell>
          <cell r="AD80">
            <v>11</v>
          </cell>
          <cell r="AE80" t="str">
            <v>3-6</v>
          </cell>
          <cell r="AF80">
            <v>11</v>
          </cell>
          <cell r="AG80">
            <v>6</v>
          </cell>
          <cell r="AH80">
            <v>258.34100000000035</v>
          </cell>
          <cell r="AI80">
            <v>30000258.340999998</v>
          </cell>
          <cell r="AJ80">
            <v>77</v>
          </cell>
          <cell r="AK80">
            <v>6</v>
          </cell>
          <cell r="AL80" t="str">
            <v>3-3</v>
          </cell>
          <cell r="AM80">
            <v>6</v>
          </cell>
          <cell r="AN80">
            <v>3</v>
          </cell>
          <cell r="AO80">
            <v>568.83600000000297</v>
          </cell>
          <cell r="AP80">
            <v>30000568.835999999</v>
          </cell>
          <cell r="AQ80">
            <v>77</v>
          </cell>
          <cell r="AR80">
            <v>10</v>
          </cell>
          <cell r="AS80" t="str">
            <v>3-6</v>
          </cell>
          <cell r="AT80">
            <v>10</v>
          </cell>
          <cell r="AU80">
            <v>6</v>
          </cell>
          <cell r="AV80">
            <v>404.88100000000122</v>
          </cell>
          <cell r="AW80">
            <v>30000404.881000001</v>
          </cell>
          <cell r="AX80">
            <v>77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999999999</v>
          </cell>
          <cell r="BE80">
            <v>77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999999999</v>
          </cell>
          <cell r="BL80">
            <v>77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999999999</v>
          </cell>
          <cell r="BS80">
            <v>77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999999999</v>
          </cell>
          <cell r="BZ80">
            <v>77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999999999</v>
          </cell>
          <cell r="CG80">
            <v>77</v>
          </cell>
          <cell r="CH80">
            <v>7</v>
          </cell>
          <cell r="CI80" t="str">
            <v>3-4</v>
          </cell>
          <cell r="CJ80">
            <v>7</v>
          </cell>
          <cell r="CK80">
            <v>4</v>
          </cell>
          <cell r="CL80">
            <v>987.77500000000146</v>
          </cell>
          <cell r="CM80">
            <v>3</v>
          </cell>
          <cell r="CN80">
            <v>700987.77500000002</v>
          </cell>
          <cell r="CO80">
            <v>30700987.774999999</v>
          </cell>
          <cell r="CP80">
            <v>77</v>
          </cell>
          <cell r="CQ80">
            <v>10</v>
          </cell>
          <cell r="CR80" t="str">
            <v>3-6</v>
          </cell>
          <cell r="CS80">
            <v>10</v>
          </cell>
          <cell r="CT80">
            <v>6</v>
          </cell>
          <cell r="CU80">
            <v>404.88100000000122</v>
          </cell>
          <cell r="CV80">
            <v>1</v>
          </cell>
          <cell r="CW80">
            <v>900404.88100000005</v>
          </cell>
          <cell r="CX80">
            <v>30900404.881000001</v>
          </cell>
          <cell r="CY80">
            <v>77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1000000</v>
          </cell>
          <cell r="DG80">
            <v>0</v>
          </cell>
          <cell r="DH80">
            <v>77</v>
          </cell>
          <cell r="DI80">
            <v>8</v>
          </cell>
          <cell r="DJ80" t="str">
            <v>3-4</v>
          </cell>
          <cell r="DK80">
            <v>8</v>
          </cell>
          <cell r="DL80">
            <v>4</v>
          </cell>
          <cell r="DM80">
            <v>1392.6560000000027</v>
          </cell>
          <cell r="DN80">
            <v>4</v>
          </cell>
          <cell r="DO80">
            <v>601392.65599999996</v>
          </cell>
          <cell r="DP80">
            <v>30601392.655999999</v>
          </cell>
          <cell r="DQ80">
            <v>77</v>
          </cell>
        </row>
        <row r="81">
          <cell r="F81">
            <v>4</v>
          </cell>
          <cell r="I81">
            <v>79</v>
          </cell>
          <cell r="J81">
            <v>1</v>
          </cell>
          <cell r="K81">
            <v>77</v>
          </cell>
          <cell r="L81">
            <v>78</v>
          </cell>
          <cell r="M81">
            <v>0.44305555555555559</v>
          </cell>
          <cell r="N81">
            <v>0.46736111111111117</v>
          </cell>
          <cell r="O81">
            <v>0.51597222222222217</v>
          </cell>
          <cell r="P81">
            <v>0.54722222222222228</v>
          </cell>
          <cell r="Q81">
            <v>2.6388888888888889E-2</v>
          </cell>
          <cell r="R81">
            <v>2.6388888888888889E-2</v>
          </cell>
          <cell r="S81">
            <v>2.7083333333333334E-2</v>
          </cell>
          <cell r="T81">
            <v>2.7083333333333334E-2</v>
          </cell>
          <cell r="U81">
            <v>2.7083333333333334E-2</v>
          </cell>
          <cell r="W81">
            <v>76</v>
          </cell>
          <cell r="X81" t="str">
            <v>4-20</v>
          </cell>
          <cell r="Y81">
            <v>76</v>
          </cell>
          <cell r="Z81">
            <v>20</v>
          </cell>
          <cell r="AA81">
            <v>199.9910000000018</v>
          </cell>
          <cell r="AB81">
            <v>40000199.990999997</v>
          </cell>
          <cell r="AC81">
            <v>78</v>
          </cell>
          <cell r="AD81">
            <v>77</v>
          </cell>
          <cell r="AE81" t="str">
            <v>4-24</v>
          </cell>
          <cell r="AF81">
            <v>77</v>
          </cell>
          <cell r="AG81">
            <v>24</v>
          </cell>
          <cell r="AH81">
            <v>334.75799999999435</v>
          </cell>
          <cell r="AI81">
            <v>40000334.758000001</v>
          </cell>
          <cell r="AJ81">
            <v>78</v>
          </cell>
          <cell r="AK81">
            <v>82</v>
          </cell>
          <cell r="AL81" t="str">
            <v>4-25</v>
          </cell>
          <cell r="AM81">
            <v>82</v>
          </cell>
          <cell r="AN81">
            <v>25</v>
          </cell>
          <cell r="AO81">
            <v>733.39600000000064</v>
          </cell>
          <cell r="AP81">
            <v>40000733.395999998</v>
          </cell>
          <cell r="AQ81">
            <v>78</v>
          </cell>
          <cell r="AR81">
            <v>81</v>
          </cell>
          <cell r="AS81" t="str">
            <v>4-25</v>
          </cell>
          <cell r="AT81">
            <v>81</v>
          </cell>
          <cell r="AU81">
            <v>25</v>
          </cell>
          <cell r="AV81">
            <v>577.9429999999993</v>
          </cell>
          <cell r="AW81">
            <v>40000577.943000004</v>
          </cell>
          <cell r="AX81">
            <v>78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999999999</v>
          </cell>
          <cell r="BE81">
            <v>78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999999999</v>
          </cell>
          <cell r="BL81">
            <v>78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999999999</v>
          </cell>
          <cell r="BS81">
            <v>78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999999999</v>
          </cell>
          <cell r="BZ81">
            <v>78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999999999</v>
          </cell>
          <cell r="CG81">
            <v>78</v>
          </cell>
          <cell r="CH81">
            <v>80</v>
          </cell>
          <cell r="CI81" t="str">
            <v>4-26</v>
          </cell>
          <cell r="CJ81">
            <v>80</v>
          </cell>
          <cell r="CK81">
            <v>26</v>
          </cell>
          <cell r="CL81">
            <v>1268.1449999999968</v>
          </cell>
          <cell r="CM81">
            <v>3</v>
          </cell>
          <cell r="CN81">
            <v>701268.14500000002</v>
          </cell>
          <cell r="CO81">
            <v>40701268.145000003</v>
          </cell>
          <cell r="CP81">
            <v>78</v>
          </cell>
          <cell r="CQ81">
            <v>81</v>
          </cell>
          <cell r="CR81" t="str">
            <v>4-25</v>
          </cell>
          <cell r="CS81">
            <v>81</v>
          </cell>
          <cell r="CT81">
            <v>25</v>
          </cell>
          <cell r="CU81">
            <v>577.9429999999993</v>
          </cell>
          <cell r="CV81">
            <v>1</v>
          </cell>
          <cell r="CW81">
            <v>900577.94299999997</v>
          </cell>
          <cell r="CX81">
            <v>40900577.943000004</v>
          </cell>
          <cell r="CY81">
            <v>78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1000000</v>
          </cell>
          <cell r="DG81">
            <v>0</v>
          </cell>
          <cell r="DH81">
            <v>78</v>
          </cell>
          <cell r="DI81">
            <v>79</v>
          </cell>
          <cell r="DJ81" t="str">
            <v>4-23</v>
          </cell>
          <cell r="DK81">
            <v>79</v>
          </cell>
          <cell r="DL81">
            <v>23</v>
          </cell>
          <cell r="DM81">
            <v>1846.0879999999961</v>
          </cell>
          <cell r="DN81">
            <v>4</v>
          </cell>
          <cell r="DO81">
            <v>601846.08799999999</v>
          </cell>
          <cell r="DP81">
            <v>40601846.088</v>
          </cell>
          <cell r="DQ81">
            <v>78</v>
          </cell>
        </row>
        <row r="82">
          <cell r="F82">
            <v>3</v>
          </cell>
          <cell r="I82">
            <v>61</v>
          </cell>
          <cell r="J82">
            <v>1</v>
          </cell>
          <cell r="K82">
            <v>78</v>
          </cell>
          <cell r="L82">
            <v>79</v>
          </cell>
          <cell r="M82">
            <v>0.44340277777777781</v>
          </cell>
          <cell r="N82">
            <v>0.46770833333333339</v>
          </cell>
          <cell r="O82">
            <v>0.51631944444444444</v>
          </cell>
          <cell r="P82">
            <v>0.54756944444444444</v>
          </cell>
          <cell r="Q82">
            <v>2.6736111111111113E-2</v>
          </cell>
          <cell r="R82">
            <v>2.6736111111111113E-2</v>
          </cell>
          <cell r="S82">
            <v>2.0833333333333336E-2</v>
          </cell>
          <cell r="T82">
            <v>2.0833333333333336E-2</v>
          </cell>
          <cell r="U82">
            <v>2.0833333333333336E-2</v>
          </cell>
          <cell r="W82">
            <v>78</v>
          </cell>
          <cell r="X82" t="str">
            <v>3-26</v>
          </cell>
          <cell r="Y82">
            <v>78</v>
          </cell>
          <cell r="Z82">
            <v>26</v>
          </cell>
          <cell r="AA82">
            <v>202.46100000000297</v>
          </cell>
          <cell r="AB82">
            <v>30000202.460999999</v>
          </cell>
          <cell r="AC82">
            <v>79</v>
          </cell>
          <cell r="AD82">
            <v>65</v>
          </cell>
          <cell r="AE82" t="str">
            <v>3-20</v>
          </cell>
          <cell r="AF82">
            <v>65</v>
          </cell>
          <cell r="AG82">
            <v>20</v>
          </cell>
          <cell r="AH82">
            <v>318.77599999999802</v>
          </cell>
          <cell r="AI82">
            <v>30000318.776000001</v>
          </cell>
          <cell r="AJ82">
            <v>79</v>
          </cell>
          <cell r="AK82">
            <v>68</v>
          </cell>
          <cell r="AL82" t="str">
            <v>3-25</v>
          </cell>
          <cell r="AM82">
            <v>68</v>
          </cell>
          <cell r="AN82">
            <v>25</v>
          </cell>
          <cell r="AO82">
            <v>696.40799999999581</v>
          </cell>
          <cell r="AP82">
            <v>30000696.408</v>
          </cell>
          <cell r="AQ82">
            <v>79</v>
          </cell>
          <cell r="AR82">
            <v>59</v>
          </cell>
          <cell r="AS82" t="str">
            <v>3-24</v>
          </cell>
          <cell r="AT82">
            <v>59</v>
          </cell>
          <cell r="AU82">
            <v>24</v>
          </cell>
          <cell r="AV82">
            <v>528.44599999999627</v>
          </cell>
          <cell r="AW82">
            <v>30000528.445999999</v>
          </cell>
          <cell r="AX82">
            <v>79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999999999</v>
          </cell>
          <cell r="BE82">
            <v>79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999999999</v>
          </cell>
          <cell r="BL82">
            <v>79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999999999</v>
          </cell>
          <cell r="BS82">
            <v>79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999999999</v>
          </cell>
          <cell r="BZ82">
            <v>79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999999999</v>
          </cell>
          <cell r="CG82">
            <v>79</v>
          </cell>
          <cell r="CH82">
            <v>67</v>
          </cell>
          <cell r="CI82" t="str">
            <v>3-24</v>
          </cell>
          <cell r="CJ82">
            <v>67</v>
          </cell>
          <cell r="CK82">
            <v>24</v>
          </cell>
          <cell r="CL82">
            <v>1217.6449999999968</v>
          </cell>
          <cell r="CM82">
            <v>3</v>
          </cell>
          <cell r="CN82">
            <v>701217.64500000002</v>
          </cell>
          <cell r="CO82">
            <v>30701217.645</v>
          </cell>
          <cell r="CP82">
            <v>79</v>
          </cell>
          <cell r="CQ82">
            <v>59</v>
          </cell>
          <cell r="CR82" t="str">
            <v>3-24</v>
          </cell>
          <cell r="CS82">
            <v>59</v>
          </cell>
          <cell r="CT82">
            <v>24</v>
          </cell>
          <cell r="CU82">
            <v>528.44599999999627</v>
          </cell>
          <cell r="CV82">
            <v>1</v>
          </cell>
          <cell r="CW82">
            <v>900528.446</v>
          </cell>
          <cell r="CX82">
            <v>30900528.445999999</v>
          </cell>
          <cell r="CY82">
            <v>79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1000000</v>
          </cell>
          <cell r="DG82">
            <v>0</v>
          </cell>
          <cell r="DH82">
            <v>79</v>
          </cell>
          <cell r="DI82">
            <v>61</v>
          </cell>
          <cell r="DJ82" t="str">
            <v>3-22</v>
          </cell>
          <cell r="DK82">
            <v>61</v>
          </cell>
          <cell r="DL82">
            <v>22</v>
          </cell>
          <cell r="DM82">
            <v>1746.0909999999931</v>
          </cell>
          <cell r="DN82">
            <v>4</v>
          </cell>
          <cell r="DO82">
            <v>601746.09100000001</v>
          </cell>
          <cell r="DP82">
            <v>30601746.090999998</v>
          </cell>
          <cell r="DQ82">
            <v>79</v>
          </cell>
        </row>
        <row r="83">
          <cell r="F83">
            <v>2</v>
          </cell>
          <cell r="I83">
            <v>100</v>
          </cell>
          <cell r="J83">
            <v>1</v>
          </cell>
          <cell r="K83">
            <v>79</v>
          </cell>
          <cell r="L83">
            <v>80</v>
          </cell>
          <cell r="M83">
            <v>0.44375000000000003</v>
          </cell>
          <cell r="N83">
            <v>0.46805555555555561</v>
          </cell>
          <cell r="O83">
            <v>0.51666666666666661</v>
          </cell>
          <cell r="P83">
            <v>0.54791666666666672</v>
          </cell>
          <cell r="Q83">
            <v>2.7083333333333334E-2</v>
          </cell>
          <cell r="R83">
            <v>2.7083333333333334E-2</v>
          </cell>
          <cell r="S83">
            <v>3.4375000000000003E-2</v>
          </cell>
          <cell r="T83">
            <v>3.4375000000000003E-2</v>
          </cell>
          <cell r="U83">
            <v>3.4375000000000003E-2</v>
          </cell>
          <cell r="W83">
            <v>96</v>
          </cell>
          <cell r="X83" t="str">
            <v>2-7</v>
          </cell>
          <cell r="Y83">
            <v>96</v>
          </cell>
          <cell r="Z83">
            <v>7</v>
          </cell>
          <cell r="AA83">
            <v>218.98200000000361</v>
          </cell>
          <cell r="AB83">
            <v>20000218.982000001</v>
          </cell>
          <cell r="AC83">
            <v>80</v>
          </cell>
          <cell r="AD83">
            <v>108</v>
          </cell>
          <cell r="AE83" t="str">
            <v>2-7</v>
          </cell>
          <cell r="AF83">
            <v>108</v>
          </cell>
          <cell r="AG83">
            <v>7</v>
          </cell>
          <cell r="AH83">
            <v>571.34399999999732</v>
          </cell>
          <cell r="AI83">
            <v>20000571.344000001</v>
          </cell>
          <cell r="AJ83">
            <v>80</v>
          </cell>
          <cell r="AK83">
            <v>96</v>
          </cell>
          <cell r="AL83" t="str">
            <v>2-6</v>
          </cell>
          <cell r="AM83">
            <v>96</v>
          </cell>
          <cell r="AN83">
            <v>6</v>
          </cell>
          <cell r="AO83">
            <v>811.84900000000198</v>
          </cell>
          <cell r="AP83">
            <v>20000811.848999999</v>
          </cell>
          <cell r="AQ83">
            <v>80</v>
          </cell>
          <cell r="AR83">
            <v>97</v>
          </cell>
          <cell r="AS83" t="str">
            <v>2-6</v>
          </cell>
          <cell r="AT83">
            <v>97</v>
          </cell>
          <cell r="AU83">
            <v>6</v>
          </cell>
          <cell r="AV83">
            <v>660.92800000000716</v>
          </cell>
          <cell r="AW83">
            <v>20000660.927999999</v>
          </cell>
          <cell r="AX83">
            <v>80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999999999</v>
          </cell>
          <cell r="BE83">
            <v>80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999999999</v>
          </cell>
          <cell r="BL83">
            <v>80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999999999</v>
          </cell>
          <cell r="BS83">
            <v>80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999999999</v>
          </cell>
          <cell r="BZ83">
            <v>80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999999999</v>
          </cell>
          <cell r="CG83">
            <v>80</v>
          </cell>
          <cell r="CH83">
            <v>103</v>
          </cell>
          <cell r="CI83" t="str">
            <v>2-7</v>
          </cell>
          <cell r="CJ83">
            <v>103</v>
          </cell>
          <cell r="CK83">
            <v>7</v>
          </cell>
          <cell r="CL83">
            <v>1602.1750000000029</v>
          </cell>
          <cell r="CM83">
            <v>3</v>
          </cell>
          <cell r="CN83">
            <v>701602.17500000005</v>
          </cell>
          <cell r="CO83">
            <v>20701602.175000001</v>
          </cell>
          <cell r="CP83">
            <v>80</v>
          </cell>
          <cell r="CQ83">
            <v>97</v>
          </cell>
          <cell r="CR83" t="str">
            <v>2-6</v>
          </cell>
          <cell r="CS83">
            <v>97</v>
          </cell>
          <cell r="CT83">
            <v>6</v>
          </cell>
          <cell r="CU83">
            <v>660.92800000000716</v>
          </cell>
          <cell r="CV83">
            <v>1</v>
          </cell>
          <cell r="CW83">
            <v>900660.92799999996</v>
          </cell>
          <cell r="CX83">
            <v>20900660.927999999</v>
          </cell>
          <cell r="CY83">
            <v>80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1000000</v>
          </cell>
          <cell r="DG83">
            <v>0</v>
          </cell>
          <cell r="DH83">
            <v>80</v>
          </cell>
          <cell r="DI83">
            <v>100</v>
          </cell>
          <cell r="DJ83" t="str">
            <v>2-6</v>
          </cell>
          <cell r="DK83">
            <v>100</v>
          </cell>
          <cell r="DL83">
            <v>6</v>
          </cell>
          <cell r="DM83">
            <v>2263.1030000000101</v>
          </cell>
          <cell r="DN83">
            <v>4</v>
          </cell>
          <cell r="DO83">
            <v>602263.103</v>
          </cell>
          <cell r="DP83">
            <v>20602263.103</v>
          </cell>
          <cell r="DQ83">
            <v>80</v>
          </cell>
        </row>
        <row r="84">
          <cell r="F84">
            <v>5</v>
          </cell>
          <cell r="I84">
            <v>95</v>
          </cell>
          <cell r="J84">
            <v>1</v>
          </cell>
          <cell r="K84">
            <v>80</v>
          </cell>
          <cell r="L84">
            <v>81</v>
          </cell>
          <cell r="M84">
            <v>0.44409722222222225</v>
          </cell>
          <cell r="N84">
            <v>0.46840277777777783</v>
          </cell>
          <cell r="O84">
            <v>0.51701388888888888</v>
          </cell>
          <cell r="P84">
            <v>0.54826388888888888</v>
          </cell>
          <cell r="Q84">
            <v>2.7430555555555555E-2</v>
          </cell>
          <cell r="R84">
            <v>2.7430555555555555E-2</v>
          </cell>
          <cell r="S84">
            <v>3.2638888888888891E-2</v>
          </cell>
          <cell r="T84">
            <v>3.2638888888888891E-2</v>
          </cell>
          <cell r="U84">
            <v>3.2638888888888891E-2</v>
          </cell>
          <cell r="W84">
            <v>77</v>
          </cell>
          <cell r="X84" t="str">
            <v>5-18</v>
          </cell>
          <cell r="Y84">
            <v>77</v>
          </cell>
          <cell r="Z84">
            <v>18</v>
          </cell>
          <cell r="AA84">
            <v>200.38099999999395</v>
          </cell>
          <cell r="AB84">
            <v>50000200.380999997</v>
          </cell>
          <cell r="AC84">
            <v>81</v>
          </cell>
          <cell r="AD84">
            <v>107</v>
          </cell>
          <cell r="AE84" t="str">
            <v>5-23</v>
          </cell>
          <cell r="AF84">
            <v>107</v>
          </cell>
          <cell r="AG84">
            <v>23</v>
          </cell>
          <cell r="AH84">
            <v>538.58399999999529</v>
          </cell>
          <cell r="AI84">
            <v>50000538.583999999</v>
          </cell>
          <cell r="AJ84">
            <v>81</v>
          </cell>
          <cell r="AK84">
            <v>87</v>
          </cell>
          <cell r="AL84" t="str">
            <v>5-18</v>
          </cell>
          <cell r="AM84">
            <v>87</v>
          </cell>
          <cell r="AN84">
            <v>18</v>
          </cell>
          <cell r="AO84">
            <v>742.97200000000885</v>
          </cell>
          <cell r="AP84">
            <v>50000742.972000003</v>
          </cell>
          <cell r="AQ84">
            <v>81</v>
          </cell>
          <cell r="AR84">
            <v>88</v>
          </cell>
          <cell r="AS84" t="str">
            <v>5-17</v>
          </cell>
          <cell r="AT84">
            <v>88</v>
          </cell>
          <cell r="AU84">
            <v>17</v>
          </cell>
          <cell r="AV84">
            <v>608.18099999999686</v>
          </cell>
          <cell r="AW84">
            <v>50000608.181000002</v>
          </cell>
          <cell r="AX84">
            <v>81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999999999</v>
          </cell>
          <cell r="BE84">
            <v>81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999999999</v>
          </cell>
          <cell r="BL84">
            <v>81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999999999</v>
          </cell>
          <cell r="BS84">
            <v>81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999999999</v>
          </cell>
          <cell r="BZ84">
            <v>81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999999999</v>
          </cell>
          <cell r="CG84">
            <v>81</v>
          </cell>
          <cell r="CH84">
            <v>99</v>
          </cell>
          <cell r="CI84" t="str">
            <v>5-22</v>
          </cell>
          <cell r="CJ84">
            <v>99</v>
          </cell>
          <cell r="CK84">
            <v>22</v>
          </cell>
          <cell r="CL84">
            <v>1481.9369999999981</v>
          </cell>
          <cell r="CM84">
            <v>3</v>
          </cell>
          <cell r="CN84">
            <v>701481.93700000003</v>
          </cell>
          <cell r="CO84">
            <v>50701481.936999999</v>
          </cell>
          <cell r="CP84">
            <v>81</v>
          </cell>
          <cell r="CQ84">
            <v>88</v>
          </cell>
          <cell r="CR84" t="str">
            <v>5-17</v>
          </cell>
          <cell r="CS84">
            <v>88</v>
          </cell>
          <cell r="CT84">
            <v>17</v>
          </cell>
          <cell r="CU84">
            <v>608.18099999999686</v>
          </cell>
          <cell r="CV84">
            <v>1</v>
          </cell>
          <cell r="CW84">
            <v>900608.18099999998</v>
          </cell>
          <cell r="CX84">
            <v>50900608.181000002</v>
          </cell>
          <cell r="CY84">
            <v>81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1000000</v>
          </cell>
          <cell r="DG84">
            <v>0</v>
          </cell>
          <cell r="DH84">
            <v>81</v>
          </cell>
          <cell r="DI84">
            <v>95</v>
          </cell>
          <cell r="DJ84" t="str">
            <v>5-21</v>
          </cell>
          <cell r="DK84">
            <v>95</v>
          </cell>
          <cell r="DL84">
            <v>21</v>
          </cell>
          <cell r="DM84">
            <v>2090.1179999999949</v>
          </cell>
          <cell r="DN84">
            <v>4</v>
          </cell>
          <cell r="DO84">
            <v>602090.11800000002</v>
          </cell>
          <cell r="DP84">
            <v>50602090.118000001</v>
          </cell>
          <cell r="DQ84">
            <v>81</v>
          </cell>
        </row>
        <row r="85">
          <cell r="F85">
            <v>3</v>
          </cell>
          <cell r="I85">
            <v>90</v>
          </cell>
          <cell r="J85">
            <v>1</v>
          </cell>
          <cell r="K85">
            <v>81</v>
          </cell>
          <cell r="L85">
            <v>82</v>
          </cell>
          <cell r="M85">
            <v>0.44444444444444448</v>
          </cell>
          <cell r="N85">
            <v>0.46875000000000006</v>
          </cell>
          <cell r="O85">
            <v>0.51736111111111105</v>
          </cell>
          <cell r="P85">
            <v>0.54861111111111116</v>
          </cell>
          <cell r="Q85">
            <v>2.777777777777778E-2</v>
          </cell>
          <cell r="R85">
            <v>2.777777777777778E-2</v>
          </cell>
          <cell r="S85">
            <v>3.0902777777777779E-2</v>
          </cell>
          <cell r="T85">
            <v>3.0902777777777779E-2</v>
          </cell>
          <cell r="U85">
            <v>3.0902777777777779E-2</v>
          </cell>
          <cell r="W85">
            <v>50</v>
          </cell>
          <cell r="X85" t="str">
            <v>3-22</v>
          </cell>
          <cell r="Y85">
            <v>50</v>
          </cell>
          <cell r="Z85">
            <v>22</v>
          </cell>
          <cell r="AA85">
            <v>183.92899999999645</v>
          </cell>
          <cell r="AB85">
            <v>30000183.929000001</v>
          </cell>
          <cell r="AC85">
            <v>82</v>
          </cell>
          <cell r="AD85">
            <v>105</v>
          </cell>
          <cell r="AE85" t="str">
            <v>3-30</v>
          </cell>
          <cell r="AF85">
            <v>105</v>
          </cell>
          <cell r="AG85">
            <v>30</v>
          </cell>
          <cell r="AH85">
            <v>465.75200000000041</v>
          </cell>
          <cell r="AI85">
            <v>30000465.752</v>
          </cell>
          <cell r="AJ85">
            <v>82</v>
          </cell>
          <cell r="AK85">
            <v>98</v>
          </cell>
          <cell r="AL85" t="str">
            <v>3-31</v>
          </cell>
          <cell r="AM85">
            <v>98</v>
          </cell>
          <cell r="AN85">
            <v>31</v>
          </cell>
          <cell r="AO85">
            <v>828.81200000000536</v>
          </cell>
          <cell r="AP85">
            <v>30000828.811999999</v>
          </cell>
          <cell r="AQ85">
            <v>82</v>
          </cell>
          <cell r="AR85">
            <v>28</v>
          </cell>
          <cell r="AS85" t="str">
            <v>3-14</v>
          </cell>
          <cell r="AT85">
            <v>28</v>
          </cell>
          <cell r="AU85">
            <v>14</v>
          </cell>
          <cell r="AV85">
            <v>466.78199999999924</v>
          </cell>
          <cell r="AW85">
            <v>30000466.782000002</v>
          </cell>
          <cell r="AX85">
            <v>82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999999999</v>
          </cell>
          <cell r="BE85">
            <v>82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999999999</v>
          </cell>
          <cell r="BL85">
            <v>82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999999999</v>
          </cell>
          <cell r="BS85">
            <v>82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999999999</v>
          </cell>
          <cell r="BZ85">
            <v>82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999999999</v>
          </cell>
          <cell r="CG85">
            <v>82</v>
          </cell>
          <cell r="CH85">
            <v>98</v>
          </cell>
          <cell r="CI85" t="str">
            <v>3-31</v>
          </cell>
          <cell r="CJ85">
            <v>98</v>
          </cell>
          <cell r="CK85">
            <v>31</v>
          </cell>
          <cell r="CL85">
            <v>1478.4930000000022</v>
          </cell>
          <cell r="CM85">
            <v>3</v>
          </cell>
          <cell r="CN85">
            <v>701478.49300000002</v>
          </cell>
          <cell r="CO85">
            <v>30701478.493000001</v>
          </cell>
          <cell r="CP85">
            <v>82</v>
          </cell>
          <cell r="CQ85">
            <v>28</v>
          </cell>
          <cell r="CR85" t="str">
            <v>3-14</v>
          </cell>
          <cell r="CS85">
            <v>28</v>
          </cell>
          <cell r="CT85">
            <v>14</v>
          </cell>
          <cell r="CU85">
            <v>466.78199999999924</v>
          </cell>
          <cell r="CV85">
            <v>1</v>
          </cell>
          <cell r="CW85">
            <v>900466.78200000001</v>
          </cell>
          <cell r="CX85">
            <v>30900466.782000002</v>
          </cell>
          <cell r="CY85">
            <v>82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1000000</v>
          </cell>
          <cell r="DG85">
            <v>0</v>
          </cell>
          <cell r="DH85">
            <v>82</v>
          </cell>
          <cell r="DI85">
            <v>90</v>
          </cell>
          <cell r="DJ85" t="str">
            <v>3-31</v>
          </cell>
          <cell r="DK85">
            <v>90</v>
          </cell>
          <cell r="DL85">
            <v>31</v>
          </cell>
          <cell r="DM85">
            <v>1945.2750000000015</v>
          </cell>
          <cell r="DN85">
            <v>4</v>
          </cell>
          <cell r="DO85">
            <v>601945.27500000002</v>
          </cell>
          <cell r="DP85">
            <v>30601945.274999999</v>
          </cell>
          <cell r="DQ85">
            <v>82</v>
          </cell>
        </row>
        <row r="86">
          <cell r="F86">
            <v>3</v>
          </cell>
          <cell r="I86">
            <v>77</v>
          </cell>
          <cell r="J86">
            <v>1</v>
          </cell>
          <cell r="K86">
            <v>82</v>
          </cell>
          <cell r="L86">
            <v>83</v>
          </cell>
          <cell r="M86">
            <v>0.4447916666666667</v>
          </cell>
          <cell r="N86">
            <v>0.46909722222222228</v>
          </cell>
          <cell r="O86">
            <v>0.51770833333333333</v>
          </cell>
          <cell r="P86">
            <v>0.54895833333333333</v>
          </cell>
          <cell r="Q86">
            <v>2.8125000000000001E-2</v>
          </cell>
          <cell r="R86">
            <v>2.8125000000000001E-2</v>
          </cell>
          <cell r="S86">
            <v>2.6388888888888889E-2</v>
          </cell>
          <cell r="T86">
            <v>2.6388888888888889E-2</v>
          </cell>
          <cell r="U86">
            <v>2.6388888888888889E-2</v>
          </cell>
          <cell r="W86">
            <v>33</v>
          </cell>
          <cell r="X86" t="str">
            <v>3-16</v>
          </cell>
          <cell r="Y86">
            <v>33</v>
          </cell>
          <cell r="Z86">
            <v>16</v>
          </cell>
          <cell r="AA86">
            <v>175.45600000000559</v>
          </cell>
          <cell r="AB86">
            <v>30000175.456</v>
          </cell>
          <cell r="AC86">
            <v>83</v>
          </cell>
          <cell r="AD86">
            <v>106</v>
          </cell>
          <cell r="AE86" t="str">
            <v>3-31</v>
          </cell>
          <cell r="AF86">
            <v>106</v>
          </cell>
          <cell r="AG86">
            <v>31</v>
          </cell>
          <cell r="AH86">
            <v>485.27500000000146</v>
          </cell>
          <cell r="AI86">
            <v>30000485.274999999</v>
          </cell>
          <cell r="AJ86">
            <v>83</v>
          </cell>
          <cell r="AK86">
            <v>65</v>
          </cell>
          <cell r="AL86" t="str">
            <v>3-23</v>
          </cell>
          <cell r="AM86">
            <v>65</v>
          </cell>
          <cell r="AN86">
            <v>23</v>
          </cell>
          <cell r="AO86">
            <v>690.5089999999982</v>
          </cell>
          <cell r="AP86">
            <v>30000690.509</v>
          </cell>
          <cell r="AQ86">
            <v>83</v>
          </cell>
          <cell r="AR86">
            <v>38</v>
          </cell>
          <cell r="AS86" t="str">
            <v>3-18</v>
          </cell>
          <cell r="AT86">
            <v>38</v>
          </cell>
          <cell r="AU86">
            <v>18</v>
          </cell>
          <cell r="AV86">
            <v>484.34900000000198</v>
          </cell>
          <cell r="AW86">
            <v>30000484.348999999</v>
          </cell>
          <cell r="AX86">
            <v>83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999999999</v>
          </cell>
          <cell r="BE86">
            <v>83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999999999</v>
          </cell>
          <cell r="BL86">
            <v>83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999999999</v>
          </cell>
          <cell r="BS86">
            <v>83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999999999</v>
          </cell>
          <cell r="BZ86">
            <v>83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999999999</v>
          </cell>
          <cell r="CG86">
            <v>83</v>
          </cell>
          <cell r="CH86">
            <v>91</v>
          </cell>
          <cell r="CI86" t="str">
            <v>3-30</v>
          </cell>
          <cell r="CJ86">
            <v>91</v>
          </cell>
          <cell r="CK86">
            <v>30</v>
          </cell>
          <cell r="CL86">
            <v>1351.2400000000052</v>
          </cell>
          <cell r="CM86">
            <v>3</v>
          </cell>
          <cell r="CN86">
            <v>701351.24</v>
          </cell>
          <cell r="CO86">
            <v>30701351.239999998</v>
          </cell>
          <cell r="CP86">
            <v>83</v>
          </cell>
          <cell r="CQ86">
            <v>38</v>
          </cell>
          <cell r="CR86" t="str">
            <v>3-18</v>
          </cell>
          <cell r="CS86">
            <v>38</v>
          </cell>
          <cell r="CT86">
            <v>18</v>
          </cell>
          <cell r="CU86">
            <v>484.34900000000198</v>
          </cell>
          <cell r="CV86">
            <v>1</v>
          </cell>
          <cell r="CW86">
            <v>900484.34900000005</v>
          </cell>
          <cell r="CX86">
            <v>30900484.348999999</v>
          </cell>
          <cell r="CY86">
            <v>83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1000000</v>
          </cell>
          <cell r="DG86">
            <v>0</v>
          </cell>
          <cell r="DH86">
            <v>83</v>
          </cell>
          <cell r="DI86">
            <v>77</v>
          </cell>
          <cell r="DJ86" t="str">
            <v>3-27</v>
          </cell>
          <cell r="DK86">
            <v>77</v>
          </cell>
          <cell r="DL86">
            <v>27</v>
          </cell>
          <cell r="DM86">
            <v>1835.5890000000072</v>
          </cell>
          <cell r="DN86">
            <v>4</v>
          </cell>
          <cell r="DO86">
            <v>601835.58900000004</v>
          </cell>
          <cell r="DP86">
            <v>30601835.589000002</v>
          </cell>
          <cell r="DQ86">
            <v>83</v>
          </cell>
        </row>
        <row r="87">
          <cell r="F87">
            <v>5</v>
          </cell>
          <cell r="I87">
            <v>56</v>
          </cell>
          <cell r="J87">
            <v>1</v>
          </cell>
          <cell r="K87">
            <v>83</v>
          </cell>
          <cell r="L87">
            <v>84</v>
          </cell>
          <cell r="M87">
            <v>0.44513888888888892</v>
          </cell>
          <cell r="N87">
            <v>0.4694444444444445</v>
          </cell>
          <cell r="O87">
            <v>0.51805555555555549</v>
          </cell>
          <cell r="P87">
            <v>0.5493055555555556</v>
          </cell>
          <cell r="Q87">
            <v>2.8472222222222222E-2</v>
          </cell>
          <cell r="R87">
            <v>2.8472222222222222E-2</v>
          </cell>
          <cell r="S87">
            <v>1.9097222222222224E-2</v>
          </cell>
          <cell r="T87">
            <v>1.9097222222222224E-2</v>
          </cell>
          <cell r="U87">
            <v>1.9097222222222224E-2</v>
          </cell>
          <cell r="W87">
            <v>67</v>
          </cell>
          <cell r="X87" t="str">
            <v>5-13</v>
          </cell>
          <cell r="Y87">
            <v>67</v>
          </cell>
          <cell r="Z87">
            <v>13</v>
          </cell>
          <cell r="AA87">
            <v>193.24599999999919</v>
          </cell>
          <cell r="AB87">
            <v>50000193.245999999</v>
          </cell>
          <cell r="AC87">
            <v>84</v>
          </cell>
          <cell r="AD87">
            <v>52</v>
          </cell>
          <cell r="AE87" t="str">
            <v>5-11</v>
          </cell>
          <cell r="AF87">
            <v>52</v>
          </cell>
          <cell r="AG87">
            <v>11</v>
          </cell>
          <cell r="AH87">
            <v>302.77999999999884</v>
          </cell>
          <cell r="AI87">
            <v>50000302.780000001</v>
          </cell>
          <cell r="AJ87">
            <v>84</v>
          </cell>
          <cell r="AK87">
            <v>46</v>
          </cell>
          <cell r="AL87" t="str">
            <v>5-10</v>
          </cell>
          <cell r="AM87">
            <v>46</v>
          </cell>
          <cell r="AN87">
            <v>10</v>
          </cell>
          <cell r="AO87">
            <v>646.01000000000204</v>
          </cell>
          <cell r="AP87">
            <v>50000646.009999998</v>
          </cell>
          <cell r="AQ87">
            <v>84</v>
          </cell>
          <cell r="AR87">
            <v>79</v>
          </cell>
          <cell r="AS87" t="str">
            <v>5-16</v>
          </cell>
          <cell r="AT87">
            <v>79</v>
          </cell>
          <cell r="AU87">
            <v>16</v>
          </cell>
          <cell r="AV87">
            <v>572.13900000000285</v>
          </cell>
          <cell r="AW87">
            <v>50000572.138999999</v>
          </cell>
          <cell r="AX87">
            <v>84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999999999</v>
          </cell>
          <cell r="BE87">
            <v>84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999999999</v>
          </cell>
          <cell r="BL87">
            <v>84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999999999</v>
          </cell>
          <cell r="BS87">
            <v>84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999999999</v>
          </cell>
          <cell r="BZ87">
            <v>84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999999999</v>
          </cell>
          <cell r="CG87">
            <v>84</v>
          </cell>
          <cell r="CH87">
            <v>49</v>
          </cell>
          <cell r="CI87" t="str">
            <v>5-11</v>
          </cell>
          <cell r="CJ87">
            <v>49</v>
          </cell>
          <cell r="CK87">
            <v>11</v>
          </cell>
          <cell r="CL87">
            <v>1142.0360000000001</v>
          </cell>
          <cell r="CM87">
            <v>3</v>
          </cell>
          <cell r="CN87">
            <v>701142.03599999996</v>
          </cell>
          <cell r="CO87">
            <v>50701142.035999998</v>
          </cell>
          <cell r="CP87">
            <v>84</v>
          </cell>
          <cell r="CQ87">
            <v>79</v>
          </cell>
          <cell r="CR87" t="str">
            <v>5-16</v>
          </cell>
          <cell r="CS87">
            <v>79</v>
          </cell>
          <cell r="CT87">
            <v>16</v>
          </cell>
          <cell r="CU87">
            <v>572.13900000000285</v>
          </cell>
          <cell r="CV87">
            <v>1</v>
          </cell>
          <cell r="CW87">
            <v>900572.13899999997</v>
          </cell>
          <cell r="CX87">
            <v>50900572.138999999</v>
          </cell>
          <cell r="CY87">
            <v>84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1000000</v>
          </cell>
          <cell r="DG87">
            <v>0</v>
          </cell>
          <cell r="DH87">
            <v>84</v>
          </cell>
          <cell r="DI87">
            <v>56</v>
          </cell>
          <cell r="DJ87" t="str">
            <v>5-13</v>
          </cell>
          <cell r="DK87">
            <v>56</v>
          </cell>
          <cell r="DL87">
            <v>13</v>
          </cell>
          <cell r="DM87">
            <v>1714.1750000000029</v>
          </cell>
          <cell r="DN87">
            <v>4</v>
          </cell>
          <cell r="DO87">
            <v>601714.17500000005</v>
          </cell>
          <cell r="DP87">
            <v>50601714.174999997</v>
          </cell>
          <cell r="DQ87">
            <v>84</v>
          </cell>
        </row>
        <row r="88">
          <cell r="F88">
            <v>5</v>
          </cell>
          <cell r="I88">
            <v>43</v>
          </cell>
          <cell r="J88">
            <v>1</v>
          </cell>
          <cell r="K88">
            <v>84</v>
          </cell>
          <cell r="L88">
            <v>85</v>
          </cell>
          <cell r="M88">
            <v>0.44548611111111114</v>
          </cell>
          <cell r="N88">
            <v>0.46979166666666672</v>
          </cell>
          <cell r="O88">
            <v>0.51840277777777777</v>
          </cell>
          <cell r="P88">
            <v>0.54965277777777777</v>
          </cell>
          <cell r="Q88">
            <v>2.8819444444444446E-2</v>
          </cell>
          <cell r="R88">
            <v>2.8819444444444446E-2</v>
          </cell>
          <cell r="S88">
            <v>1.4583333333333334E-2</v>
          </cell>
          <cell r="T88">
            <v>1.4583333333333334E-2</v>
          </cell>
          <cell r="U88">
            <v>1.4583333333333334E-2</v>
          </cell>
          <cell r="W88">
            <v>71</v>
          </cell>
          <cell r="X88" t="str">
            <v>5-17</v>
          </cell>
          <cell r="Y88">
            <v>71</v>
          </cell>
          <cell r="Z88">
            <v>17</v>
          </cell>
          <cell r="AA88">
            <v>196.43800000000192</v>
          </cell>
          <cell r="AB88">
            <v>50000196.438000001</v>
          </cell>
          <cell r="AC88">
            <v>85</v>
          </cell>
          <cell r="AD88">
            <v>24</v>
          </cell>
          <cell r="AE88" t="str">
            <v>5-3</v>
          </cell>
          <cell r="AF88">
            <v>24</v>
          </cell>
          <cell r="AG88">
            <v>3</v>
          </cell>
          <cell r="AH88">
            <v>271.46800000000076</v>
          </cell>
          <cell r="AI88">
            <v>50000271.468000002</v>
          </cell>
          <cell r="AJ88">
            <v>85</v>
          </cell>
          <cell r="AK88">
            <v>22</v>
          </cell>
          <cell r="AL88" t="str">
            <v>5-2</v>
          </cell>
          <cell r="AM88">
            <v>22</v>
          </cell>
          <cell r="AN88">
            <v>2</v>
          </cell>
          <cell r="AO88">
            <v>614.84299999999348</v>
          </cell>
          <cell r="AP88">
            <v>50000614.843000002</v>
          </cell>
          <cell r="AQ88">
            <v>85</v>
          </cell>
          <cell r="AR88">
            <v>57</v>
          </cell>
          <cell r="AS88" t="str">
            <v>5-13</v>
          </cell>
          <cell r="AT88">
            <v>57</v>
          </cell>
          <cell r="AU88">
            <v>13</v>
          </cell>
          <cell r="AV88">
            <v>526.5089999999982</v>
          </cell>
          <cell r="AW88">
            <v>50000526.509000003</v>
          </cell>
          <cell r="AX88">
            <v>85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999999999</v>
          </cell>
          <cell r="BE88">
            <v>85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999999999</v>
          </cell>
          <cell r="BL88">
            <v>85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999999999</v>
          </cell>
          <cell r="BS88">
            <v>85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999999999</v>
          </cell>
          <cell r="BZ88">
            <v>85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999999999</v>
          </cell>
          <cell r="CG88">
            <v>85</v>
          </cell>
          <cell r="CH88">
            <v>29</v>
          </cell>
          <cell r="CI88" t="str">
            <v>5-4</v>
          </cell>
          <cell r="CJ88">
            <v>29</v>
          </cell>
          <cell r="CK88">
            <v>4</v>
          </cell>
          <cell r="CL88">
            <v>1082.7489999999962</v>
          </cell>
          <cell r="CM88">
            <v>3</v>
          </cell>
          <cell r="CN88">
            <v>701082.74899999995</v>
          </cell>
          <cell r="CO88">
            <v>50701082.748999998</v>
          </cell>
          <cell r="CP88">
            <v>85</v>
          </cell>
          <cell r="CQ88">
            <v>57</v>
          </cell>
          <cell r="CR88" t="str">
            <v>5-13</v>
          </cell>
          <cell r="CS88">
            <v>57</v>
          </cell>
          <cell r="CT88">
            <v>13</v>
          </cell>
          <cell r="CU88">
            <v>526.5089999999982</v>
          </cell>
          <cell r="CV88">
            <v>1</v>
          </cell>
          <cell r="CW88">
            <v>900526.50899999996</v>
          </cell>
          <cell r="CX88">
            <v>50900526.509000003</v>
          </cell>
          <cell r="CY88">
            <v>85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1000000</v>
          </cell>
          <cell r="DG88">
            <v>0</v>
          </cell>
          <cell r="DH88">
            <v>85</v>
          </cell>
          <cell r="DI88">
            <v>43</v>
          </cell>
          <cell r="DJ88" t="str">
            <v>5-8</v>
          </cell>
          <cell r="DK88">
            <v>43</v>
          </cell>
          <cell r="DL88">
            <v>8</v>
          </cell>
          <cell r="DM88">
            <v>1609.2579999999944</v>
          </cell>
          <cell r="DN88">
            <v>4</v>
          </cell>
          <cell r="DO88">
            <v>601609.25800000003</v>
          </cell>
          <cell r="DP88">
            <v>50601609.258000001</v>
          </cell>
          <cell r="DQ88">
            <v>85</v>
          </cell>
        </row>
        <row r="89">
          <cell r="F89">
            <v>5</v>
          </cell>
          <cell r="I89">
            <v>96</v>
          </cell>
          <cell r="J89">
            <v>1</v>
          </cell>
          <cell r="K89">
            <v>85</v>
          </cell>
          <cell r="L89">
            <v>86</v>
          </cell>
          <cell r="M89">
            <v>0.44583333333333336</v>
          </cell>
          <cell r="N89">
            <v>0.47013888888888894</v>
          </cell>
          <cell r="O89">
            <v>0.51874999999999993</v>
          </cell>
          <cell r="P89">
            <v>0.55000000000000004</v>
          </cell>
          <cell r="Q89">
            <v>2.9166666666666667E-2</v>
          </cell>
          <cell r="R89">
            <v>2.9166666666666667E-2</v>
          </cell>
          <cell r="S89">
            <v>3.2986111111111112E-2</v>
          </cell>
          <cell r="T89">
            <v>3.2986111111111112E-2</v>
          </cell>
          <cell r="U89">
            <v>3.2986111111111112E-2</v>
          </cell>
          <cell r="W89">
            <v>102</v>
          </cell>
          <cell r="X89" t="str">
            <v>5-23</v>
          </cell>
          <cell r="Y89">
            <v>102</v>
          </cell>
          <cell r="Z89">
            <v>23</v>
          </cell>
          <cell r="AA89">
            <v>231.28399999999965</v>
          </cell>
          <cell r="AB89">
            <v>50000231.284000002</v>
          </cell>
          <cell r="AC89">
            <v>86</v>
          </cell>
          <cell r="AD89">
            <v>100</v>
          </cell>
          <cell r="AE89" t="str">
            <v>5-22</v>
          </cell>
          <cell r="AF89">
            <v>100</v>
          </cell>
          <cell r="AG89">
            <v>22</v>
          </cell>
          <cell r="AH89">
            <v>395.91199999999662</v>
          </cell>
          <cell r="AI89">
            <v>50000395.912</v>
          </cell>
          <cell r="AJ89">
            <v>86</v>
          </cell>
          <cell r="AK89">
            <v>95</v>
          </cell>
          <cell r="AL89" t="str">
            <v>5-21</v>
          </cell>
          <cell r="AM89">
            <v>95</v>
          </cell>
          <cell r="AN89">
            <v>21</v>
          </cell>
          <cell r="AO89">
            <v>807.41300000000047</v>
          </cell>
          <cell r="AP89">
            <v>50000807.413000003</v>
          </cell>
          <cell r="AQ89">
            <v>86</v>
          </cell>
          <cell r="AR89">
            <v>99</v>
          </cell>
          <cell r="AS89" t="str">
            <v>5-23</v>
          </cell>
          <cell r="AT89">
            <v>99</v>
          </cell>
          <cell r="AU89">
            <v>23</v>
          </cell>
          <cell r="AV89">
            <v>695.67599999999948</v>
          </cell>
          <cell r="AW89">
            <v>50000695.675999999</v>
          </cell>
          <cell r="AX89">
            <v>86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999999999</v>
          </cell>
          <cell r="BE89">
            <v>86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999999999</v>
          </cell>
          <cell r="BL89">
            <v>86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999999999</v>
          </cell>
          <cell r="BS89">
            <v>86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999999999</v>
          </cell>
          <cell r="BZ89">
            <v>86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999999999</v>
          </cell>
          <cell r="CG89">
            <v>86</v>
          </cell>
          <cell r="CH89">
            <v>96</v>
          </cell>
          <cell r="CI89" t="str">
            <v>5-21</v>
          </cell>
          <cell r="CJ89">
            <v>96</v>
          </cell>
          <cell r="CK89">
            <v>21</v>
          </cell>
          <cell r="CL89">
            <v>1434.6089999999967</v>
          </cell>
          <cell r="CM89">
            <v>3</v>
          </cell>
          <cell r="CN89">
            <v>701434.60899999994</v>
          </cell>
          <cell r="CO89">
            <v>50701434.608999997</v>
          </cell>
          <cell r="CP89">
            <v>86</v>
          </cell>
          <cell r="CQ89">
            <v>99</v>
          </cell>
          <cell r="CR89" t="str">
            <v>5-23</v>
          </cell>
          <cell r="CS89">
            <v>99</v>
          </cell>
          <cell r="CT89">
            <v>23</v>
          </cell>
          <cell r="CU89">
            <v>695.67599999999948</v>
          </cell>
          <cell r="CV89">
            <v>1</v>
          </cell>
          <cell r="CW89">
            <v>900695.67599999998</v>
          </cell>
          <cell r="CX89">
            <v>50900695.675999999</v>
          </cell>
          <cell r="CY89">
            <v>86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1000000</v>
          </cell>
          <cell r="DG89">
            <v>0</v>
          </cell>
          <cell r="DH89">
            <v>86</v>
          </cell>
          <cell r="DI89">
            <v>96</v>
          </cell>
          <cell r="DJ89" t="str">
            <v>5-22</v>
          </cell>
          <cell r="DK89">
            <v>96</v>
          </cell>
          <cell r="DL89">
            <v>22</v>
          </cell>
          <cell r="DM89">
            <v>2130.2849999999962</v>
          </cell>
          <cell r="DN89">
            <v>4</v>
          </cell>
          <cell r="DO89">
            <v>602130.28500000003</v>
          </cell>
          <cell r="DP89">
            <v>50602130.284999996</v>
          </cell>
          <cell r="DQ89">
            <v>86</v>
          </cell>
        </row>
        <row r="90">
          <cell r="F90">
            <v>3</v>
          </cell>
          <cell r="I90">
            <v>35</v>
          </cell>
          <cell r="J90">
            <v>1</v>
          </cell>
          <cell r="K90">
            <v>86</v>
          </cell>
          <cell r="L90">
            <v>87</v>
          </cell>
          <cell r="M90">
            <v>0.44618055555555558</v>
          </cell>
          <cell r="N90">
            <v>0.47048611111111116</v>
          </cell>
          <cell r="O90">
            <v>0.51909722222222221</v>
          </cell>
          <cell r="P90">
            <v>0.55034722222222221</v>
          </cell>
          <cell r="Q90">
            <v>2.9513888888888892E-2</v>
          </cell>
          <cell r="R90">
            <v>2.9513888888888892E-2</v>
          </cell>
          <cell r="S90">
            <v>1.1805555555555555E-2</v>
          </cell>
          <cell r="T90">
            <v>1.1805555555555555E-2</v>
          </cell>
          <cell r="U90">
            <v>1.1805555555555555E-2</v>
          </cell>
          <cell r="W90">
            <v>35</v>
          </cell>
          <cell r="X90" t="str">
            <v>3-17</v>
          </cell>
          <cell r="Y90">
            <v>35</v>
          </cell>
          <cell r="Z90">
            <v>17</v>
          </cell>
          <cell r="AA90">
            <v>177.54299999999785</v>
          </cell>
          <cell r="AB90">
            <v>30000177.543000001</v>
          </cell>
          <cell r="AC90">
            <v>87</v>
          </cell>
          <cell r="AD90">
            <v>34</v>
          </cell>
          <cell r="AE90" t="str">
            <v>3-13</v>
          </cell>
          <cell r="AF90">
            <v>34</v>
          </cell>
          <cell r="AG90">
            <v>13</v>
          </cell>
          <cell r="AH90">
            <v>280.05500000000029</v>
          </cell>
          <cell r="AI90">
            <v>30000280.055</v>
          </cell>
          <cell r="AJ90">
            <v>87</v>
          </cell>
          <cell r="AK90">
            <v>56</v>
          </cell>
          <cell r="AL90" t="str">
            <v>3-21</v>
          </cell>
          <cell r="AM90">
            <v>56</v>
          </cell>
          <cell r="AN90">
            <v>21</v>
          </cell>
          <cell r="AO90">
            <v>676.63100000000122</v>
          </cell>
          <cell r="AP90">
            <v>30000676.631000001</v>
          </cell>
          <cell r="AQ90">
            <v>87</v>
          </cell>
          <cell r="AR90">
            <v>23</v>
          </cell>
          <cell r="AS90" t="str">
            <v>3-12</v>
          </cell>
          <cell r="AT90">
            <v>23</v>
          </cell>
          <cell r="AU90">
            <v>12</v>
          </cell>
          <cell r="AV90">
            <v>457.375</v>
          </cell>
          <cell r="AW90">
            <v>30000457.375</v>
          </cell>
          <cell r="AX90">
            <v>87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999999999</v>
          </cell>
          <cell r="BE90">
            <v>87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999999999</v>
          </cell>
          <cell r="BL90">
            <v>87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999999999</v>
          </cell>
          <cell r="BS90">
            <v>87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999999999</v>
          </cell>
          <cell r="BZ90">
            <v>87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999999999</v>
          </cell>
          <cell r="CG90">
            <v>87</v>
          </cell>
          <cell r="CH90">
            <v>48</v>
          </cell>
          <cell r="CI90" t="str">
            <v>3-18</v>
          </cell>
          <cell r="CJ90">
            <v>48</v>
          </cell>
          <cell r="CK90">
            <v>18</v>
          </cell>
          <cell r="CL90">
            <v>1134.2289999999994</v>
          </cell>
          <cell r="CM90">
            <v>3</v>
          </cell>
          <cell r="CN90">
            <v>701134.22900000005</v>
          </cell>
          <cell r="CO90">
            <v>30701134.228999998</v>
          </cell>
          <cell r="CP90">
            <v>87</v>
          </cell>
          <cell r="CQ90">
            <v>23</v>
          </cell>
          <cell r="CR90" t="str">
            <v>3-12</v>
          </cell>
          <cell r="CS90">
            <v>23</v>
          </cell>
          <cell r="CT90">
            <v>12</v>
          </cell>
          <cell r="CU90">
            <v>457.375</v>
          </cell>
          <cell r="CV90">
            <v>1</v>
          </cell>
          <cell r="CW90">
            <v>900457.375</v>
          </cell>
          <cell r="CX90">
            <v>30900457.375</v>
          </cell>
          <cell r="CY90">
            <v>87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1000000</v>
          </cell>
          <cell r="DG90">
            <v>0</v>
          </cell>
          <cell r="DH90">
            <v>87</v>
          </cell>
          <cell r="DI90">
            <v>35</v>
          </cell>
          <cell r="DJ90" t="str">
            <v>3-16</v>
          </cell>
          <cell r="DK90">
            <v>35</v>
          </cell>
          <cell r="DL90">
            <v>16</v>
          </cell>
          <cell r="DM90">
            <v>1591.6039999999994</v>
          </cell>
          <cell r="DN90">
            <v>4</v>
          </cell>
          <cell r="DO90">
            <v>601591.60400000005</v>
          </cell>
          <cell r="DP90">
            <v>30601591.603999998</v>
          </cell>
          <cell r="DQ90">
            <v>87</v>
          </cell>
        </row>
        <row r="91">
          <cell r="F91">
            <v>4</v>
          </cell>
          <cell r="I91">
            <v>73</v>
          </cell>
          <cell r="J91">
            <v>1</v>
          </cell>
          <cell r="K91">
            <v>87</v>
          </cell>
          <cell r="L91">
            <v>88</v>
          </cell>
          <cell r="M91">
            <v>0.4465277777777778</v>
          </cell>
          <cell r="N91">
            <v>0.47083333333333338</v>
          </cell>
          <cell r="O91">
            <v>0.51944444444444438</v>
          </cell>
          <cell r="P91">
            <v>0.55069444444444449</v>
          </cell>
          <cell r="Q91">
            <v>2.9861111111111113E-2</v>
          </cell>
          <cell r="R91">
            <v>2.9861111111111113E-2</v>
          </cell>
          <cell r="S91">
            <v>2.5000000000000001E-2</v>
          </cell>
          <cell r="T91">
            <v>2.5000000000000001E-2</v>
          </cell>
          <cell r="U91">
            <v>2.5000000000000001E-2</v>
          </cell>
          <cell r="W91">
            <v>84</v>
          </cell>
          <cell r="X91" t="str">
            <v>4-26</v>
          </cell>
          <cell r="Y91">
            <v>84</v>
          </cell>
          <cell r="Z91">
            <v>26</v>
          </cell>
          <cell r="AA91">
            <v>208.09499999999389</v>
          </cell>
          <cell r="AB91">
            <v>40000208.094999999</v>
          </cell>
          <cell r="AC91">
            <v>88</v>
          </cell>
          <cell r="AD91">
            <v>78</v>
          </cell>
          <cell r="AE91" t="str">
            <v>4-25</v>
          </cell>
          <cell r="AF91">
            <v>78</v>
          </cell>
          <cell r="AG91">
            <v>25</v>
          </cell>
          <cell r="AH91">
            <v>336.53800000000047</v>
          </cell>
          <cell r="AI91">
            <v>40000336.538000003</v>
          </cell>
          <cell r="AJ91">
            <v>88</v>
          </cell>
          <cell r="AK91">
            <v>71</v>
          </cell>
          <cell r="AL91" t="str">
            <v>4-18</v>
          </cell>
          <cell r="AM91">
            <v>71</v>
          </cell>
          <cell r="AN91">
            <v>18</v>
          </cell>
          <cell r="AO91">
            <v>703.6620000000039</v>
          </cell>
          <cell r="AP91">
            <v>40000703.662</v>
          </cell>
          <cell r="AQ91">
            <v>88</v>
          </cell>
          <cell r="AR91">
            <v>77</v>
          </cell>
          <cell r="AS91" t="str">
            <v>4-24</v>
          </cell>
          <cell r="AT91">
            <v>77</v>
          </cell>
          <cell r="AU91">
            <v>24</v>
          </cell>
          <cell r="AV91">
            <v>569.59599999999773</v>
          </cell>
          <cell r="AW91">
            <v>40000569.596000001</v>
          </cell>
          <cell r="AX91">
            <v>88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999999999</v>
          </cell>
          <cell r="BE91">
            <v>88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999999999</v>
          </cell>
          <cell r="BL91">
            <v>88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999999999</v>
          </cell>
          <cell r="BS91">
            <v>88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999999999</v>
          </cell>
          <cell r="BZ91">
            <v>88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999999999</v>
          </cell>
          <cell r="CG91">
            <v>88</v>
          </cell>
          <cell r="CH91">
            <v>75</v>
          </cell>
          <cell r="CI91" t="str">
            <v>4-23</v>
          </cell>
          <cell r="CJ91">
            <v>75</v>
          </cell>
          <cell r="CK91">
            <v>23</v>
          </cell>
          <cell r="CL91">
            <v>1248.2949999999983</v>
          </cell>
          <cell r="CM91">
            <v>3</v>
          </cell>
          <cell r="CN91">
            <v>701248.29500000004</v>
          </cell>
          <cell r="CO91">
            <v>40701248.295000002</v>
          </cell>
          <cell r="CP91">
            <v>88</v>
          </cell>
          <cell r="CQ91">
            <v>77</v>
          </cell>
          <cell r="CR91" t="str">
            <v>4-24</v>
          </cell>
          <cell r="CS91">
            <v>77</v>
          </cell>
          <cell r="CT91">
            <v>24</v>
          </cell>
          <cell r="CU91">
            <v>569.59599999999773</v>
          </cell>
          <cell r="CV91">
            <v>1</v>
          </cell>
          <cell r="CW91">
            <v>900569.59600000002</v>
          </cell>
          <cell r="CX91">
            <v>40900569.596000001</v>
          </cell>
          <cell r="CY91">
            <v>88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1000000</v>
          </cell>
          <cell r="DG91">
            <v>0</v>
          </cell>
          <cell r="DH91">
            <v>88</v>
          </cell>
          <cell r="DI91">
            <v>73</v>
          </cell>
          <cell r="DJ91" t="str">
            <v>4-21</v>
          </cell>
          <cell r="DK91">
            <v>73</v>
          </cell>
          <cell r="DL91">
            <v>21</v>
          </cell>
          <cell r="DM91">
            <v>1817.890999999996</v>
          </cell>
          <cell r="DN91">
            <v>4</v>
          </cell>
          <cell r="DO91">
            <v>601817.89099999995</v>
          </cell>
          <cell r="DP91">
            <v>40601817.891000003</v>
          </cell>
          <cell r="DQ91">
            <v>88</v>
          </cell>
        </row>
        <row r="92">
          <cell r="F92">
            <v>3</v>
          </cell>
          <cell r="I92">
            <v>72</v>
          </cell>
          <cell r="J92">
            <v>1</v>
          </cell>
          <cell r="K92">
            <v>88</v>
          </cell>
          <cell r="L92">
            <v>89</v>
          </cell>
          <cell r="M92">
            <v>0.44687500000000002</v>
          </cell>
          <cell r="N92">
            <v>0.4711805555555556</v>
          </cell>
          <cell r="O92">
            <v>0.51979166666666665</v>
          </cell>
          <cell r="P92">
            <v>0.55104166666666665</v>
          </cell>
          <cell r="Q92">
            <v>3.0208333333333334E-2</v>
          </cell>
          <cell r="R92">
            <v>3.0208333333333334E-2</v>
          </cell>
          <cell r="S92">
            <v>2.465277777777778E-2</v>
          </cell>
          <cell r="T92">
            <v>2.465277777777778E-2</v>
          </cell>
          <cell r="U92">
            <v>2.465277777777778E-2</v>
          </cell>
          <cell r="W92">
            <v>29</v>
          </cell>
          <cell r="X92" t="str">
            <v>3-15</v>
          </cell>
          <cell r="Y92">
            <v>29</v>
          </cell>
          <cell r="Z92">
            <v>15</v>
          </cell>
          <cell r="AA92">
            <v>170.1359999999986</v>
          </cell>
          <cell r="AB92">
            <v>30000170.136</v>
          </cell>
          <cell r="AC92">
            <v>89</v>
          </cell>
          <cell r="AD92">
            <v>83</v>
          </cell>
          <cell r="AE92" t="str">
            <v>3-26</v>
          </cell>
          <cell r="AF92">
            <v>83</v>
          </cell>
          <cell r="AG92">
            <v>26</v>
          </cell>
          <cell r="AH92">
            <v>341.38799999999901</v>
          </cell>
          <cell r="AI92">
            <v>30000341.388</v>
          </cell>
          <cell r="AJ92">
            <v>89</v>
          </cell>
          <cell r="AK92">
            <v>67</v>
          </cell>
          <cell r="AL92" t="str">
            <v>3-24</v>
          </cell>
          <cell r="AM92">
            <v>67</v>
          </cell>
          <cell r="AN92">
            <v>24</v>
          </cell>
          <cell r="AO92">
            <v>693.43100000000413</v>
          </cell>
          <cell r="AP92">
            <v>30000693.431000002</v>
          </cell>
          <cell r="AQ92">
            <v>89</v>
          </cell>
          <cell r="AR92">
            <v>86</v>
          </cell>
          <cell r="AS92" t="str">
            <v>3-30</v>
          </cell>
          <cell r="AT92">
            <v>86</v>
          </cell>
          <cell r="AU92">
            <v>30</v>
          </cell>
          <cell r="AV92">
            <v>597.97999999999593</v>
          </cell>
          <cell r="AW92">
            <v>30000597.98</v>
          </cell>
          <cell r="AX92">
            <v>89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999999999</v>
          </cell>
          <cell r="BE92">
            <v>89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999999999</v>
          </cell>
          <cell r="BL92">
            <v>89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999999999</v>
          </cell>
          <cell r="BS92">
            <v>89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999999999</v>
          </cell>
          <cell r="BZ92">
            <v>89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999999999</v>
          </cell>
          <cell r="CG92">
            <v>89</v>
          </cell>
          <cell r="CH92">
            <v>61</v>
          </cell>
          <cell r="CI92" t="str">
            <v>3-23</v>
          </cell>
          <cell r="CJ92">
            <v>61</v>
          </cell>
          <cell r="CK92">
            <v>23</v>
          </cell>
          <cell r="CL92">
            <v>1204.9550000000017</v>
          </cell>
          <cell r="CM92">
            <v>3</v>
          </cell>
          <cell r="CN92">
            <v>701204.95499999996</v>
          </cell>
          <cell r="CO92">
            <v>30701204.954999998</v>
          </cell>
          <cell r="CP92">
            <v>89</v>
          </cell>
          <cell r="CQ92">
            <v>86</v>
          </cell>
          <cell r="CR92" t="str">
            <v>3-30</v>
          </cell>
          <cell r="CS92">
            <v>86</v>
          </cell>
          <cell r="CT92">
            <v>30</v>
          </cell>
          <cell r="CU92">
            <v>597.97999999999593</v>
          </cell>
          <cell r="CV92">
            <v>1</v>
          </cell>
          <cell r="CW92">
            <v>900597.98</v>
          </cell>
          <cell r="CX92">
            <v>30900597.98</v>
          </cell>
          <cell r="CY92">
            <v>89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1000000</v>
          </cell>
          <cell r="DG92">
            <v>0</v>
          </cell>
          <cell r="DH92">
            <v>89</v>
          </cell>
          <cell r="DI92">
            <v>72</v>
          </cell>
          <cell r="DJ92" t="str">
            <v>3-24</v>
          </cell>
          <cell r="DK92">
            <v>72</v>
          </cell>
          <cell r="DL92">
            <v>24</v>
          </cell>
          <cell r="DM92">
            <v>1802.9349999999977</v>
          </cell>
          <cell r="DN92">
            <v>4</v>
          </cell>
          <cell r="DO92">
            <v>601802.93500000006</v>
          </cell>
          <cell r="DP92">
            <v>30601802.934999999</v>
          </cell>
          <cell r="DQ92">
            <v>89</v>
          </cell>
        </row>
        <row r="93">
          <cell r="F93">
            <v>3</v>
          </cell>
          <cell r="I93">
            <v>0</v>
          </cell>
          <cell r="J93">
            <v>1</v>
          </cell>
          <cell r="K93">
            <v>89</v>
          </cell>
          <cell r="L93">
            <v>90</v>
          </cell>
          <cell r="M93">
            <v>0.44722222222222224</v>
          </cell>
          <cell r="N93">
            <v>0.47152777777777782</v>
          </cell>
          <cell r="O93">
            <v>0.52013888888888893</v>
          </cell>
          <cell r="P93">
            <v>0.55138888888888893</v>
          </cell>
          <cell r="Q93">
            <v>3.0555555555555558E-2</v>
          </cell>
          <cell r="R93">
            <v>3.0555555555555558E-2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999999999</v>
          </cell>
          <cell r="AC93">
            <v>90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999999999</v>
          </cell>
          <cell r="AJ93">
            <v>90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999999999</v>
          </cell>
          <cell r="AQ93">
            <v>90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999999999</v>
          </cell>
          <cell r="AX93">
            <v>90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999999999</v>
          </cell>
          <cell r="BE93">
            <v>90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999999999</v>
          </cell>
          <cell r="BL93">
            <v>90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999999999</v>
          </cell>
          <cell r="BS93">
            <v>90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999999999</v>
          </cell>
          <cell r="BZ93">
            <v>90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999999999</v>
          </cell>
          <cell r="CG93">
            <v>90</v>
          </cell>
          <cell r="CH93">
            <v>0</v>
          </cell>
          <cell r="CI93" t="e">
            <v>#VALUE!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1000000</v>
          </cell>
          <cell r="CO93">
            <v>0</v>
          </cell>
          <cell r="CP93">
            <v>90</v>
          </cell>
          <cell r="CQ93">
            <v>0</v>
          </cell>
          <cell r="CR93" t="e">
            <v>#VALUE!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1000000</v>
          </cell>
          <cell r="CX93">
            <v>0</v>
          </cell>
          <cell r="CY93">
            <v>90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1000000</v>
          </cell>
          <cell r="DG93">
            <v>0</v>
          </cell>
          <cell r="DH93">
            <v>90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1000000</v>
          </cell>
          <cell r="DP93">
            <v>0</v>
          </cell>
          <cell r="DQ93">
            <v>90</v>
          </cell>
        </row>
        <row r="94">
          <cell r="F94">
            <v>3</v>
          </cell>
          <cell r="I94">
            <v>67</v>
          </cell>
          <cell r="J94">
            <v>1</v>
          </cell>
          <cell r="K94">
            <v>90</v>
          </cell>
          <cell r="L94">
            <v>91</v>
          </cell>
          <cell r="M94">
            <v>0.44756944444444446</v>
          </cell>
          <cell r="N94">
            <v>0.47187500000000004</v>
          </cell>
          <cell r="O94">
            <v>0.52048611111111109</v>
          </cell>
          <cell r="P94">
            <v>0.5517361111111112</v>
          </cell>
          <cell r="Q94">
            <v>3.0902777777777779E-2</v>
          </cell>
          <cell r="R94">
            <v>3.0902777777777779E-2</v>
          </cell>
          <cell r="S94">
            <v>2.2916666666666669E-2</v>
          </cell>
          <cell r="T94">
            <v>2.2916666666666669E-2</v>
          </cell>
          <cell r="U94">
            <v>2.2916666666666669E-2</v>
          </cell>
          <cell r="W94">
            <v>64</v>
          </cell>
          <cell r="X94" t="str">
            <v>3-24</v>
          </cell>
          <cell r="Y94">
            <v>64</v>
          </cell>
          <cell r="Z94">
            <v>24</v>
          </cell>
          <cell r="AA94">
            <v>192.96199999999953</v>
          </cell>
          <cell r="AB94">
            <v>30000192.962000001</v>
          </cell>
          <cell r="AC94">
            <v>91</v>
          </cell>
          <cell r="AD94">
            <v>82</v>
          </cell>
          <cell r="AE94" t="str">
            <v>3-25</v>
          </cell>
          <cell r="AF94">
            <v>82</v>
          </cell>
          <cell r="AG94">
            <v>25</v>
          </cell>
          <cell r="AH94">
            <v>338.65700000000652</v>
          </cell>
          <cell r="AI94">
            <v>30000338.657000002</v>
          </cell>
          <cell r="AJ94">
            <v>91</v>
          </cell>
          <cell r="AK94">
            <v>54</v>
          </cell>
          <cell r="AL94" t="str">
            <v>3-20</v>
          </cell>
          <cell r="AM94">
            <v>54</v>
          </cell>
          <cell r="AN94">
            <v>20</v>
          </cell>
          <cell r="AO94">
            <v>671.83399999999529</v>
          </cell>
          <cell r="AP94">
            <v>30000671.833999999</v>
          </cell>
          <cell r="AQ94">
            <v>91</v>
          </cell>
          <cell r="AR94">
            <v>80</v>
          </cell>
          <cell r="AS94" t="str">
            <v>3-29</v>
          </cell>
          <cell r="AT94">
            <v>80</v>
          </cell>
          <cell r="AU94">
            <v>29</v>
          </cell>
          <cell r="AV94">
            <v>574.43099999998958</v>
          </cell>
          <cell r="AW94">
            <v>30000574.431000002</v>
          </cell>
          <cell r="AX94">
            <v>91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999999999</v>
          </cell>
          <cell r="BE94">
            <v>91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999999999</v>
          </cell>
          <cell r="BL94">
            <v>91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999999999</v>
          </cell>
          <cell r="BS94">
            <v>91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999999999</v>
          </cell>
          <cell r="BZ94">
            <v>91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999999999</v>
          </cell>
          <cell r="CG94">
            <v>91</v>
          </cell>
          <cell r="CH94">
            <v>60</v>
          </cell>
          <cell r="CI94" t="str">
            <v>3-22</v>
          </cell>
          <cell r="CJ94">
            <v>60</v>
          </cell>
          <cell r="CK94">
            <v>22</v>
          </cell>
          <cell r="CL94">
            <v>1203.4530000000013</v>
          </cell>
          <cell r="CM94">
            <v>3</v>
          </cell>
          <cell r="CN94">
            <v>701203.45299999998</v>
          </cell>
          <cell r="CO94">
            <v>30701203.453000002</v>
          </cell>
          <cell r="CP94">
            <v>91</v>
          </cell>
          <cell r="CQ94">
            <v>80</v>
          </cell>
          <cell r="CR94" t="str">
            <v>3-29</v>
          </cell>
          <cell r="CS94">
            <v>80</v>
          </cell>
          <cell r="CT94">
            <v>29</v>
          </cell>
          <cell r="CU94">
            <v>574.43099999998958</v>
          </cell>
          <cell r="CV94">
            <v>1</v>
          </cell>
          <cell r="CW94">
            <v>900574.43099999998</v>
          </cell>
          <cell r="CX94">
            <v>30900574.431000002</v>
          </cell>
          <cell r="CY94">
            <v>91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1000000</v>
          </cell>
          <cell r="DG94">
            <v>0</v>
          </cell>
          <cell r="DH94">
            <v>91</v>
          </cell>
          <cell r="DI94">
            <v>67</v>
          </cell>
          <cell r="DJ94" t="str">
            <v>3-23</v>
          </cell>
          <cell r="DK94">
            <v>67</v>
          </cell>
          <cell r="DL94">
            <v>23</v>
          </cell>
          <cell r="DM94">
            <v>1777.8839999999909</v>
          </cell>
          <cell r="DN94">
            <v>4</v>
          </cell>
          <cell r="DO94">
            <v>601777.88399999996</v>
          </cell>
          <cell r="DP94">
            <v>30601777.884</v>
          </cell>
          <cell r="DQ94">
            <v>91</v>
          </cell>
        </row>
        <row r="95">
          <cell r="F95">
            <v>3</v>
          </cell>
          <cell r="I95">
            <v>32</v>
          </cell>
          <cell r="J95">
            <v>1</v>
          </cell>
          <cell r="K95">
            <v>91</v>
          </cell>
          <cell r="L95">
            <v>92</v>
          </cell>
          <cell r="M95">
            <v>0.44791666666666669</v>
          </cell>
          <cell r="N95">
            <v>0.47222222222222227</v>
          </cell>
          <cell r="O95">
            <v>0.52083333333333326</v>
          </cell>
          <cell r="P95">
            <v>0.55208333333333337</v>
          </cell>
          <cell r="Q95">
            <v>3.125E-2</v>
          </cell>
          <cell r="R95">
            <v>3.125E-2</v>
          </cell>
          <cell r="S95">
            <v>1.0763888888888889E-2</v>
          </cell>
          <cell r="T95">
            <v>1.0763888888888889E-2</v>
          </cell>
          <cell r="U95">
            <v>1.0763888888888889E-2</v>
          </cell>
          <cell r="W95">
            <v>65</v>
          </cell>
          <cell r="X95" t="str">
            <v>3-25</v>
          </cell>
          <cell r="Y95">
            <v>65</v>
          </cell>
          <cell r="Z95">
            <v>25</v>
          </cell>
          <cell r="AA95">
            <v>193.06900000000314</v>
          </cell>
          <cell r="AB95">
            <v>30000193.068999998</v>
          </cell>
          <cell r="AC95">
            <v>92</v>
          </cell>
          <cell r="AD95">
            <v>48</v>
          </cell>
          <cell r="AE95" t="str">
            <v>3-16</v>
          </cell>
          <cell r="AF95">
            <v>48</v>
          </cell>
          <cell r="AG95">
            <v>16</v>
          </cell>
          <cell r="AH95">
            <v>295.8440000000046</v>
          </cell>
          <cell r="AI95">
            <v>30000295.844000001</v>
          </cell>
          <cell r="AJ95">
            <v>92</v>
          </cell>
          <cell r="AK95">
            <v>20</v>
          </cell>
          <cell r="AL95" t="str">
            <v>3-11</v>
          </cell>
          <cell r="AM95">
            <v>20</v>
          </cell>
          <cell r="AN95">
            <v>11</v>
          </cell>
          <cell r="AO95">
            <v>608.97899999999936</v>
          </cell>
          <cell r="AP95">
            <v>30000608.978999998</v>
          </cell>
          <cell r="AQ95">
            <v>92</v>
          </cell>
          <cell r="AR95">
            <v>41</v>
          </cell>
          <cell r="AS95" t="str">
            <v>3-20</v>
          </cell>
          <cell r="AT95">
            <v>41</v>
          </cell>
          <cell r="AU95">
            <v>20</v>
          </cell>
          <cell r="AV95">
            <v>487.57499999999709</v>
          </cell>
          <cell r="AW95">
            <v>30000487.574999999</v>
          </cell>
          <cell r="AX95">
            <v>92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999999999</v>
          </cell>
          <cell r="BE95">
            <v>92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999999999</v>
          </cell>
          <cell r="BL95">
            <v>92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999999999</v>
          </cell>
          <cell r="BS95">
            <v>92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999999999</v>
          </cell>
          <cell r="BZ95">
            <v>92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999999999</v>
          </cell>
          <cell r="CG95">
            <v>92</v>
          </cell>
          <cell r="CH95">
            <v>35</v>
          </cell>
          <cell r="CI95" t="str">
            <v>3-14</v>
          </cell>
          <cell r="CJ95">
            <v>35</v>
          </cell>
          <cell r="CK95">
            <v>14</v>
          </cell>
          <cell r="CL95">
            <v>1097.8920000000071</v>
          </cell>
          <cell r="CM95">
            <v>3</v>
          </cell>
          <cell r="CN95">
            <v>701097.89199999999</v>
          </cell>
          <cell r="CO95">
            <v>30701097.892000001</v>
          </cell>
          <cell r="CP95">
            <v>92</v>
          </cell>
          <cell r="CQ95">
            <v>41</v>
          </cell>
          <cell r="CR95" t="str">
            <v>3-20</v>
          </cell>
          <cell r="CS95">
            <v>41</v>
          </cell>
          <cell r="CT95">
            <v>20</v>
          </cell>
          <cell r="CU95">
            <v>487.57499999999709</v>
          </cell>
          <cell r="CV95">
            <v>1</v>
          </cell>
          <cell r="CW95">
            <v>900487.57499999995</v>
          </cell>
          <cell r="CX95">
            <v>30900487.574999999</v>
          </cell>
          <cell r="CY95">
            <v>92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1000000</v>
          </cell>
          <cell r="DG95">
            <v>0</v>
          </cell>
          <cell r="DH95">
            <v>92</v>
          </cell>
          <cell r="DI95">
            <v>32</v>
          </cell>
          <cell r="DJ95" t="str">
            <v>3-14</v>
          </cell>
          <cell r="DK95">
            <v>32</v>
          </cell>
          <cell r="DL95">
            <v>14</v>
          </cell>
          <cell r="DM95">
            <v>1585.4670000000042</v>
          </cell>
          <cell r="DN95">
            <v>4</v>
          </cell>
          <cell r="DO95">
            <v>601585.46699999995</v>
          </cell>
          <cell r="DP95">
            <v>30601585.467</v>
          </cell>
          <cell r="DQ95">
            <v>92</v>
          </cell>
        </row>
        <row r="96">
          <cell r="F96">
            <v>5</v>
          </cell>
          <cell r="I96">
            <v>88</v>
          </cell>
          <cell r="J96">
            <v>1</v>
          </cell>
          <cell r="K96">
            <v>92</v>
          </cell>
          <cell r="L96">
            <v>93</v>
          </cell>
          <cell r="M96">
            <v>0.44826388888888891</v>
          </cell>
          <cell r="N96">
            <v>0.47256944444444449</v>
          </cell>
          <cell r="O96">
            <v>0.52118055555555554</v>
          </cell>
          <cell r="P96">
            <v>0.55243055555555554</v>
          </cell>
          <cell r="Q96">
            <v>3.1597222222222221E-2</v>
          </cell>
          <cell r="R96">
            <v>3.1597222222222221E-2</v>
          </cell>
          <cell r="S96">
            <v>3.0208333333333334E-2</v>
          </cell>
          <cell r="T96">
            <v>3.0208333333333334E-2</v>
          </cell>
          <cell r="U96">
            <v>3.0208333333333334E-2</v>
          </cell>
          <cell r="W96">
            <v>57</v>
          </cell>
          <cell r="X96" t="str">
            <v>5-11</v>
          </cell>
          <cell r="Y96">
            <v>57</v>
          </cell>
          <cell r="Z96">
            <v>11</v>
          </cell>
          <cell r="AA96">
            <v>187.97499999999854</v>
          </cell>
          <cell r="AB96">
            <v>50000187.975000001</v>
          </cell>
          <cell r="AC96">
            <v>93</v>
          </cell>
          <cell r="AD96">
            <v>60</v>
          </cell>
          <cell r="AE96" t="str">
            <v>5-15</v>
          </cell>
          <cell r="AF96">
            <v>60</v>
          </cell>
          <cell r="AG96">
            <v>15</v>
          </cell>
          <cell r="AH96">
            <v>310.40499999999884</v>
          </cell>
          <cell r="AI96">
            <v>50000310.405000001</v>
          </cell>
          <cell r="AJ96">
            <v>93</v>
          </cell>
          <cell r="AK96">
            <v>92</v>
          </cell>
          <cell r="AL96" t="str">
            <v>5-20</v>
          </cell>
          <cell r="AM96">
            <v>92</v>
          </cell>
          <cell r="AN96">
            <v>20</v>
          </cell>
          <cell r="AO96">
            <v>759.43700000000536</v>
          </cell>
          <cell r="AP96">
            <v>50000759.436999999</v>
          </cell>
          <cell r="AQ96">
            <v>93</v>
          </cell>
          <cell r="AR96">
            <v>94</v>
          </cell>
          <cell r="AS96" t="str">
            <v>5-21</v>
          </cell>
          <cell r="AT96">
            <v>94</v>
          </cell>
          <cell r="AU96">
            <v>21</v>
          </cell>
          <cell r="AV96">
            <v>632.77499999999418</v>
          </cell>
          <cell r="AW96">
            <v>50000632.774999999</v>
          </cell>
          <cell r="AX96">
            <v>93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999999999</v>
          </cell>
          <cell r="BE96">
            <v>93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999999999</v>
          </cell>
          <cell r="BL96">
            <v>93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999999999</v>
          </cell>
          <cell r="BS96">
            <v>93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999999999</v>
          </cell>
          <cell r="BZ96">
            <v>93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999999999</v>
          </cell>
          <cell r="CG96">
            <v>93</v>
          </cell>
          <cell r="CH96">
            <v>78</v>
          </cell>
          <cell r="CI96" t="str">
            <v>5-17</v>
          </cell>
          <cell r="CJ96">
            <v>78</v>
          </cell>
          <cell r="CK96">
            <v>17</v>
          </cell>
          <cell r="CL96">
            <v>1257.8170000000027</v>
          </cell>
          <cell r="CM96">
            <v>3</v>
          </cell>
          <cell r="CN96">
            <v>701257.81700000004</v>
          </cell>
          <cell r="CO96">
            <v>50701257.817000002</v>
          </cell>
          <cell r="CP96">
            <v>93</v>
          </cell>
          <cell r="CQ96">
            <v>94</v>
          </cell>
          <cell r="CR96" t="str">
            <v>5-21</v>
          </cell>
          <cell r="CS96">
            <v>94</v>
          </cell>
          <cell r="CT96">
            <v>21</v>
          </cell>
          <cell r="CU96">
            <v>632.77499999999418</v>
          </cell>
          <cell r="CV96">
            <v>1</v>
          </cell>
          <cell r="CW96">
            <v>900632.77500000002</v>
          </cell>
          <cell r="CX96">
            <v>50900632.774999999</v>
          </cell>
          <cell r="CY96">
            <v>93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1000000</v>
          </cell>
          <cell r="DG96">
            <v>0</v>
          </cell>
          <cell r="DH96">
            <v>93</v>
          </cell>
          <cell r="DI96">
            <v>88</v>
          </cell>
          <cell r="DJ96" t="str">
            <v>5-18</v>
          </cell>
          <cell r="DK96">
            <v>88</v>
          </cell>
          <cell r="DL96">
            <v>18</v>
          </cell>
          <cell r="DM96">
            <v>1890.5919999999969</v>
          </cell>
          <cell r="DN96">
            <v>4</v>
          </cell>
          <cell r="DO96">
            <v>601890.59199999995</v>
          </cell>
          <cell r="DP96">
            <v>50601890.592</v>
          </cell>
          <cell r="DQ96">
            <v>93</v>
          </cell>
        </row>
        <row r="97">
          <cell r="F97">
            <v>1</v>
          </cell>
          <cell r="I97">
            <v>44</v>
          </cell>
          <cell r="J97">
            <v>1</v>
          </cell>
          <cell r="K97">
            <v>93</v>
          </cell>
          <cell r="L97">
            <v>94</v>
          </cell>
          <cell r="M97">
            <v>0.44861111111111113</v>
          </cell>
          <cell r="N97">
            <v>0.47291666666666671</v>
          </cell>
          <cell r="O97">
            <v>0.52152777777777781</v>
          </cell>
          <cell r="P97">
            <v>0.55277777777777781</v>
          </cell>
          <cell r="Q97">
            <v>3.1944444444444449E-2</v>
          </cell>
          <cell r="R97">
            <v>3.1944444444444449E-2</v>
          </cell>
          <cell r="S97">
            <v>1.4930555555555556E-2</v>
          </cell>
          <cell r="T97">
            <v>1.4930555555555556E-2</v>
          </cell>
          <cell r="U97">
            <v>1.4930555555555556E-2</v>
          </cell>
          <cell r="W97">
            <v>48</v>
          </cell>
          <cell r="X97" t="str">
            <v>1-5</v>
          </cell>
          <cell r="Y97">
            <v>48</v>
          </cell>
          <cell r="Z97">
            <v>5</v>
          </cell>
          <cell r="AA97">
            <v>183.82800000000134</v>
          </cell>
          <cell r="AB97">
            <v>10000183.828</v>
          </cell>
          <cell r="AC97">
            <v>94</v>
          </cell>
          <cell r="AD97">
            <v>29</v>
          </cell>
          <cell r="AE97" t="str">
            <v>1-4</v>
          </cell>
          <cell r="AF97">
            <v>29</v>
          </cell>
          <cell r="AG97">
            <v>4</v>
          </cell>
          <cell r="AH97">
            <v>278.06900000000314</v>
          </cell>
          <cell r="AI97">
            <v>10000278.069</v>
          </cell>
          <cell r="AJ97">
            <v>94</v>
          </cell>
          <cell r="AK97">
            <v>43</v>
          </cell>
          <cell r="AL97" t="str">
            <v>1-5</v>
          </cell>
          <cell r="AM97">
            <v>43</v>
          </cell>
          <cell r="AN97">
            <v>5</v>
          </cell>
          <cell r="AO97">
            <v>641.83699999999953</v>
          </cell>
          <cell r="AP97">
            <v>10000641.836999999</v>
          </cell>
          <cell r="AQ97">
            <v>94</v>
          </cell>
          <cell r="AR97">
            <v>51</v>
          </cell>
          <cell r="AS97" t="str">
            <v>1-5</v>
          </cell>
          <cell r="AT97">
            <v>51</v>
          </cell>
          <cell r="AU97">
            <v>5</v>
          </cell>
          <cell r="AV97">
            <v>507.39199999999255</v>
          </cell>
          <cell r="AW97">
            <v>10000507.392000001</v>
          </cell>
          <cell r="AX97">
            <v>94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999999999</v>
          </cell>
          <cell r="BE97">
            <v>94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999999999</v>
          </cell>
          <cell r="BL97">
            <v>94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999999999</v>
          </cell>
          <cell r="BS97">
            <v>94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999999999</v>
          </cell>
          <cell r="BZ97">
            <v>94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999999999</v>
          </cell>
          <cell r="CG97">
            <v>94</v>
          </cell>
          <cell r="CH97">
            <v>38</v>
          </cell>
          <cell r="CI97" t="str">
            <v>1-6</v>
          </cell>
          <cell r="CJ97">
            <v>38</v>
          </cell>
          <cell r="CK97">
            <v>6</v>
          </cell>
          <cell r="CL97">
            <v>1103.734000000004</v>
          </cell>
          <cell r="CM97">
            <v>3</v>
          </cell>
          <cell r="CN97">
            <v>701103.73400000005</v>
          </cell>
          <cell r="CO97">
            <v>10701103.733999999</v>
          </cell>
          <cell r="CP97">
            <v>94</v>
          </cell>
          <cell r="CQ97">
            <v>51</v>
          </cell>
          <cell r="CR97" t="str">
            <v>1-5</v>
          </cell>
          <cell r="CS97">
            <v>51</v>
          </cell>
          <cell r="CT97">
            <v>5</v>
          </cell>
          <cell r="CU97">
            <v>507.39199999999255</v>
          </cell>
          <cell r="CV97">
            <v>1</v>
          </cell>
          <cell r="CW97">
            <v>900507.39199999999</v>
          </cell>
          <cell r="CX97">
            <v>10900507.392000001</v>
          </cell>
          <cell r="CY97">
            <v>94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1000000</v>
          </cell>
          <cell r="DG97">
            <v>0</v>
          </cell>
          <cell r="DH97">
            <v>94</v>
          </cell>
          <cell r="DI97">
            <v>44</v>
          </cell>
          <cell r="DJ97" t="str">
            <v>1-6</v>
          </cell>
          <cell r="DK97">
            <v>44</v>
          </cell>
          <cell r="DL97">
            <v>6</v>
          </cell>
          <cell r="DM97">
            <v>1611.1259999999966</v>
          </cell>
          <cell r="DN97">
            <v>4</v>
          </cell>
          <cell r="DO97">
            <v>601611.12600000005</v>
          </cell>
          <cell r="DP97">
            <v>10601611.126</v>
          </cell>
          <cell r="DQ97">
            <v>94</v>
          </cell>
        </row>
        <row r="98">
          <cell r="F98">
            <v>4</v>
          </cell>
          <cell r="I98">
            <v>58</v>
          </cell>
          <cell r="J98">
            <v>1</v>
          </cell>
          <cell r="K98">
            <v>94</v>
          </cell>
          <cell r="L98">
            <v>95</v>
          </cell>
          <cell r="M98">
            <v>0.44895833333333335</v>
          </cell>
          <cell r="N98">
            <v>0.47326388888888893</v>
          </cell>
          <cell r="O98">
            <v>0.52187499999999998</v>
          </cell>
          <cell r="P98">
            <v>0.55312500000000009</v>
          </cell>
          <cell r="Q98">
            <v>3.229166666666667E-2</v>
          </cell>
          <cell r="R98">
            <v>3.229166666666667E-2</v>
          </cell>
          <cell r="S98">
            <v>1.9791666666666666E-2</v>
          </cell>
          <cell r="T98">
            <v>1.9791666666666666E-2</v>
          </cell>
          <cell r="U98">
            <v>1.9791666666666666E-2</v>
          </cell>
          <cell r="W98">
            <v>81</v>
          </cell>
          <cell r="X98" t="str">
            <v>4-23</v>
          </cell>
          <cell r="Y98">
            <v>81</v>
          </cell>
          <cell r="Z98">
            <v>23</v>
          </cell>
          <cell r="AA98">
            <v>206.58000000000175</v>
          </cell>
          <cell r="AB98">
            <v>40000206.579999998</v>
          </cell>
          <cell r="AC98">
            <v>95</v>
          </cell>
          <cell r="AD98">
            <v>71</v>
          </cell>
          <cell r="AE98" t="str">
            <v>4-22</v>
          </cell>
          <cell r="AF98">
            <v>71</v>
          </cell>
          <cell r="AG98">
            <v>22</v>
          </cell>
          <cell r="AH98">
            <v>324.21399999999994</v>
          </cell>
          <cell r="AI98">
            <v>40000324.214000002</v>
          </cell>
          <cell r="AJ98">
            <v>95</v>
          </cell>
          <cell r="AK98">
            <v>57</v>
          </cell>
          <cell r="AL98" t="str">
            <v>4-12</v>
          </cell>
          <cell r="AM98">
            <v>57</v>
          </cell>
          <cell r="AN98">
            <v>12</v>
          </cell>
          <cell r="AO98">
            <v>678.67599999999948</v>
          </cell>
          <cell r="AP98">
            <v>40000678.675999999</v>
          </cell>
          <cell r="AQ98">
            <v>95</v>
          </cell>
          <cell r="AR98">
            <v>60</v>
          </cell>
          <cell r="AS98" t="str">
            <v>4-15</v>
          </cell>
          <cell r="AT98">
            <v>60</v>
          </cell>
          <cell r="AU98">
            <v>15</v>
          </cell>
          <cell r="AV98">
            <v>531.47299999999814</v>
          </cell>
          <cell r="AW98">
            <v>40000531.472999997</v>
          </cell>
          <cell r="AX98">
            <v>95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999999999</v>
          </cell>
          <cell r="BE98">
            <v>95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999999999</v>
          </cell>
          <cell r="BL98">
            <v>95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999999999</v>
          </cell>
          <cell r="BS98">
            <v>95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999999999</v>
          </cell>
          <cell r="BZ98">
            <v>95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999999999</v>
          </cell>
          <cell r="CG98">
            <v>95</v>
          </cell>
          <cell r="CH98">
            <v>64</v>
          </cell>
          <cell r="CI98" t="str">
            <v>4-15</v>
          </cell>
          <cell r="CJ98">
            <v>64</v>
          </cell>
          <cell r="CK98">
            <v>15</v>
          </cell>
          <cell r="CL98">
            <v>1209.4700000000012</v>
          </cell>
          <cell r="CM98">
            <v>3</v>
          </cell>
          <cell r="CN98">
            <v>701209.47</v>
          </cell>
          <cell r="CO98">
            <v>40701209.469999999</v>
          </cell>
          <cell r="CP98">
            <v>95</v>
          </cell>
          <cell r="CQ98">
            <v>60</v>
          </cell>
          <cell r="CR98" t="str">
            <v>4-15</v>
          </cell>
          <cell r="CS98">
            <v>60</v>
          </cell>
          <cell r="CT98">
            <v>15</v>
          </cell>
          <cell r="CU98">
            <v>531.47299999999814</v>
          </cell>
          <cell r="CV98">
            <v>1</v>
          </cell>
          <cell r="CW98">
            <v>900531.473</v>
          </cell>
          <cell r="CX98">
            <v>40900531.472999997</v>
          </cell>
          <cell r="CY98">
            <v>95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1000000</v>
          </cell>
          <cell r="DG98">
            <v>0</v>
          </cell>
          <cell r="DH98">
            <v>95</v>
          </cell>
          <cell r="DI98">
            <v>58</v>
          </cell>
          <cell r="DJ98" t="str">
            <v>4-13</v>
          </cell>
          <cell r="DK98">
            <v>58</v>
          </cell>
          <cell r="DL98">
            <v>13</v>
          </cell>
          <cell r="DM98">
            <v>1740.9429999999993</v>
          </cell>
          <cell r="DN98">
            <v>4</v>
          </cell>
          <cell r="DO98">
            <v>601740.94299999997</v>
          </cell>
          <cell r="DP98">
            <v>40601740.943000004</v>
          </cell>
          <cell r="DQ98">
            <v>95</v>
          </cell>
        </row>
        <row r="99">
          <cell r="F99">
            <v>3</v>
          </cell>
          <cell r="I99">
            <v>42</v>
          </cell>
          <cell r="J99">
            <v>1</v>
          </cell>
          <cell r="K99">
            <v>95</v>
          </cell>
          <cell r="L99">
            <v>96</v>
          </cell>
          <cell r="M99">
            <v>0.44930555555555557</v>
          </cell>
          <cell r="N99">
            <v>0.47361111111111115</v>
          </cell>
          <cell r="O99">
            <v>0.52222222222222225</v>
          </cell>
          <cell r="P99">
            <v>0.55347222222222225</v>
          </cell>
          <cell r="Q99">
            <v>3.2638888888888891E-2</v>
          </cell>
          <cell r="R99">
            <v>3.2638888888888891E-2</v>
          </cell>
          <cell r="S99">
            <v>1.4236111111111111E-2</v>
          </cell>
          <cell r="T99">
            <v>1.4236111111111111E-2</v>
          </cell>
          <cell r="U99">
            <v>1.4236111111111111E-2</v>
          </cell>
          <cell r="W99">
            <v>60</v>
          </cell>
          <cell r="X99" t="str">
            <v>3-23</v>
          </cell>
          <cell r="Y99">
            <v>60</v>
          </cell>
          <cell r="Z99">
            <v>23</v>
          </cell>
          <cell r="AA99">
            <v>192.31300000000192</v>
          </cell>
          <cell r="AB99">
            <v>30000192.313000001</v>
          </cell>
          <cell r="AC99">
            <v>96</v>
          </cell>
          <cell r="AD99">
            <v>39</v>
          </cell>
          <cell r="AE99" t="str">
            <v>3-15</v>
          </cell>
          <cell r="AF99">
            <v>39</v>
          </cell>
          <cell r="AG99">
            <v>15</v>
          </cell>
          <cell r="AH99">
            <v>286.09900000000198</v>
          </cell>
          <cell r="AI99">
            <v>30000286.098999999</v>
          </cell>
          <cell r="AJ99">
            <v>96</v>
          </cell>
          <cell r="AK99">
            <v>32</v>
          </cell>
          <cell r="AL99" t="str">
            <v>3-15</v>
          </cell>
          <cell r="AM99">
            <v>32</v>
          </cell>
          <cell r="AN99">
            <v>15</v>
          </cell>
          <cell r="AO99">
            <v>624.77700000000186</v>
          </cell>
          <cell r="AP99">
            <v>30000624.776999999</v>
          </cell>
          <cell r="AQ99">
            <v>96</v>
          </cell>
          <cell r="AR99">
            <v>50</v>
          </cell>
          <cell r="AS99" t="str">
            <v>3-23</v>
          </cell>
          <cell r="AT99">
            <v>50</v>
          </cell>
          <cell r="AU99">
            <v>23</v>
          </cell>
          <cell r="AV99">
            <v>505.98199999999633</v>
          </cell>
          <cell r="AW99">
            <v>30000505.982000001</v>
          </cell>
          <cell r="AX99">
            <v>96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999999999</v>
          </cell>
          <cell r="BE99">
            <v>96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999999999</v>
          </cell>
          <cell r="BL99">
            <v>96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999999999</v>
          </cell>
          <cell r="BS99">
            <v>96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999999999</v>
          </cell>
          <cell r="BZ99">
            <v>96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999999999</v>
          </cell>
          <cell r="CG99">
            <v>96</v>
          </cell>
          <cell r="CH99">
            <v>37</v>
          </cell>
          <cell r="CI99" t="str">
            <v>3-15</v>
          </cell>
          <cell r="CJ99">
            <v>37</v>
          </cell>
          <cell r="CK99">
            <v>15</v>
          </cell>
          <cell r="CL99">
            <v>1103.1890000000058</v>
          </cell>
          <cell r="CM99">
            <v>3</v>
          </cell>
          <cell r="CN99">
            <v>701103.18900000001</v>
          </cell>
          <cell r="CO99">
            <v>30701103.188999999</v>
          </cell>
          <cell r="CP99">
            <v>96</v>
          </cell>
          <cell r="CQ99">
            <v>50</v>
          </cell>
          <cell r="CR99" t="str">
            <v>3-23</v>
          </cell>
          <cell r="CS99">
            <v>50</v>
          </cell>
          <cell r="CT99">
            <v>23</v>
          </cell>
          <cell r="CU99">
            <v>505.98199999999633</v>
          </cell>
          <cell r="CV99">
            <v>1</v>
          </cell>
          <cell r="CW99">
            <v>900505.98199999996</v>
          </cell>
          <cell r="CX99">
            <v>30900505.982000001</v>
          </cell>
          <cell r="CY99">
            <v>96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1000000</v>
          </cell>
          <cell r="DG99">
            <v>0</v>
          </cell>
          <cell r="DH99">
            <v>96</v>
          </cell>
          <cell r="DI99">
            <v>42</v>
          </cell>
          <cell r="DJ99" t="str">
            <v>3-17</v>
          </cell>
          <cell r="DK99">
            <v>42</v>
          </cell>
          <cell r="DL99">
            <v>17</v>
          </cell>
          <cell r="DM99">
            <v>1609.1710000000021</v>
          </cell>
          <cell r="DN99">
            <v>4</v>
          </cell>
          <cell r="DO99">
            <v>601609.17099999997</v>
          </cell>
          <cell r="DP99">
            <v>30601609.171</v>
          </cell>
          <cell r="DQ99">
            <v>96</v>
          </cell>
        </row>
        <row r="100">
          <cell r="F100">
            <v>4</v>
          </cell>
          <cell r="I100">
            <v>0</v>
          </cell>
          <cell r="J100">
            <v>1</v>
          </cell>
          <cell r="K100">
            <v>96</v>
          </cell>
          <cell r="L100">
            <v>97</v>
          </cell>
          <cell r="M100">
            <v>0.44965277777777779</v>
          </cell>
          <cell r="N100">
            <v>0.47395833333333337</v>
          </cell>
          <cell r="O100">
            <v>0.52256944444444442</v>
          </cell>
          <cell r="P100">
            <v>0.55381944444444453</v>
          </cell>
          <cell r="Q100">
            <v>3.2986111111111112E-2</v>
          </cell>
          <cell r="R100">
            <v>3.2986111111111112E-2</v>
          </cell>
          <cell r="S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999999999</v>
          </cell>
          <cell r="AC100">
            <v>97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999999999</v>
          </cell>
          <cell r="AJ100">
            <v>97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999999999</v>
          </cell>
          <cell r="AQ100">
            <v>97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999999999</v>
          </cell>
          <cell r="AX100">
            <v>97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999999999</v>
          </cell>
          <cell r="BE100">
            <v>97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999999999</v>
          </cell>
          <cell r="BL100">
            <v>97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999999999</v>
          </cell>
          <cell r="BS100">
            <v>97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999999999</v>
          </cell>
          <cell r="BZ100">
            <v>97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999999999</v>
          </cell>
          <cell r="CG100">
            <v>97</v>
          </cell>
          <cell r="CH100">
            <v>0</v>
          </cell>
          <cell r="CI100" t="e">
            <v>#VALUE!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1000000</v>
          </cell>
          <cell r="CO100">
            <v>0</v>
          </cell>
          <cell r="CP100">
            <v>97</v>
          </cell>
          <cell r="CQ100">
            <v>0</v>
          </cell>
          <cell r="CR100" t="e">
            <v>#VALUE!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1000000</v>
          </cell>
          <cell r="CX100">
            <v>0</v>
          </cell>
          <cell r="CY100">
            <v>97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1000000</v>
          </cell>
          <cell r="DG100">
            <v>0</v>
          </cell>
          <cell r="DH100">
            <v>97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1000000</v>
          </cell>
          <cell r="DP100">
            <v>0</v>
          </cell>
          <cell r="DQ100">
            <v>97</v>
          </cell>
        </row>
        <row r="101">
          <cell r="F101">
            <v>3</v>
          </cell>
          <cell r="I101">
            <v>0</v>
          </cell>
          <cell r="J101">
            <v>1</v>
          </cell>
          <cell r="K101">
            <v>97</v>
          </cell>
          <cell r="L101">
            <v>98</v>
          </cell>
          <cell r="M101">
            <v>0.45</v>
          </cell>
          <cell r="N101">
            <v>0.47430555555555559</v>
          </cell>
          <cell r="O101">
            <v>0.5229166666666667</v>
          </cell>
          <cell r="P101">
            <v>0.5541666666666667</v>
          </cell>
          <cell r="Q101">
            <v>3.3333333333333333E-2</v>
          </cell>
          <cell r="R101">
            <v>3.3333333333333333E-2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999999999</v>
          </cell>
          <cell r="AC101">
            <v>98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999999999</v>
          </cell>
          <cell r="AJ101">
            <v>98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999999999</v>
          </cell>
          <cell r="AQ101">
            <v>98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999999999</v>
          </cell>
          <cell r="AX101">
            <v>98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999999999</v>
          </cell>
          <cell r="BE101">
            <v>98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999999999</v>
          </cell>
          <cell r="BL101">
            <v>98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999999999</v>
          </cell>
          <cell r="BS101">
            <v>98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999999999</v>
          </cell>
          <cell r="BZ101">
            <v>98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999999999</v>
          </cell>
          <cell r="CG101">
            <v>98</v>
          </cell>
          <cell r="CH101">
            <v>0</v>
          </cell>
          <cell r="CI101" t="e">
            <v>#VALUE!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1000000</v>
          </cell>
          <cell r="CO101">
            <v>0</v>
          </cell>
          <cell r="CP101">
            <v>98</v>
          </cell>
          <cell r="CQ101">
            <v>0</v>
          </cell>
          <cell r="CR101" t="e">
            <v>#VALUE!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1000000</v>
          </cell>
          <cell r="CX101">
            <v>0</v>
          </cell>
          <cell r="CY101">
            <v>98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1000000</v>
          </cell>
          <cell r="DG101">
            <v>0</v>
          </cell>
          <cell r="DH101">
            <v>98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1000000</v>
          </cell>
          <cell r="DP101">
            <v>0</v>
          </cell>
          <cell r="DQ101">
            <v>98</v>
          </cell>
        </row>
        <row r="102">
          <cell r="F102">
            <v>1</v>
          </cell>
          <cell r="I102">
            <v>40</v>
          </cell>
          <cell r="J102">
            <v>1</v>
          </cell>
          <cell r="K102">
            <v>98</v>
          </cell>
          <cell r="L102">
            <v>99</v>
          </cell>
          <cell r="M102">
            <v>0.45034722222222223</v>
          </cell>
          <cell r="N102">
            <v>0.47465277777777781</v>
          </cell>
          <cell r="O102">
            <v>0.52326388888888886</v>
          </cell>
          <cell r="P102">
            <v>0.55451388888888897</v>
          </cell>
          <cell r="Q102">
            <v>3.3680555555555554E-2</v>
          </cell>
          <cell r="R102">
            <v>3.3680555555555554E-2</v>
          </cell>
          <cell r="S102">
            <v>1.3541666666666667E-2</v>
          </cell>
          <cell r="T102">
            <v>1.3541666666666667E-2</v>
          </cell>
          <cell r="U102">
            <v>1.3541666666666667E-2</v>
          </cell>
          <cell r="W102">
            <v>54</v>
          </cell>
          <cell r="X102" t="str">
            <v>1-6</v>
          </cell>
          <cell r="Y102">
            <v>54</v>
          </cell>
          <cell r="Z102">
            <v>6</v>
          </cell>
          <cell r="AA102">
            <v>186.62400000000343</v>
          </cell>
          <cell r="AB102">
            <v>10000186.624</v>
          </cell>
          <cell r="AC102">
            <v>99</v>
          </cell>
          <cell r="AD102">
            <v>44</v>
          </cell>
          <cell r="AE102" t="str">
            <v>1-6</v>
          </cell>
          <cell r="AF102">
            <v>44</v>
          </cell>
          <cell r="AG102">
            <v>6</v>
          </cell>
          <cell r="AH102">
            <v>293.47499999999854</v>
          </cell>
          <cell r="AI102">
            <v>10000293.475</v>
          </cell>
          <cell r="AJ102">
            <v>99</v>
          </cell>
          <cell r="AK102">
            <v>29</v>
          </cell>
          <cell r="AL102" t="str">
            <v>1-4</v>
          </cell>
          <cell r="AM102">
            <v>29</v>
          </cell>
          <cell r="AN102">
            <v>4</v>
          </cell>
          <cell r="AO102">
            <v>621.00700000000506</v>
          </cell>
          <cell r="AP102">
            <v>10000621.006999999</v>
          </cell>
          <cell r="AQ102">
            <v>99</v>
          </cell>
          <cell r="AR102">
            <v>46</v>
          </cell>
          <cell r="AS102" t="str">
            <v>1-4</v>
          </cell>
          <cell r="AT102">
            <v>46</v>
          </cell>
          <cell r="AU102">
            <v>4</v>
          </cell>
          <cell r="AV102">
            <v>499.98399999999674</v>
          </cell>
          <cell r="AW102">
            <v>10000499.983999999</v>
          </cell>
          <cell r="AX102">
            <v>99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999999999</v>
          </cell>
          <cell r="BE102">
            <v>99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999999999</v>
          </cell>
          <cell r="BL102">
            <v>99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999999999</v>
          </cell>
          <cell r="BS102">
            <v>99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999999999</v>
          </cell>
          <cell r="BZ102">
            <v>99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999999999</v>
          </cell>
          <cell r="CG102">
            <v>99</v>
          </cell>
          <cell r="CH102">
            <v>36</v>
          </cell>
          <cell r="CI102" t="str">
            <v>1-5</v>
          </cell>
          <cell r="CJ102">
            <v>36</v>
          </cell>
          <cell r="CK102">
            <v>5</v>
          </cell>
          <cell r="CL102">
            <v>1101.106000000007</v>
          </cell>
          <cell r="CM102">
            <v>3</v>
          </cell>
          <cell r="CN102">
            <v>701101.10600000003</v>
          </cell>
          <cell r="CO102">
            <v>10701101.106000001</v>
          </cell>
          <cell r="CP102">
            <v>99</v>
          </cell>
          <cell r="CQ102">
            <v>46</v>
          </cell>
          <cell r="CR102" t="str">
            <v>1-4</v>
          </cell>
          <cell r="CS102">
            <v>46</v>
          </cell>
          <cell r="CT102">
            <v>4</v>
          </cell>
          <cell r="CU102">
            <v>499.98399999999674</v>
          </cell>
          <cell r="CV102">
            <v>1</v>
          </cell>
          <cell r="CW102">
            <v>900499.98399999994</v>
          </cell>
          <cell r="CX102">
            <v>10900499.983999999</v>
          </cell>
          <cell r="CY102">
            <v>99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1000000</v>
          </cell>
          <cell r="DG102">
            <v>0</v>
          </cell>
          <cell r="DH102">
            <v>99</v>
          </cell>
          <cell r="DI102">
            <v>40</v>
          </cell>
          <cell r="DJ102" t="str">
            <v>1-4</v>
          </cell>
          <cell r="DK102">
            <v>40</v>
          </cell>
          <cell r="DL102">
            <v>4</v>
          </cell>
          <cell r="DM102">
            <v>1601.0900000000038</v>
          </cell>
          <cell r="DN102">
            <v>4</v>
          </cell>
          <cell r="DO102">
            <v>601601.09</v>
          </cell>
          <cell r="DP102">
            <v>10601601.09</v>
          </cell>
          <cell r="DQ102">
            <v>99</v>
          </cell>
        </row>
        <row r="103">
          <cell r="F103">
            <v>1</v>
          </cell>
          <cell r="I103">
            <v>26</v>
          </cell>
          <cell r="J103">
            <v>1</v>
          </cell>
          <cell r="K103">
            <v>99</v>
          </cell>
          <cell r="L103">
            <v>100</v>
          </cell>
          <cell r="M103">
            <v>0.45069444444444445</v>
          </cell>
          <cell r="N103">
            <v>0.47500000000000003</v>
          </cell>
          <cell r="O103">
            <v>0.52361111111111114</v>
          </cell>
          <cell r="P103">
            <v>0.55486111111111114</v>
          </cell>
          <cell r="Q103">
            <v>3.4027777777777782E-2</v>
          </cell>
          <cell r="R103">
            <v>3.4027777777777782E-2</v>
          </cell>
          <cell r="S103">
            <v>8.6805555555555559E-3</v>
          </cell>
          <cell r="T103">
            <v>8.6805555555555559E-3</v>
          </cell>
          <cell r="U103">
            <v>8.6805555555555559E-3</v>
          </cell>
          <cell r="W103">
            <v>40</v>
          </cell>
          <cell r="X103" t="str">
            <v>1-4</v>
          </cell>
          <cell r="Y103">
            <v>40</v>
          </cell>
          <cell r="Z103">
            <v>4</v>
          </cell>
          <cell r="AA103">
            <v>179.77500000000146</v>
          </cell>
          <cell r="AB103">
            <v>10000179.775</v>
          </cell>
          <cell r="AC103">
            <v>100</v>
          </cell>
          <cell r="AD103">
            <v>40</v>
          </cell>
          <cell r="AE103" t="str">
            <v>1-5</v>
          </cell>
          <cell r="AF103">
            <v>40</v>
          </cell>
          <cell r="AG103">
            <v>5</v>
          </cell>
          <cell r="AH103">
            <v>286.23300000000017</v>
          </cell>
          <cell r="AI103">
            <v>10000286.232999999</v>
          </cell>
          <cell r="AJ103">
            <v>100</v>
          </cell>
          <cell r="AK103">
            <v>16</v>
          </cell>
          <cell r="AL103" t="str">
            <v>1-2</v>
          </cell>
          <cell r="AM103">
            <v>16</v>
          </cell>
          <cell r="AN103">
            <v>2</v>
          </cell>
          <cell r="AO103">
            <v>595.97000000000844</v>
          </cell>
          <cell r="AP103">
            <v>10000595.970000001</v>
          </cell>
          <cell r="AQ103">
            <v>100</v>
          </cell>
          <cell r="AR103">
            <v>36</v>
          </cell>
          <cell r="AS103" t="str">
            <v>1-3</v>
          </cell>
          <cell r="AT103">
            <v>36</v>
          </cell>
          <cell r="AU103">
            <v>3</v>
          </cell>
          <cell r="AV103">
            <v>483.51900000000023</v>
          </cell>
          <cell r="AW103">
            <v>10000483.518999999</v>
          </cell>
          <cell r="AX103">
            <v>100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999999999</v>
          </cell>
          <cell r="BE103">
            <v>100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999999999</v>
          </cell>
          <cell r="BL103">
            <v>100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999999999</v>
          </cell>
          <cell r="BS103">
            <v>100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999999999</v>
          </cell>
          <cell r="BZ103">
            <v>100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999999999</v>
          </cell>
          <cell r="CG103">
            <v>100</v>
          </cell>
          <cell r="CH103">
            <v>22</v>
          </cell>
          <cell r="CI103" t="str">
            <v>1-3</v>
          </cell>
          <cell r="CJ103">
            <v>22</v>
          </cell>
          <cell r="CK103">
            <v>3</v>
          </cell>
          <cell r="CL103">
            <v>1061.9780000000101</v>
          </cell>
          <cell r="CM103">
            <v>3</v>
          </cell>
          <cell r="CN103">
            <v>701061.978</v>
          </cell>
          <cell r="CO103">
            <v>10701061.978</v>
          </cell>
          <cell r="CP103">
            <v>100</v>
          </cell>
          <cell r="CQ103">
            <v>36</v>
          </cell>
          <cell r="CR103" t="str">
            <v>1-3</v>
          </cell>
          <cell r="CS103">
            <v>36</v>
          </cell>
          <cell r="CT103">
            <v>3</v>
          </cell>
          <cell r="CU103">
            <v>483.51900000000023</v>
          </cell>
          <cell r="CV103">
            <v>1</v>
          </cell>
          <cell r="CW103">
            <v>900483.51899999997</v>
          </cell>
          <cell r="CX103">
            <v>10900483.518999999</v>
          </cell>
          <cell r="CY103">
            <v>100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1000000</v>
          </cell>
          <cell r="DG103">
            <v>0</v>
          </cell>
          <cell r="DH103">
            <v>100</v>
          </cell>
          <cell r="DI103">
            <v>26</v>
          </cell>
          <cell r="DJ103" t="str">
            <v>1-3</v>
          </cell>
          <cell r="DK103">
            <v>26</v>
          </cell>
          <cell r="DL103">
            <v>3</v>
          </cell>
          <cell r="DM103">
            <v>1545.4970000000103</v>
          </cell>
          <cell r="DN103">
            <v>4</v>
          </cell>
          <cell r="DO103">
            <v>601545.49699999997</v>
          </cell>
          <cell r="DP103">
            <v>10601545.497</v>
          </cell>
          <cell r="DQ103">
            <v>100</v>
          </cell>
        </row>
        <row r="104">
          <cell r="F104">
            <v>3</v>
          </cell>
          <cell r="I104">
            <v>13</v>
          </cell>
          <cell r="J104">
            <v>1</v>
          </cell>
          <cell r="K104">
            <v>100</v>
          </cell>
          <cell r="L104">
            <v>101</v>
          </cell>
          <cell r="M104">
            <v>0.45104166666666667</v>
          </cell>
          <cell r="N104">
            <v>0.47534722222222225</v>
          </cell>
          <cell r="O104">
            <v>0.5239583333333333</v>
          </cell>
          <cell r="P104">
            <v>0.55520833333333341</v>
          </cell>
          <cell r="Q104">
            <v>3.4375000000000003E-2</v>
          </cell>
          <cell r="R104">
            <v>3.4375000000000003E-2</v>
          </cell>
          <cell r="S104">
            <v>4.1666666666666666E-3</v>
          </cell>
          <cell r="T104">
            <v>4.1666666666666666E-3</v>
          </cell>
          <cell r="U104">
            <v>4.1666666666666666E-3</v>
          </cell>
          <cell r="W104">
            <v>12</v>
          </cell>
          <cell r="X104" t="str">
            <v>3-7</v>
          </cell>
          <cell r="Y104">
            <v>12</v>
          </cell>
          <cell r="Z104">
            <v>7</v>
          </cell>
          <cell r="AA104">
            <v>156.28600000000006</v>
          </cell>
          <cell r="AB104">
            <v>30000156.285999998</v>
          </cell>
          <cell r="AC104">
            <v>101</v>
          </cell>
          <cell r="AD104">
            <v>19</v>
          </cell>
          <cell r="AE104" t="str">
            <v>3-9</v>
          </cell>
          <cell r="AF104">
            <v>19</v>
          </cell>
          <cell r="AG104">
            <v>9</v>
          </cell>
          <cell r="AH104">
            <v>266.54000000000087</v>
          </cell>
          <cell r="AI104">
            <v>30000266.539999999</v>
          </cell>
          <cell r="AJ104">
            <v>101</v>
          </cell>
          <cell r="AK104">
            <v>5</v>
          </cell>
          <cell r="AL104" t="str">
            <v>3-2</v>
          </cell>
          <cell r="AM104">
            <v>5</v>
          </cell>
          <cell r="AN104">
            <v>2</v>
          </cell>
          <cell r="AO104">
            <v>568.14499999998952</v>
          </cell>
          <cell r="AP104">
            <v>30000568.145</v>
          </cell>
          <cell r="AQ104">
            <v>101</v>
          </cell>
          <cell r="AR104">
            <v>22</v>
          </cell>
          <cell r="AS104" t="str">
            <v>3-11</v>
          </cell>
          <cell r="AT104">
            <v>22</v>
          </cell>
          <cell r="AU104">
            <v>11</v>
          </cell>
          <cell r="AV104">
            <v>455.18500000000495</v>
          </cell>
          <cell r="AW104">
            <v>30000455.184999999</v>
          </cell>
          <cell r="AX104">
            <v>101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999999999</v>
          </cell>
          <cell r="BE104">
            <v>101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999999999</v>
          </cell>
          <cell r="BL104">
            <v>101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999999999</v>
          </cell>
          <cell r="BS104">
            <v>101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999999999</v>
          </cell>
          <cell r="BZ104">
            <v>101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999999999</v>
          </cell>
          <cell r="CG104">
            <v>101</v>
          </cell>
          <cell r="CH104">
            <v>9</v>
          </cell>
          <cell r="CI104" t="str">
            <v>3-5</v>
          </cell>
          <cell r="CJ104">
            <v>9</v>
          </cell>
          <cell r="CK104">
            <v>5</v>
          </cell>
          <cell r="CL104">
            <v>990.97099999999045</v>
          </cell>
          <cell r="CM104">
            <v>3</v>
          </cell>
          <cell r="CN104">
            <v>700990.97100000002</v>
          </cell>
          <cell r="CO104">
            <v>30700990.971000001</v>
          </cell>
          <cell r="CP104">
            <v>101</v>
          </cell>
          <cell r="CQ104">
            <v>22</v>
          </cell>
          <cell r="CR104" t="str">
            <v>3-11</v>
          </cell>
          <cell r="CS104">
            <v>22</v>
          </cell>
          <cell r="CT104">
            <v>11</v>
          </cell>
          <cell r="CU104">
            <v>455.18500000000495</v>
          </cell>
          <cell r="CV104">
            <v>1</v>
          </cell>
          <cell r="CW104">
            <v>900455.18500000006</v>
          </cell>
          <cell r="CX104">
            <v>30900455.184999999</v>
          </cell>
          <cell r="CY104">
            <v>101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1000000</v>
          </cell>
          <cell r="DG104">
            <v>0</v>
          </cell>
          <cell r="DH104">
            <v>101</v>
          </cell>
          <cell r="DI104">
            <v>13</v>
          </cell>
          <cell r="DJ104" t="str">
            <v>3-9</v>
          </cell>
          <cell r="DK104">
            <v>13</v>
          </cell>
          <cell r="DL104">
            <v>9</v>
          </cell>
          <cell r="DM104">
            <v>1446.1559999999954</v>
          </cell>
          <cell r="DN104">
            <v>4</v>
          </cell>
          <cell r="DO104">
            <v>601446.15599999996</v>
          </cell>
          <cell r="DP104">
            <v>30601446.155999999</v>
          </cell>
          <cell r="DQ104">
            <v>101</v>
          </cell>
        </row>
        <row r="105">
          <cell r="F105">
            <v>8</v>
          </cell>
          <cell r="I105">
            <v>0</v>
          </cell>
          <cell r="J105">
            <v>1</v>
          </cell>
          <cell r="K105">
            <v>101</v>
          </cell>
          <cell r="L105">
            <v>102</v>
          </cell>
          <cell r="M105">
            <v>0.4513888888888889</v>
          </cell>
          <cell r="N105">
            <v>0.47569444444444448</v>
          </cell>
          <cell r="O105">
            <v>0.52430555555555558</v>
          </cell>
          <cell r="P105">
            <v>0.55555555555555558</v>
          </cell>
          <cell r="Q105">
            <v>3.4722222222222224E-2</v>
          </cell>
          <cell r="R105">
            <v>3.4722222222222224E-2</v>
          </cell>
          <cell r="S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999999999</v>
          </cell>
          <cell r="AC105">
            <v>102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999999999</v>
          </cell>
          <cell r="AJ105">
            <v>102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999999999</v>
          </cell>
          <cell r="AQ105">
            <v>102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999999999</v>
          </cell>
          <cell r="AX105">
            <v>102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999999999</v>
          </cell>
          <cell r="BE105">
            <v>102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999999999</v>
          </cell>
          <cell r="BL105">
            <v>102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999999999</v>
          </cell>
          <cell r="BS105">
            <v>102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999999999</v>
          </cell>
          <cell r="BZ105">
            <v>102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999999999</v>
          </cell>
          <cell r="CG105">
            <v>102</v>
          </cell>
          <cell r="CH105">
            <v>0</v>
          </cell>
          <cell r="CI105" t="e">
            <v>#VALUE!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1000000</v>
          </cell>
          <cell r="CO105">
            <v>0</v>
          </cell>
          <cell r="CP105">
            <v>102</v>
          </cell>
          <cell r="CQ105">
            <v>0</v>
          </cell>
          <cell r="CR105" t="e">
            <v>#VALUE!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1000000</v>
          </cell>
          <cell r="CX105">
            <v>0</v>
          </cell>
          <cell r="CY105">
            <v>102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1000000</v>
          </cell>
          <cell r="DG105">
            <v>0</v>
          </cell>
          <cell r="DH105">
            <v>102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1000000</v>
          </cell>
          <cell r="DP105">
            <v>0</v>
          </cell>
          <cell r="DQ105">
            <v>102</v>
          </cell>
        </row>
        <row r="106">
          <cell r="F106">
            <v>5</v>
          </cell>
          <cell r="I106">
            <v>47</v>
          </cell>
          <cell r="J106">
            <v>1</v>
          </cell>
          <cell r="K106">
            <v>102</v>
          </cell>
          <cell r="L106">
            <v>103</v>
          </cell>
          <cell r="M106">
            <v>0.45173611111111112</v>
          </cell>
          <cell r="N106">
            <v>0.4760416666666667</v>
          </cell>
          <cell r="O106">
            <v>0.52465277777777775</v>
          </cell>
          <cell r="P106">
            <v>0.55590277777777786</v>
          </cell>
          <cell r="Q106">
            <v>3.5069444444444445E-2</v>
          </cell>
          <cell r="R106">
            <v>3.5069444444444445E-2</v>
          </cell>
          <cell r="S106">
            <v>1.5972222222222224E-2</v>
          </cell>
          <cell r="T106">
            <v>1.5972222222222224E-2</v>
          </cell>
          <cell r="U106">
            <v>1.5972222222222224E-2</v>
          </cell>
          <cell r="W106">
            <v>51</v>
          </cell>
          <cell r="X106" t="str">
            <v>5-10</v>
          </cell>
          <cell r="Y106">
            <v>51</v>
          </cell>
          <cell r="Z106">
            <v>10</v>
          </cell>
          <cell r="AA106">
            <v>184.96700000000419</v>
          </cell>
          <cell r="AB106">
            <v>50000184.967</v>
          </cell>
          <cell r="AC106">
            <v>103</v>
          </cell>
          <cell r="AD106">
            <v>49</v>
          </cell>
          <cell r="AE106" t="str">
            <v>5-10</v>
          </cell>
          <cell r="AF106">
            <v>49</v>
          </cell>
          <cell r="AG106">
            <v>10</v>
          </cell>
          <cell r="AH106">
            <v>296.1510000000053</v>
          </cell>
          <cell r="AI106">
            <v>50000296.151000001</v>
          </cell>
          <cell r="AJ106">
            <v>103</v>
          </cell>
          <cell r="AK106">
            <v>40</v>
          </cell>
          <cell r="AL106" t="str">
            <v>5-7</v>
          </cell>
          <cell r="AM106">
            <v>40</v>
          </cell>
          <cell r="AN106">
            <v>7</v>
          </cell>
          <cell r="AO106">
            <v>638.23800000000483</v>
          </cell>
          <cell r="AP106">
            <v>50000638.237999998</v>
          </cell>
          <cell r="AQ106">
            <v>103</v>
          </cell>
          <cell r="AR106">
            <v>53</v>
          </cell>
          <cell r="AS106" t="str">
            <v>5-11</v>
          </cell>
          <cell r="AT106">
            <v>53</v>
          </cell>
          <cell r="AU106">
            <v>11</v>
          </cell>
          <cell r="AV106">
            <v>507.87999999999738</v>
          </cell>
          <cell r="AW106">
            <v>50000507.880000003</v>
          </cell>
          <cell r="AX106">
            <v>103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999999999</v>
          </cell>
          <cell r="BE106">
            <v>103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999999999</v>
          </cell>
          <cell r="BL106">
            <v>103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999999999</v>
          </cell>
          <cell r="BS106">
            <v>103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999999999</v>
          </cell>
          <cell r="BZ106">
            <v>103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999999999</v>
          </cell>
          <cell r="CG106">
            <v>103</v>
          </cell>
          <cell r="CH106">
            <v>44</v>
          </cell>
          <cell r="CI106" t="str">
            <v>5-9</v>
          </cell>
          <cell r="CJ106">
            <v>44</v>
          </cell>
          <cell r="CK106">
            <v>9</v>
          </cell>
          <cell r="CL106">
            <v>1119.3560000000143</v>
          </cell>
          <cell r="CM106">
            <v>3</v>
          </cell>
          <cell r="CN106">
            <v>701119.35600000003</v>
          </cell>
          <cell r="CO106">
            <v>50701119.355999999</v>
          </cell>
          <cell r="CP106">
            <v>103</v>
          </cell>
          <cell r="CQ106">
            <v>53</v>
          </cell>
          <cell r="CR106" t="str">
            <v>5-11</v>
          </cell>
          <cell r="CS106">
            <v>53</v>
          </cell>
          <cell r="CT106">
            <v>11</v>
          </cell>
          <cell r="CU106">
            <v>507.87999999999738</v>
          </cell>
          <cell r="CV106">
            <v>1</v>
          </cell>
          <cell r="CW106">
            <v>900507.88</v>
          </cell>
          <cell r="CX106">
            <v>50900507.880000003</v>
          </cell>
          <cell r="CY106">
            <v>103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1000000</v>
          </cell>
          <cell r="DG106">
            <v>0</v>
          </cell>
          <cell r="DH106">
            <v>103</v>
          </cell>
          <cell r="DI106">
            <v>47</v>
          </cell>
          <cell r="DJ106" t="str">
            <v>5-10</v>
          </cell>
          <cell r="DK106">
            <v>47</v>
          </cell>
          <cell r="DL106">
            <v>10</v>
          </cell>
          <cell r="DM106">
            <v>1627.2360000000117</v>
          </cell>
          <cell r="DN106">
            <v>4</v>
          </cell>
          <cell r="DO106">
            <v>601627.23600000003</v>
          </cell>
          <cell r="DP106">
            <v>50601627.236000001</v>
          </cell>
          <cell r="DQ106">
            <v>103</v>
          </cell>
        </row>
        <row r="107">
          <cell r="F107">
            <v>4</v>
          </cell>
          <cell r="I107">
            <v>107</v>
          </cell>
          <cell r="J107">
            <v>1</v>
          </cell>
          <cell r="K107">
            <v>103</v>
          </cell>
          <cell r="L107">
            <v>104</v>
          </cell>
          <cell r="M107">
            <v>0.45208333333333334</v>
          </cell>
          <cell r="N107">
            <v>0.47638888888888892</v>
          </cell>
          <cell r="O107">
            <v>0.52500000000000002</v>
          </cell>
          <cell r="P107">
            <v>0.55625000000000002</v>
          </cell>
          <cell r="Q107">
            <v>3.5416666666666666E-2</v>
          </cell>
          <cell r="R107">
            <v>3.5416666666666666E-2</v>
          </cell>
          <cell r="S107">
            <v>3.6805555555555557E-2</v>
          </cell>
          <cell r="T107">
            <v>3.6805555555555557E-2</v>
          </cell>
          <cell r="U107">
            <v>3.6805555555555557E-2</v>
          </cell>
          <cell r="W107">
            <v>83</v>
          </cell>
          <cell r="X107" t="str">
            <v>4-25</v>
          </cell>
          <cell r="Y107">
            <v>83</v>
          </cell>
          <cell r="Z107">
            <v>25</v>
          </cell>
          <cell r="AA107">
            <v>207.2239999999947</v>
          </cell>
          <cell r="AB107">
            <v>40000207.223999999</v>
          </cell>
          <cell r="AC107">
            <v>104</v>
          </cell>
          <cell r="AD107">
            <v>86</v>
          </cell>
          <cell r="AE107" t="str">
            <v>4-30</v>
          </cell>
          <cell r="AF107">
            <v>86</v>
          </cell>
          <cell r="AG107">
            <v>30</v>
          </cell>
          <cell r="AH107">
            <v>350.99399999999878</v>
          </cell>
          <cell r="AI107">
            <v>40000350.994000003</v>
          </cell>
          <cell r="AJ107">
            <v>104</v>
          </cell>
          <cell r="AK107">
            <v>85</v>
          </cell>
          <cell r="AL107" t="str">
            <v>4-28</v>
          </cell>
          <cell r="AM107">
            <v>85</v>
          </cell>
          <cell r="AN107">
            <v>28</v>
          </cell>
          <cell r="AO107">
            <v>739.08600000000297</v>
          </cell>
          <cell r="AP107">
            <v>40000739.086000003</v>
          </cell>
          <cell r="AQ107">
            <v>104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999999999</v>
          </cell>
          <cell r="AX107">
            <v>104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999999999</v>
          </cell>
          <cell r="BE107">
            <v>104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999999999</v>
          </cell>
          <cell r="BL107">
            <v>104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999999999</v>
          </cell>
          <cell r="BS107">
            <v>104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999999999</v>
          </cell>
          <cell r="BZ107">
            <v>104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999999999</v>
          </cell>
          <cell r="CG107">
            <v>104</v>
          </cell>
          <cell r="CH107">
            <v>85</v>
          </cell>
          <cell r="CI107" t="str">
            <v>4-27</v>
          </cell>
          <cell r="CJ107">
            <v>85</v>
          </cell>
          <cell r="CK107">
            <v>27</v>
          </cell>
          <cell r="CL107">
            <v>1297.3039999999964</v>
          </cell>
          <cell r="CM107">
            <v>3</v>
          </cell>
          <cell r="CN107">
            <v>701297.304</v>
          </cell>
          <cell r="CO107">
            <v>40701297.303999998</v>
          </cell>
          <cell r="CP107">
            <v>104</v>
          </cell>
          <cell r="CQ107">
            <v>0</v>
          </cell>
          <cell r="CR107" t="e">
            <v>#VALUE!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1000000</v>
          </cell>
          <cell r="CX107">
            <v>0</v>
          </cell>
          <cell r="CY107">
            <v>104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1000000</v>
          </cell>
          <cell r="DG107">
            <v>0</v>
          </cell>
          <cell r="DH107">
            <v>104</v>
          </cell>
          <cell r="DI107">
            <v>107</v>
          </cell>
          <cell r="DJ107" t="str">
            <v>4-35</v>
          </cell>
          <cell r="DK107">
            <v>107</v>
          </cell>
          <cell r="DL107">
            <v>35</v>
          </cell>
          <cell r="DM107">
            <v>1297.3039999999964</v>
          </cell>
          <cell r="DN107">
            <v>3</v>
          </cell>
          <cell r="DO107">
            <v>701297.304</v>
          </cell>
          <cell r="DP107">
            <v>40701297.303999998</v>
          </cell>
          <cell r="DQ107">
            <v>104</v>
          </cell>
        </row>
        <row r="108">
          <cell r="F108">
            <v>2</v>
          </cell>
          <cell r="I108">
            <v>68</v>
          </cell>
          <cell r="J108">
            <v>1</v>
          </cell>
          <cell r="K108">
            <v>104</v>
          </cell>
          <cell r="L108">
            <v>105</v>
          </cell>
          <cell r="M108">
            <v>0.45243055555555556</v>
          </cell>
          <cell r="N108">
            <v>0.47673611111111114</v>
          </cell>
          <cell r="O108">
            <v>0.52534722222222219</v>
          </cell>
          <cell r="P108">
            <v>0.5565972222222223</v>
          </cell>
          <cell r="Q108">
            <v>3.5763888888888894E-2</v>
          </cell>
          <cell r="R108">
            <v>3.5763888888888894E-2</v>
          </cell>
          <cell r="S108">
            <v>2.326388888888889E-2</v>
          </cell>
          <cell r="T108">
            <v>2.326388888888889E-2</v>
          </cell>
          <cell r="U108">
            <v>2.326388888888889E-2</v>
          </cell>
          <cell r="W108">
            <v>53</v>
          </cell>
          <cell r="X108" t="str">
            <v>2-6</v>
          </cell>
          <cell r="Y108">
            <v>53</v>
          </cell>
          <cell r="Z108">
            <v>6</v>
          </cell>
          <cell r="AA108">
            <v>186.17900000000373</v>
          </cell>
          <cell r="AB108">
            <v>20000186.179000001</v>
          </cell>
          <cell r="AC108">
            <v>105</v>
          </cell>
          <cell r="AD108">
            <v>68</v>
          </cell>
          <cell r="AE108" t="str">
            <v>2-5</v>
          </cell>
          <cell r="AF108">
            <v>68</v>
          </cell>
          <cell r="AG108">
            <v>5</v>
          </cell>
          <cell r="AH108">
            <v>320.36800000000221</v>
          </cell>
          <cell r="AI108">
            <v>20000320.368000001</v>
          </cell>
          <cell r="AJ108">
            <v>105</v>
          </cell>
          <cell r="AK108">
            <v>70</v>
          </cell>
          <cell r="AL108" t="str">
            <v>2-5</v>
          </cell>
          <cell r="AM108">
            <v>70</v>
          </cell>
          <cell r="AN108">
            <v>5</v>
          </cell>
          <cell r="AO108">
            <v>702.0940000000046</v>
          </cell>
          <cell r="AP108">
            <v>20000702.094000001</v>
          </cell>
          <cell r="AQ108">
            <v>105</v>
          </cell>
          <cell r="AR108">
            <v>78</v>
          </cell>
          <cell r="AS108" t="str">
            <v>2-4</v>
          </cell>
          <cell r="AT108">
            <v>78</v>
          </cell>
          <cell r="AU108">
            <v>4</v>
          </cell>
          <cell r="AV108">
            <v>571.26400000000285</v>
          </cell>
          <cell r="AW108">
            <v>20000571.263999999</v>
          </cell>
          <cell r="AX108">
            <v>105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999999999</v>
          </cell>
          <cell r="BE108">
            <v>105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999999999</v>
          </cell>
          <cell r="BL108">
            <v>105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999999999</v>
          </cell>
          <cell r="BS108">
            <v>105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999999999</v>
          </cell>
          <cell r="BZ108">
            <v>105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999999999</v>
          </cell>
          <cell r="CG108">
            <v>105</v>
          </cell>
          <cell r="CH108">
            <v>63</v>
          </cell>
          <cell r="CI108" t="str">
            <v>2-5</v>
          </cell>
          <cell r="CJ108">
            <v>63</v>
          </cell>
          <cell r="CK108">
            <v>5</v>
          </cell>
          <cell r="CL108">
            <v>1208.6410000000105</v>
          </cell>
          <cell r="CM108">
            <v>3</v>
          </cell>
          <cell r="CN108">
            <v>701208.64100000006</v>
          </cell>
          <cell r="CO108">
            <v>20701208.640999999</v>
          </cell>
          <cell r="CP108">
            <v>105</v>
          </cell>
          <cell r="CQ108">
            <v>78</v>
          </cell>
          <cell r="CR108" t="str">
            <v>2-4</v>
          </cell>
          <cell r="CS108">
            <v>78</v>
          </cell>
          <cell r="CT108">
            <v>4</v>
          </cell>
          <cell r="CU108">
            <v>571.26400000000285</v>
          </cell>
          <cell r="CV108">
            <v>1</v>
          </cell>
          <cell r="CW108">
            <v>900571.26399999997</v>
          </cell>
          <cell r="CX108">
            <v>20900571.263999999</v>
          </cell>
          <cell r="CY108">
            <v>105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1000000</v>
          </cell>
          <cell r="DG108">
            <v>0</v>
          </cell>
          <cell r="DH108">
            <v>105</v>
          </cell>
          <cell r="DI108">
            <v>68</v>
          </cell>
          <cell r="DJ108" t="str">
            <v>2-5</v>
          </cell>
          <cell r="DK108">
            <v>68</v>
          </cell>
          <cell r="DL108">
            <v>5</v>
          </cell>
          <cell r="DM108">
            <v>1779.9050000000134</v>
          </cell>
          <cell r="DN108">
            <v>4</v>
          </cell>
          <cell r="DO108">
            <v>601779.90500000003</v>
          </cell>
          <cell r="DP108">
            <v>20601779.905000001</v>
          </cell>
          <cell r="DQ108">
            <v>105</v>
          </cell>
        </row>
        <row r="109">
          <cell r="F109">
            <v>5</v>
          </cell>
          <cell r="I109">
            <v>103</v>
          </cell>
          <cell r="J109">
            <v>1</v>
          </cell>
          <cell r="K109">
            <v>105</v>
          </cell>
          <cell r="L109">
            <v>106</v>
          </cell>
          <cell r="M109">
            <v>0.45277777777777778</v>
          </cell>
          <cell r="N109">
            <v>0.47708333333333336</v>
          </cell>
          <cell r="O109">
            <v>0.52569444444444446</v>
          </cell>
          <cell r="P109">
            <v>0.55694444444444446</v>
          </cell>
          <cell r="Q109">
            <v>3.6111111111111115E-2</v>
          </cell>
          <cell r="R109">
            <v>3.6111111111111115E-2</v>
          </cell>
          <cell r="S109">
            <v>3.5416666666666666E-2</v>
          </cell>
          <cell r="T109">
            <v>3.5416666666666666E-2</v>
          </cell>
          <cell r="U109">
            <v>3.5416666666666666E-2</v>
          </cell>
          <cell r="W109">
            <v>59</v>
          </cell>
          <cell r="X109" t="str">
            <v>5-12</v>
          </cell>
          <cell r="Y109">
            <v>59</v>
          </cell>
          <cell r="Z109">
            <v>12</v>
          </cell>
          <cell r="AA109">
            <v>190.33800000000338</v>
          </cell>
          <cell r="AB109">
            <v>50000190.338</v>
          </cell>
          <cell r="AC109">
            <v>106</v>
          </cell>
          <cell r="AD109">
            <v>57</v>
          </cell>
          <cell r="AE109" t="str">
            <v>5-14</v>
          </cell>
          <cell r="AF109">
            <v>57</v>
          </cell>
          <cell r="AG109">
            <v>14</v>
          </cell>
          <cell r="AH109">
            <v>307.8289999999979</v>
          </cell>
          <cell r="AI109">
            <v>50000307.829000004</v>
          </cell>
          <cell r="AJ109">
            <v>106</v>
          </cell>
          <cell r="AK109">
            <v>108</v>
          </cell>
          <cell r="AL109" t="str">
            <v>5-23</v>
          </cell>
          <cell r="AM109">
            <v>108</v>
          </cell>
          <cell r="AN109">
            <v>23</v>
          </cell>
          <cell r="AO109">
            <v>1253.862000000001</v>
          </cell>
          <cell r="AP109">
            <v>50001253.862000003</v>
          </cell>
          <cell r="AQ109">
            <v>106</v>
          </cell>
          <cell r="AR109">
            <v>91</v>
          </cell>
          <cell r="AS109" t="str">
            <v>5-19</v>
          </cell>
          <cell r="AT109">
            <v>91</v>
          </cell>
          <cell r="AU109">
            <v>19</v>
          </cell>
          <cell r="AV109">
            <v>618.78600000000006</v>
          </cell>
          <cell r="AW109">
            <v>50000618.785999998</v>
          </cell>
          <cell r="AX109">
            <v>106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999999999</v>
          </cell>
          <cell r="BE109">
            <v>106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999999999</v>
          </cell>
          <cell r="BL109">
            <v>106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999999999</v>
          </cell>
          <cell r="BS109">
            <v>106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999999999</v>
          </cell>
          <cell r="BZ109">
            <v>106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999999999</v>
          </cell>
          <cell r="CG109">
            <v>106</v>
          </cell>
          <cell r="CH109">
            <v>107</v>
          </cell>
          <cell r="CI109" t="str">
            <v>5-23</v>
          </cell>
          <cell r="CJ109">
            <v>107</v>
          </cell>
          <cell r="CK109">
            <v>23</v>
          </cell>
          <cell r="CL109">
            <v>1752.0290000000023</v>
          </cell>
          <cell r="CM109">
            <v>3</v>
          </cell>
          <cell r="CN109">
            <v>701752.02899999998</v>
          </cell>
          <cell r="CO109">
            <v>50701752.028999999</v>
          </cell>
          <cell r="CP109">
            <v>106</v>
          </cell>
          <cell r="CQ109">
            <v>91</v>
          </cell>
          <cell r="CR109" t="str">
            <v>5-19</v>
          </cell>
          <cell r="CS109">
            <v>91</v>
          </cell>
          <cell r="CT109">
            <v>19</v>
          </cell>
          <cell r="CU109">
            <v>618.78600000000006</v>
          </cell>
          <cell r="CV109">
            <v>1</v>
          </cell>
          <cell r="CW109">
            <v>900618.78599999996</v>
          </cell>
          <cell r="CX109">
            <v>50900618.785999998</v>
          </cell>
          <cell r="CY109">
            <v>106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1000000</v>
          </cell>
          <cell r="DG109">
            <v>0</v>
          </cell>
          <cell r="DH109">
            <v>106</v>
          </cell>
          <cell r="DI109">
            <v>103</v>
          </cell>
          <cell r="DJ109" t="str">
            <v>5-23</v>
          </cell>
          <cell r="DK109">
            <v>103</v>
          </cell>
          <cell r="DL109">
            <v>23</v>
          </cell>
          <cell r="DM109">
            <v>2370.8150000000023</v>
          </cell>
          <cell r="DN109">
            <v>4</v>
          </cell>
          <cell r="DO109">
            <v>602370.81499999994</v>
          </cell>
          <cell r="DP109">
            <v>50602370.814999998</v>
          </cell>
          <cell r="DQ109">
            <v>106</v>
          </cell>
        </row>
        <row r="110">
          <cell r="F110">
            <v>4</v>
          </cell>
          <cell r="I110">
            <v>54</v>
          </cell>
          <cell r="J110">
            <v>1</v>
          </cell>
          <cell r="K110">
            <v>106</v>
          </cell>
          <cell r="L110">
            <v>107</v>
          </cell>
          <cell r="M110">
            <v>0.453125</v>
          </cell>
          <cell r="N110">
            <v>0.47743055555555558</v>
          </cell>
          <cell r="O110">
            <v>0.52604166666666663</v>
          </cell>
          <cell r="P110">
            <v>0.55729166666666674</v>
          </cell>
          <cell r="Q110">
            <v>3.6458333333333336E-2</v>
          </cell>
          <cell r="R110">
            <v>3.6458333333333336E-2</v>
          </cell>
          <cell r="S110">
            <v>1.8402777777777778E-2</v>
          </cell>
          <cell r="T110">
            <v>1.8402777777777778E-2</v>
          </cell>
          <cell r="U110">
            <v>1.8402777777777778E-2</v>
          </cell>
          <cell r="W110">
            <v>72</v>
          </cell>
          <cell r="X110" t="str">
            <v>4-16</v>
          </cell>
          <cell r="Y110">
            <v>72</v>
          </cell>
          <cell r="Z110">
            <v>16</v>
          </cell>
          <cell r="AA110">
            <v>197.7699999999968</v>
          </cell>
          <cell r="AB110">
            <v>40000197.770000003</v>
          </cell>
          <cell r="AC110">
            <v>107</v>
          </cell>
          <cell r="AD110">
            <v>50</v>
          </cell>
          <cell r="AE110" t="str">
            <v>4-14</v>
          </cell>
          <cell r="AF110">
            <v>50</v>
          </cell>
          <cell r="AG110">
            <v>14</v>
          </cell>
          <cell r="AH110">
            <v>297.21899999999732</v>
          </cell>
          <cell r="AI110">
            <v>40000297.218999997</v>
          </cell>
          <cell r="AJ110">
            <v>107</v>
          </cell>
          <cell r="AK110">
            <v>59</v>
          </cell>
          <cell r="AL110" t="str">
            <v>4-13</v>
          </cell>
          <cell r="AM110">
            <v>59</v>
          </cell>
          <cell r="AN110">
            <v>13</v>
          </cell>
          <cell r="AO110">
            <v>681.95100000000821</v>
          </cell>
          <cell r="AP110">
            <v>40000681.950999998</v>
          </cell>
          <cell r="AQ110">
            <v>107</v>
          </cell>
          <cell r="AR110">
            <v>52</v>
          </cell>
          <cell r="AS110" t="str">
            <v>4-11</v>
          </cell>
          <cell r="AT110">
            <v>52</v>
          </cell>
          <cell r="AU110">
            <v>11</v>
          </cell>
          <cell r="AV110">
            <v>507.81300000000192</v>
          </cell>
          <cell r="AW110">
            <v>40000507.813000001</v>
          </cell>
          <cell r="AX110">
            <v>107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999999999</v>
          </cell>
          <cell r="BE110">
            <v>107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999999999</v>
          </cell>
          <cell r="BL110">
            <v>107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999999999</v>
          </cell>
          <cell r="BS110">
            <v>107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999999999</v>
          </cell>
          <cell r="BZ110">
            <v>107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999999999</v>
          </cell>
          <cell r="CG110">
            <v>107</v>
          </cell>
          <cell r="CH110">
            <v>56</v>
          </cell>
          <cell r="CI110" t="str">
            <v>4-11</v>
          </cell>
          <cell r="CJ110">
            <v>56</v>
          </cell>
          <cell r="CK110">
            <v>11</v>
          </cell>
          <cell r="CL110">
            <v>1176.9400000000023</v>
          </cell>
          <cell r="CM110">
            <v>3</v>
          </cell>
          <cell r="CN110">
            <v>701176.94</v>
          </cell>
          <cell r="CO110">
            <v>40701176.939999998</v>
          </cell>
          <cell r="CP110">
            <v>107</v>
          </cell>
          <cell r="CQ110">
            <v>52</v>
          </cell>
          <cell r="CR110" t="str">
            <v>4-11</v>
          </cell>
          <cell r="CS110">
            <v>52</v>
          </cell>
          <cell r="CT110">
            <v>11</v>
          </cell>
          <cell r="CU110">
            <v>507.81300000000192</v>
          </cell>
          <cell r="CV110">
            <v>1</v>
          </cell>
          <cell r="CW110">
            <v>900507.81299999997</v>
          </cell>
          <cell r="CX110">
            <v>40900507.813000001</v>
          </cell>
          <cell r="CY110">
            <v>107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1000000</v>
          </cell>
          <cell r="DG110">
            <v>0</v>
          </cell>
          <cell r="DH110">
            <v>107</v>
          </cell>
          <cell r="DI110">
            <v>54</v>
          </cell>
          <cell r="DJ110" t="str">
            <v>4-11</v>
          </cell>
          <cell r="DK110">
            <v>54</v>
          </cell>
          <cell r="DL110">
            <v>11</v>
          </cell>
          <cell r="DM110">
            <v>1684.7530000000042</v>
          </cell>
          <cell r="DN110">
            <v>4</v>
          </cell>
          <cell r="DO110">
            <v>601684.75300000003</v>
          </cell>
          <cell r="DP110">
            <v>40601684.752999999</v>
          </cell>
          <cell r="DQ110">
            <v>107</v>
          </cell>
        </row>
        <row r="111">
          <cell r="F111">
            <v>3</v>
          </cell>
          <cell r="I111">
            <v>76</v>
          </cell>
          <cell r="J111">
            <v>1</v>
          </cell>
          <cell r="K111">
            <v>107</v>
          </cell>
          <cell r="L111">
            <v>108</v>
          </cell>
          <cell r="M111">
            <v>0.45347222222222222</v>
          </cell>
          <cell r="N111">
            <v>0.4777777777777778</v>
          </cell>
          <cell r="O111">
            <v>0.52638888888888891</v>
          </cell>
          <cell r="P111">
            <v>0.55763888888888891</v>
          </cell>
          <cell r="Q111">
            <v>3.6805555555555557E-2</v>
          </cell>
          <cell r="R111">
            <v>3.6805555555555557E-2</v>
          </cell>
          <cell r="S111">
            <v>2.6041666666666668E-2</v>
          </cell>
          <cell r="T111">
            <v>2.6041666666666668E-2</v>
          </cell>
          <cell r="U111">
            <v>2.6041666666666668E-2</v>
          </cell>
          <cell r="W111">
            <v>93</v>
          </cell>
          <cell r="X111" t="str">
            <v>3-30</v>
          </cell>
          <cell r="Y111">
            <v>93</v>
          </cell>
          <cell r="Z111">
            <v>30</v>
          </cell>
          <cell r="AA111">
            <v>213.04299999999785</v>
          </cell>
          <cell r="AB111">
            <v>30000213.043000001</v>
          </cell>
          <cell r="AC111">
            <v>108</v>
          </cell>
          <cell r="AD111">
            <v>80</v>
          </cell>
          <cell r="AE111" t="str">
            <v>3-24</v>
          </cell>
          <cell r="AF111">
            <v>80</v>
          </cell>
          <cell r="AG111">
            <v>24</v>
          </cell>
          <cell r="AH111">
            <v>336.68000000000029</v>
          </cell>
          <cell r="AI111">
            <v>30000336.68</v>
          </cell>
          <cell r="AJ111">
            <v>108</v>
          </cell>
          <cell r="AK111">
            <v>77</v>
          </cell>
          <cell r="AL111" t="str">
            <v>3-27</v>
          </cell>
          <cell r="AM111">
            <v>77</v>
          </cell>
          <cell r="AN111">
            <v>27</v>
          </cell>
          <cell r="AO111">
            <v>721.24099999999453</v>
          </cell>
          <cell r="AP111">
            <v>30000721.241</v>
          </cell>
          <cell r="AQ111">
            <v>108</v>
          </cell>
          <cell r="AR111">
            <v>72</v>
          </cell>
          <cell r="AS111" t="str">
            <v>3-27</v>
          </cell>
          <cell r="AT111">
            <v>72</v>
          </cell>
          <cell r="AU111">
            <v>27</v>
          </cell>
          <cell r="AV111">
            <v>560.60699999999633</v>
          </cell>
          <cell r="AW111">
            <v>30000560.607000001</v>
          </cell>
          <cell r="AX111">
            <v>108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999999999</v>
          </cell>
          <cell r="BE111">
            <v>108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999999999</v>
          </cell>
          <cell r="BL111">
            <v>108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999999999</v>
          </cell>
          <cell r="BS111">
            <v>108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999999999</v>
          </cell>
          <cell r="BZ111">
            <v>108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999999999</v>
          </cell>
          <cell r="CG111">
            <v>108</v>
          </cell>
          <cell r="CH111">
            <v>81</v>
          </cell>
          <cell r="CI111" t="str">
            <v>3-26</v>
          </cell>
          <cell r="CJ111">
            <v>81</v>
          </cell>
          <cell r="CK111">
            <v>26</v>
          </cell>
          <cell r="CL111">
            <v>1270.9639999999927</v>
          </cell>
          <cell r="CM111">
            <v>3</v>
          </cell>
          <cell r="CN111">
            <v>701270.96400000004</v>
          </cell>
          <cell r="CO111">
            <v>30701270.964000002</v>
          </cell>
          <cell r="CP111">
            <v>108</v>
          </cell>
          <cell r="CQ111">
            <v>72</v>
          </cell>
          <cell r="CR111" t="str">
            <v>3-27</v>
          </cell>
          <cell r="CS111">
            <v>72</v>
          </cell>
          <cell r="CT111">
            <v>27</v>
          </cell>
          <cell r="CU111">
            <v>560.60699999999633</v>
          </cell>
          <cell r="CV111">
            <v>1</v>
          </cell>
          <cell r="CW111">
            <v>900560.60699999996</v>
          </cell>
          <cell r="CX111">
            <v>30900560.607000001</v>
          </cell>
          <cell r="CY111">
            <v>108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1000000</v>
          </cell>
          <cell r="DG111">
            <v>0</v>
          </cell>
          <cell r="DH111">
            <v>108</v>
          </cell>
          <cell r="DI111">
            <v>76</v>
          </cell>
          <cell r="DJ111" t="str">
            <v>3-26</v>
          </cell>
          <cell r="DK111">
            <v>76</v>
          </cell>
          <cell r="DL111">
            <v>26</v>
          </cell>
          <cell r="DM111">
            <v>1831.570999999989</v>
          </cell>
          <cell r="DN111">
            <v>4</v>
          </cell>
          <cell r="DO111">
            <v>601831.571</v>
          </cell>
          <cell r="DP111">
            <v>30601831.570999999</v>
          </cell>
          <cell r="DQ111">
            <v>108</v>
          </cell>
        </row>
        <row r="112">
          <cell r="F112">
            <v>3</v>
          </cell>
          <cell r="I112">
            <v>51</v>
          </cell>
          <cell r="J112">
            <v>1</v>
          </cell>
          <cell r="K112">
            <v>108</v>
          </cell>
          <cell r="L112">
            <v>109</v>
          </cell>
          <cell r="M112">
            <v>0.45381944444444444</v>
          </cell>
          <cell r="N112">
            <v>0.47812500000000002</v>
          </cell>
          <cell r="O112">
            <v>0.52673611111111107</v>
          </cell>
          <cell r="P112">
            <v>0.55798611111111118</v>
          </cell>
          <cell r="Q112">
            <v>3.7152777777777778E-2</v>
          </cell>
          <cell r="R112">
            <v>3.7152777777777778E-2</v>
          </cell>
          <cell r="S112">
            <v>1.7361111111111112E-2</v>
          </cell>
          <cell r="T112">
            <v>1.7361111111111112E-2</v>
          </cell>
          <cell r="U112">
            <v>1.7361111111111112E-2</v>
          </cell>
          <cell r="W112">
            <v>86</v>
          </cell>
          <cell r="X112" t="str">
            <v>3-27</v>
          </cell>
          <cell r="Y112">
            <v>86</v>
          </cell>
          <cell r="Z112">
            <v>27</v>
          </cell>
          <cell r="AA112">
            <v>209.4690000000046</v>
          </cell>
          <cell r="AB112">
            <v>30000209.469000001</v>
          </cell>
          <cell r="AC112">
            <v>109</v>
          </cell>
          <cell r="AD112">
            <v>64</v>
          </cell>
          <cell r="AE112" t="str">
            <v>3-19</v>
          </cell>
          <cell r="AF112">
            <v>64</v>
          </cell>
          <cell r="AG112">
            <v>19</v>
          </cell>
          <cell r="AH112">
            <v>313.00499999999738</v>
          </cell>
          <cell r="AI112">
            <v>30000313.004999999</v>
          </cell>
          <cell r="AJ112">
            <v>109</v>
          </cell>
          <cell r="AK112">
            <v>30</v>
          </cell>
          <cell r="AL112" t="str">
            <v>3-14</v>
          </cell>
          <cell r="AM112">
            <v>30</v>
          </cell>
          <cell r="AN112">
            <v>14</v>
          </cell>
          <cell r="AO112">
            <v>621.95100000000821</v>
          </cell>
          <cell r="AP112">
            <v>30000621.951000001</v>
          </cell>
          <cell r="AQ112">
            <v>109</v>
          </cell>
          <cell r="AR112">
            <v>49</v>
          </cell>
          <cell r="AS112" t="str">
            <v>3-22</v>
          </cell>
          <cell r="AT112">
            <v>49</v>
          </cell>
          <cell r="AU112">
            <v>22</v>
          </cell>
          <cell r="AV112">
            <v>505.9030000000057</v>
          </cell>
          <cell r="AW112">
            <v>30000505.903000001</v>
          </cell>
          <cell r="AX112">
            <v>109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999999999</v>
          </cell>
          <cell r="BE112">
            <v>109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999999999</v>
          </cell>
          <cell r="BL112">
            <v>109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999999999</v>
          </cell>
          <cell r="BS112">
            <v>109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999999999</v>
          </cell>
          <cell r="BZ112">
            <v>109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999999999</v>
          </cell>
          <cell r="CG112">
            <v>109</v>
          </cell>
          <cell r="CH112">
            <v>50</v>
          </cell>
          <cell r="CI112" t="str">
            <v>3-19</v>
          </cell>
          <cell r="CJ112">
            <v>50</v>
          </cell>
          <cell r="CK112">
            <v>19</v>
          </cell>
          <cell r="CL112">
            <v>1144.4250000000102</v>
          </cell>
          <cell r="CM112">
            <v>3</v>
          </cell>
          <cell r="CN112">
            <v>701144.42500000005</v>
          </cell>
          <cell r="CO112">
            <v>30701144.425000001</v>
          </cell>
          <cell r="CP112">
            <v>109</v>
          </cell>
          <cell r="CQ112">
            <v>49</v>
          </cell>
          <cell r="CR112" t="str">
            <v>3-22</v>
          </cell>
          <cell r="CS112">
            <v>49</v>
          </cell>
          <cell r="CT112">
            <v>22</v>
          </cell>
          <cell r="CU112">
            <v>505.9030000000057</v>
          </cell>
          <cell r="CV112">
            <v>1</v>
          </cell>
          <cell r="CW112">
            <v>900505.90300000005</v>
          </cell>
          <cell r="CX112">
            <v>30900505.903000001</v>
          </cell>
          <cell r="CY112">
            <v>109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1000000</v>
          </cell>
          <cell r="DG112">
            <v>0</v>
          </cell>
          <cell r="DH112">
            <v>109</v>
          </cell>
          <cell r="DI112">
            <v>51</v>
          </cell>
          <cell r="DJ112" t="str">
            <v>3-20</v>
          </cell>
          <cell r="DK112">
            <v>51</v>
          </cell>
          <cell r="DL112">
            <v>20</v>
          </cell>
          <cell r="DM112">
            <v>1650.3280000000159</v>
          </cell>
          <cell r="DN112">
            <v>4</v>
          </cell>
          <cell r="DO112">
            <v>601650.32799999998</v>
          </cell>
          <cell r="DP112">
            <v>30601650.328000002</v>
          </cell>
          <cell r="DQ112">
            <v>109</v>
          </cell>
        </row>
        <row r="113">
          <cell r="F113">
            <v>3</v>
          </cell>
          <cell r="I113">
            <v>83</v>
          </cell>
          <cell r="J113">
            <v>1</v>
          </cell>
          <cell r="K113">
            <v>109</v>
          </cell>
          <cell r="L113">
            <v>110</v>
          </cell>
          <cell r="M113">
            <v>0.45416666666666666</v>
          </cell>
          <cell r="N113">
            <v>0.47847222222222224</v>
          </cell>
          <cell r="O113">
            <v>0.52708333333333335</v>
          </cell>
          <cell r="P113">
            <v>0.55833333333333335</v>
          </cell>
          <cell r="Q113">
            <v>3.7499999999999999E-2</v>
          </cell>
          <cell r="R113">
            <v>3.7499999999999999E-2</v>
          </cell>
          <cell r="S113">
            <v>2.8472222222222222E-2</v>
          </cell>
          <cell r="T113">
            <v>2.8472222222222222E-2</v>
          </cell>
          <cell r="U113">
            <v>2.8472222222222222E-2</v>
          </cell>
          <cell r="W113">
            <v>9</v>
          </cell>
          <cell r="X113" t="str">
            <v>3-6</v>
          </cell>
          <cell r="Y113">
            <v>9</v>
          </cell>
          <cell r="Z113">
            <v>6</v>
          </cell>
          <cell r="AA113">
            <v>153.33999999999651</v>
          </cell>
          <cell r="AB113">
            <v>30000153.34</v>
          </cell>
          <cell r="AC113">
            <v>110</v>
          </cell>
          <cell r="AD113">
            <v>101</v>
          </cell>
          <cell r="AE113" t="str">
            <v>3-29</v>
          </cell>
          <cell r="AF113">
            <v>101</v>
          </cell>
          <cell r="AG113">
            <v>29</v>
          </cell>
          <cell r="AH113">
            <v>402.78500000000349</v>
          </cell>
          <cell r="AI113">
            <v>30000402.785</v>
          </cell>
          <cell r="AJ113">
            <v>110</v>
          </cell>
          <cell r="AK113">
            <v>69</v>
          </cell>
          <cell r="AL113" t="str">
            <v>3-26</v>
          </cell>
          <cell r="AM113">
            <v>69</v>
          </cell>
          <cell r="AN113">
            <v>26</v>
          </cell>
          <cell r="AO113">
            <v>697.11100000000442</v>
          </cell>
          <cell r="AP113">
            <v>30000697.111000001</v>
          </cell>
          <cell r="AQ113">
            <v>110</v>
          </cell>
          <cell r="AR113">
            <v>87</v>
          </cell>
          <cell r="AS113" t="str">
            <v>3-31</v>
          </cell>
          <cell r="AT113">
            <v>87</v>
          </cell>
          <cell r="AU113">
            <v>31</v>
          </cell>
          <cell r="AV113">
            <v>607.76499999999942</v>
          </cell>
          <cell r="AW113">
            <v>30000607.765000001</v>
          </cell>
          <cell r="AX113">
            <v>110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999999999</v>
          </cell>
          <cell r="BE113">
            <v>110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999999999</v>
          </cell>
          <cell r="BL113">
            <v>110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999999999</v>
          </cell>
          <cell r="BS113">
            <v>110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999999999</v>
          </cell>
          <cell r="BZ113">
            <v>110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999999999</v>
          </cell>
          <cell r="CG113">
            <v>110</v>
          </cell>
          <cell r="CH113">
            <v>76</v>
          </cell>
          <cell r="CI113" t="str">
            <v>3-25</v>
          </cell>
          <cell r="CJ113">
            <v>76</v>
          </cell>
          <cell r="CK113">
            <v>25</v>
          </cell>
          <cell r="CL113">
            <v>1253.2360000000044</v>
          </cell>
          <cell r="CM113">
            <v>3</v>
          </cell>
          <cell r="CN113">
            <v>701253.23600000003</v>
          </cell>
          <cell r="CO113">
            <v>30701253.236000001</v>
          </cell>
          <cell r="CP113">
            <v>110</v>
          </cell>
          <cell r="CQ113">
            <v>87</v>
          </cell>
          <cell r="CR113" t="str">
            <v>3-31</v>
          </cell>
          <cell r="CS113">
            <v>87</v>
          </cell>
          <cell r="CT113">
            <v>31</v>
          </cell>
          <cell r="CU113">
            <v>607.76499999999942</v>
          </cell>
          <cell r="CV113">
            <v>1</v>
          </cell>
          <cell r="CW113">
            <v>900607.76500000001</v>
          </cell>
          <cell r="CX113">
            <v>30900607.765000001</v>
          </cell>
          <cell r="CY113">
            <v>110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1000000</v>
          </cell>
          <cell r="DG113">
            <v>0</v>
          </cell>
          <cell r="DH113">
            <v>110</v>
          </cell>
          <cell r="DI113">
            <v>83</v>
          </cell>
          <cell r="DJ113" t="str">
            <v>3-29</v>
          </cell>
          <cell r="DK113">
            <v>83</v>
          </cell>
          <cell r="DL113">
            <v>29</v>
          </cell>
          <cell r="DM113">
            <v>1861.0010000000038</v>
          </cell>
          <cell r="DN113">
            <v>4</v>
          </cell>
          <cell r="DO113">
            <v>601861.00100000005</v>
          </cell>
          <cell r="DP113">
            <v>30601861.000999998</v>
          </cell>
          <cell r="DQ113">
            <v>110</v>
          </cell>
        </row>
        <row r="114">
          <cell r="F114">
            <v>4</v>
          </cell>
          <cell r="I114">
            <v>99</v>
          </cell>
          <cell r="J114">
            <v>1</v>
          </cell>
          <cell r="K114">
            <v>110</v>
          </cell>
          <cell r="L114">
            <v>111</v>
          </cell>
          <cell r="M114">
            <v>0.45451388888888888</v>
          </cell>
          <cell r="N114">
            <v>0.47881944444444446</v>
          </cell>
          <cell r="O114">
            <v>0.52743055555555551</v>
          </cell>
          <cell r="P114">
            <v>0.55868055555555562</v>
          </cell>
          <cell r="Q114">
            <v>3.7847222222222227E-2</v>
          </cell>
          <cell r="R114">
            <v>3.7847222222222227E-2</v>
          </cell>
          <cell r="S114">
            <v>3.4027777777777782E-2</v>
          </cell>
          <cell r="T114">
            <v>3.4027777777777782E-2</v>
          </cell>
          <cell r="U114">
            <v>3.4027777777777782E-2</v>
          </cell>
          <cell r="W114">
            <v>28</v>
          </cell>
          <cell r="X114" t="str">
            <v>4-6</v>
          </cell>
          <cell r="Y114">
            <v>28</v>
          </cell>
          <cell r="Z114">
            <v>6</v>
          </cell>
          <cell r="AA114">
            <v>168.72299999999814</v>
          </cell>
          <cell r="AB114">
            <v>40000168.722999997</v>
          </cell>
          <cell r="AC114">
            <v>111</v>
          </cell>
          <cell r="AD114">
            <v>36</v>
          </cell>
          <cell r="AE114" t="str">
            <v>4-12</v>
          </cell>
          <cell r="AF114">
            <v>36</v>
          </cell>
          <cell r="AG114">
            <v>12</v>
          </cell>
          <cell r="AH114">
            <v>282.12800000000425</v>
          </cell>
          <cell r="AI114">
            <v>40000282.127999999</v>
          </cell>
          <cell r="AJ114">
            <v>111</v>
          </cell>
          <cell r="AK114">
            <v>104</v>
          </cell>
          <cell r="AL114" t="str">
            <v>4-33</v>
          </cell>
          <cell r="AM114">
            <v>104</v>
          </cell>
          <cell r="AN114">
            <v>33</v>
          </cell>
          <cell r="AO114">
            <v>961.95500000000175</v>
          </cell>
          <cell r="AP114">
            <v>40000961.954999998</v>
          </cell>
          <cell r="AQ114">
            <v>111</v>
          </cell>
          <cell r="AR114">
            <v>103</v>
          </cell>
          <cell r="AS114" t="str">
            <v>4-32</v>
          </cell>
          <cell r="AT114">
            <v>103</v>
          </cell>
          <cell r="AU114">
            <v>32</v>
          </cell>
          <cell r="AV114">
            <v>848.32299999999668</v>
          </cell>
          <cell r="AW114">
            <v>40000848.322999999</v>
          </cell>
          <cell r="AX114">
            <v>111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999999999</v>
          </cell>
          <cell r="BE114">
            <v>111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999999999</v>
          </cell>
          <cell r="BL114">
            <v>111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999999999</v>
          </cell>
          <cell r="BS114">
            <v>111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999999999</v>
          </cell>
          <cell r="BZ114">
            <v>111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999999999</v>
          </cell>
          <cell r="CG114">
            <v>111</v>
          </cell>
          <cell r="CH114">
            <v>95</v>
          </cell>
          <cell r="CI114" t="str">
            <v>4-31</v>
          </cell>
          <cell r="CJ114">
            <v>95</v>
          </cell>
          <cell r="CK114">
            <v>31</v>
          </cell>
          <cell r="CL114">
            <v>1412.8060000000041</v>
          </cell>
          <cell r="CM114">
            <v>3</v>
          </cell>
          <cell r="CN114">
            <v>701412.80599999998</v>
          </cell>
          <cell r="CO114">
            <v>40701412.806000002</v>
          </cell>
          <cell r="CP114">
            <v>111</v>
          </cell>
          <cell r="CQ114">
            <v>103</v>
          </cell>
          <cell r="CR114" t="str">
            <v>4-32</v>
          </cell>
          <cell r="CS114">
            <v>103</v>
          </cell>
          <cell r="CT114">
            <v>32</v>
          </cell>
          <cell r="CU114">
            <v>848.32299999999668</v>
          </cell>
          <cell r="CV114">
            <v>1</v>
          </cell>
          <cell r="CW114">
            <v>900848.32299999997</v>
          </cell>
          <cell r="CX114">
            <v>40900848.322999999</v>
          </cell>
          <cell r="CY114">
            <v>111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1000000</v>
          </cell>
          <cell r="DG114">
            <v>0</v>
          </cell>
          <cell r="DH114">
            <v>111</v>
          </cell>
          <cell r="DI114">
            <v>99</v>
          </cell>
          <cell r="DJ114" t="str">
            <v>4-31</v>
          </cell>
          <cell r="DK114">
            <v>99</v>
          </cell>
          <cell r="DL114">
            <v>31</v>
          </cell>
          <cell r="DM114">
            <v>2261.1290000000008</v>
          </cell>
          <cell r="DN114">
            <v>4</v>
          </cell>
          <cell r="DO114">
            <v>602261.12899999996</v>
          </cell>
          <cell r="DP114">
            <v>40602261.129000001</v>
          </cell>
          <cell r="DQ114">
            <v>111</v>
          </cell>
        </row>
        <row r="115">
          <cell r="F115">
            <v>4</v>
          </cell>
          <cell r="I115">
            <v>97</v>
          </cell>
          <cell r="J115">
            <v>1</v>
          </cell>
          <cell r="K115">
            <v>111</v>
          </cell>
          <cell r="L115">
            <v>112</v>
          </cell>
          <cell r="M115">
            <v>0.45486111111111116</v>
          </cell>
          <cell r="N115">
            <v>0.47916666666666674</v>
          </cell>
          <cell r="O115">
            <v>0.52777777777777779</v>
          </cell>
          <cell r="P115">
            <v>0.55902777777777779</v>
          </cell>
          <cell r="Q115">
            <v>3.8194444444444448E-2</v>
          </cell>
          <cell r="R115">
            <v>3.8194444444444448E-2</v>
          </cell>
          <cell r="S115">
            <v>3.3333333333333333E-2</v>
          </cell>
          <cell r="T115">
            <v>3.3333333333333333E-2</v>
          </cell>
          <cell r="U115">
            <v>3.3333333333333333E-2</v>
          </cell>
          <cell r="W115">
            <v>98</v>
          </cell>
          <cell r="X115" t="str">
            <v>4-31</v>
          </cell>
          <cell r="Y115">
            <v>98</v>
          </cell>
          <cell r="Z115">
            <v>31</v>
          </cell>
          <cell r="AA115">
            <v>222.34300000000076</v>
          </cell>
          <cell r="AB115">
            <v>40000222.343000002</v>
          </cell>
          <cell r="AC115">
            <v>112</v>
          </cell>
          <cell r="AD115">
            <v>90</v>
          </cell>
          <cell r="AE115" t="str">
            <v>4-32</v>
          </cell>
          <cell r="AF115">
            <v>90</v>
          </cell>
          <cell r="AG115">
            <v>32</v>
          </cell>
          <cell r="AH115">
            <v>354.72499999999854</v>
          </cell>
          <cell r="AI115">
            <v>40000354.725000001</v>
          </cell>
          <cell r="AJ115">
            <v>112</v>
          </cell>
          <cell r="AK115">
            <v>100</v>
          </cell>
          <cell r="AL115" t="str">
            <v>4-31</v>
          </cell>
          <cell r="AM115">
            <v>100</v>
          </cell>
          <cell r="AN115">
            <v>31</v>
          </cell>
          <cell r="AO115">
            <v>883.45599999999831</v>
          </cell>
          <cell r="AP115">
            <v>40000883.456</v>
          </cell>
          <cell r="AQ115">
            <v>112</v>
          </cell>
          <cell r="AR115">
            <v>98</v>
          </cell>
          <cell r="AS115" t="str">
            <v>4-30</v>
          </cell>
          <cell r="AT115">
            <v>98</v>
          </cell>
          <cell r="AU115">
            <v>30</v>
          </cell>
          <cell r="AV115">
            <v>680.22000000000844</v>
          </cell>
          <cell r="AW115">
            <v>40000680.219999999</v>
          </cell>
          <cell r="AX115">
            <v>112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999999999</v>
          </cell>
          <cell r="BE115">
            <v>112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999999999</v>
          </cell>
          <cell r="BL115">
            <v>112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999999999</v>
          </cell>
          <cell r="BS115">
            <v>112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999999999</v>
          </cell>
          <cell r="BZ115">
            <v>112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999999999</v>
          </cell>
          <cell r="CG115">
            <v>112</v>
          </cell>
          <cell r="CH115">
            <v>97</v>
          </cell>
          <cell r="CI115" t="str">
            <v>4-32</v>
          </cell>
          <cell r="CJ115">
            <v>97</v>
          </cell>
          <cell r="CK115">
            <v>32</v>
          </cell>
          <cell r="CL115">
            <v>1460.5239999999976</v>
          </cell>
          <cell r="CM115">
            <v>3</v>
          </cell>
          <cell r="CN115">
            <v>701460.52399999998</v>
          </cell>
          <cell r="CO115">
            <v>40701460.523999996</v>
          </cell>
          <cell r="CP115">
            <v>112</v>
          </cell>
          <cell r="CQ115">
            <v>98</v>
          </cell>
          <cell r="CR115" t="str">
            <v>4-30</v>
          </cell>
          <cell r="CS115">
            <v>98</v>
          </cell>
          <cell r="CT115">
            <v>30</v>
          </cell>
          <cell r="CU115">
            <v>680.22000000000844</v>
          </cell>
          <cell r="CV115">
            <v>1</v>
          </cell>
          <cell r="CW115">
            <v>900680.22</v>
          </cell>
          <cell r="CX115">
            <v>40900680.219999999</v>
          </cell>
          <cell r="CY115">
            <v>112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1000000</v>
          </cell>
          <cell r="DG115">
            <v>0</v>
          </cell>
          <cell r="DH115">
            <v>112</v>
          </cell>
          <cell r="DI115">
            <v>97</v>
          </cell>
          <cell r="DJ115" t="str">
            <v>4-30</v>
          </cell>
          <cell r="DK115">
            <v>97</v>
          </cell>
          <cell r="DL115">
            <v>30</v>
          </cell>
          <cell r="DM115">
            <v>2140.7440000000061</v>
          </cell>
          <cell r="DN115">
            <v>4</v>
          </cell>
          <cell r="DO115">
            <v>602140.74399999995</v>
          </cell>
          <cell r="DP115">
            <v>40602140.744000003</v>
          </cell>
          <cell r="DQ115">
            <v>112</v>
          </cell>
        </row>
        <row r="116">
          <cell r="F116">
            <v>4</v>
          </cell>
          <cell r="I116">
            <v>82</v>
          </cell>
          <cell r="J116">
            <v>1</v>
          </cell>
          <cell r="K116">
            <v>112</v>
          </cell>
          <cell r="L116">
            <v>113</v>
          </cell>
          <cell r="M116">
            <v>0.45520833333333333</v>
          </cell>
          <cell r="N116">
            <v>0.47951388888888891</v>
          </cell>
          <cell r="O116">
            <v>0.52812499999999996</v>
          </cell>
          <cell r="P116">
            <v>0.55937500000000007</v>
          </cell>
          <cell r="Q116">
            <v>3.8541666666666669E-2</v>
          </cell>
          <cell r="R116">
            <v>3.8541666666666669E-2</v>
          </cell>
          <cell r="S116">
            <v>2.8125000000000001E-2</v>
          </cell>
          <cell r="T116">
            <v>2.8125000000000001E-2</v>
          </cell>
          <cell r="U116">
            <v>2.8125000000000001E-2</v>
          </cell>
          <cell r="W116">
            <v>79</v>
          </cell>
          <cell r="X116" t="str">
            <v>4-21</v>
          </cell>
          <cell r="Y116">
            <v>79</v>
          </cell>
          <cell r="Z116">
            <v>21</v>
          </cell>
          <cell r="AA116">
            <v>205.53800000000047</v>
          </cell>
          <cell r="AB116">
            <v>40000205.538000003</v>
          </cell>
          <cell r="AC116">
            <v>113</v>
          </cell>
          <cell r="AD116">
            <v>70</v>
          </cell>
          <cell r="AE116" t="str">
            <v>4-21</v>
          </cell>
          <cell r="AF116">
            <v>70</v>
          </cell>
          <cell r="AG116">
            <v>21</v>
          </cell>
          <cell r="AH116">
            <v>322.59799999999814</v>
          </cell>
          <cell r="AI116">
            <v>40000322.597999997</v>
          </cell>
          <cell r="AJ116">
            <v>113</v>
          </cell>
          <cell r="AK116">
            <v>76</v>
          </cell>
          <cell r="AL116" t="str">
            <v>4-22</v>
          </cell>
          <cell r="AM116">
            <v>76</v>
          </cell>
          <cell r="AN116">
            <v>22</v>
          </cell>
          <cell r="AO116">
            <v>718.71700000000419</v>
          </cell>
          <cell r="AP116">
            <v>40000718.717</v>
          </cell>
          <cell r="AQ116">
            <v>113</v>
          </cell>
          <cell r="AR116">
            <v>90</v>
          </cell>
          <cell r="AS116" t="str">
            <v>4-27</v>
          </cell>
          <cell r="AT116">
            <v>90</v>
          </cell>
          <cell r="AU116">
            <v>27</v>
          </cell>
          <cell r="AV116">
            <v>613.84700000000157</v>
          </cell>
          <cell r="AW116">
            <v>40000613.847000003</v>
          </cell>
          <cell r="AX116">
            <v>113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999999999</v>
          </cell>
          <cell r="BE116">
            <v>113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999999999</v>
          </cell>
          <cell r="BL116">
            <v>113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999999999</v>
          </cell>
          <cell r="BS116">
            <v>113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999999999</v>
          </cell>
          <cell r="BZ116">
            <v>113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999999999</v>
          </cell>
          <cell r="CG116">
            <v>113</v>
          </cell>
          <cell r="CH116">
            <v>74</v>
          </cell>
          <cell r="CI116" t="str">
            <v>4-22</v>
          </cell>
          <cell r="CJ116">
            <v>74</v>
          </cell>
          <cell r="CK116">
            <v>22</v>
          </cell>
          <cell r="CL116">
            <v>1246.8530000000028</v>
          </cell>
          <cell r="CM116">
            <v>3</v>
          </cell>
          <cell r="CN116">
            <v>701246.853</v>
          </cell>
          <cell r="CO116">
            <v>40701246.853</v>
          </cell>
          <cell r="CP116">
            <v>113</v>
          </cell>
          <cell r="CQ116">
            <v>90</v>
          </cell>
          <cell r="CR116" t="str">
            <v>4-27</v>
          </cell>
          <cell r="CS116">
            <v>90</v>
          </cell>
          <cell r="CT116">
            <v>27</v>
          </cell>
          <cell r="CU116">
            <v>613.84700000000157</v>
          </cell>
          <cell r="CV116">
            <v>1</v>
          </cell>
          <cell r="CW116">
            <v>900613.84699999995</v>
          </cell>
          <cell r="CX116">
            <v>40900613.847000003</v>
          </cell>
          <cell r="CY116">
            <v>113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1000000</v>
          </cell>
          <cell r="DG116">
            <v>0</v>
          </cell>
          <cell r="DH116">
            <v>113</v>
          </cell>
          <cell r="DI116">
            <v>82</v>
          </cell>
          <cell r="DJ116" t="str">
            <v>4-24</v>
          </cell>
          <cell r="DK116">
            <v>82</v>
          </cell>
          <cell r="DL116">
            <v>24</v>
          </cell>
          <cell r="DM116">
            <v>1860.7000000000044</v>
          </cell>
          <cell r="DN116">
            <v>4</v>
          </cell>
          <cell r="DO116">
            <v>601860.69999999995</v>
          </cell>
          <cell r="DP116">
            <v>40601860.700000003</v>
          </cell>
          <cell r="DQ116">
            <v>113</v>
          </cell>
        </row>
        <row r="117">
          <cell r="F117">
            <v>5</v>
          </cell>
          <cell r="I117">
            <v>48</v>
          </cell>
          <cell r="J117">
            <v>1</v>
          </cell>
          <cell r="K117">
            <v>113</v>
          </cell>
          <cell r="L117">
            <v>114</v>
          </cell>
          <cell r="M117">
            <v>0.4555555555555556</v>
          </cell>
          <cell r="N117">
            <v>0.47986111111111118</v>
          </cell>
          <cell r="O117">
            <v>0.52847222222222223</v>
          </cell>
          <cell r="P117">
            <v>0.55972222222222223</v>
          </cell>
          <cell r="Q117">
            <v>3.888888888888889E-2</v>
          </cell>
          <cell r="R117">
            <v>3.888888888888889E-2</v>
          </cell>
          <cell r="S117">
            <v>1.6319444444444445E-2</v>
          </cell>
          <cell r="T117">
            <v>1.6319444444444445E-2</v>
          </cell>
          <cell r="U117">
            <v>1.6319444444444445E-2</v>
          </cell>
          <cell r="W117">
            <v>68</v>
          </cell>
          <cell r="X117" t="str">
            <v>5-14</v>
          </cell>
          <cell r="Y117">
            <v>68</v>
          </cell>
          <cell r="Z117">
            <v>14</v>
          </cell>
          <cell r="AA117">
            <v>194.23400000000402</v>
          </cell>
          <cell r="AB117">
            <v>50000194.233999997</v>
          </cell>
          <cell r="AC117">
            <v>114</v>
          </cell>
          <cell r="AD117">
            <v>43</v>
          </cell>
          <cell r="AE117" t="str">
            <v>5-8</v>
          </cell>
          <cell r="AF117">
            <v>43</v>
          </cell>
          <cell r="AG117">
            <v>8</v>
          </cell>
          <cell r="AH117">
            <v>293.41800000000512</v>
          </cell>
          <cell r="AI117">
            <v>50000293.417999998</v>
          </cell>
          <cell r="AJ117">
            <v>114</v>
          </cell>
          <cell r="AK117">
            <v>42</v>
          </cell>
          <cell r="AL117" t="str">
            <v>5-9</v>
          </cell>
          <cell r="AM117">
            <v>42</v>
          </cell>
          <cell r="AN117">
            <v>9</v>
          </cell>
          <cell r="AO117">
            <v>639.55700000000797</v>
          </cell>
          <cell r="AP117">
            <v>50000639.556999996</v>
          </cell>
          <cell r="AQ117">
            <v>114</v>
          </cell>
          <cell r="AR117">
            <v>48</v>
          </cell>
          <cell r="AS117" t="str">
            <v>5-10</v>
          </cell>
          <cell r="AT117">
            <v>48</v>
          </cell>
          <cell r="AU117">
            <v>10</v>
          </cell>
          <cell r="AV117">
            <v>503.01499999999942</v>
          </cell>
          <cell r="AW117">
            <v>50000503.015000001</v>
          </cell>
          <cell r="AX117">
            <v>114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999999999</v>
          </cell>
          <cell r="BE117">
            <v>114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999999999</v>
          </cell>
          <cell r="BL117">
            <v>114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999999999</v>
          </cell>
          <cell r="BS117">
            <v>114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999999999</v>
          </cell>
          <cell r="BZ117">
            <v>114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999999999</v>
          </cell>
          <cell r="CG117">
            <v>114</v>
          </cell>
          <cell r="CH117">
            <v>46</v>
          </cell>
          <cell r="CI117" t="str">
            <v>5-10</v>
          </cell>
          <cell r="CJ117">
            <v>46</v>
          </cell>
          <cell r="CK117">
            <v>10</v>
          </cell>
          <cell r="CL117">
            <v>1127.2090000000171</v>
          </cell>
          <cell r="CM117">
            <v>3</v>
          </cell>
          <cell r="CN117">
            <v>701127.20900000003</v>
          </cell>
          <cell r="CO117">
            <v>50701127.208999999</v>
          </cell>
          <cell r="CP117">
            <v>114</v>
          </cell>
          <cell r="CQ117">
            <v>48</v>
          </cell>
          <cell r="CR117" t="str">
            <v>5-10</v>
          </cell>
          <cell r="CS117">
            <v>48</v>
          </cell>
          <cell r="CT117">
            <v>10</v>
          </cell>
          <cell r="CU117">
            <v>503.01499999999942</v>
          </cell>
          <cell r="CV117">
            <v>1</v>
          </cell>
          <cell r="CW117">
            <v>900503.01500000001</v>
          </cell>
          <cell r="CX117">
            <v>50900503.015000001</v>
          </cell>
          <cell r="CY117">
            <v>114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1000000</v>
          </cell>
          <cell r="DG117">
            <v>0</v>
          </cell>
          <cell r="DH117">
            <v>114</v>
          </cell>
          <cell r="DI117">
            <v>48</v>
          </cell>
          <cell r="DJ117" t="str">
            <v>5-11</v>
          </cell>
          <cell r="DK117">
            <v>48</v>
          </cell>
          <cell r="DL117">
            <v>11</v>
          </cell>
          <cell r="DM117">
            <v>1630.2240000000165</v>
          </cell>
          <cell r="DN117">
            <v>4</v>
          </cell>
          <cell r="DO117">
            <v>601630.22400000005</v>
          </cell>
          <cell r="DP117">
            <v>50601630.223999999</v>
          </cell>
          <cell r="DQ117">
            <v>114</v>
          </cell>
        </row>
        <row r="118">
          <cell r="F118">
            <v>5</v>
          </cell>
          <cell r="I118">
            <v>69</v>
          </cell>
          <cell r="J118">
            <v>1</v>
          </cell>
          <cell r="K118">
            <v>114</v>
          </cell>
          <cell r="L118">
            <v>115</v>
          </cell>
          <cell r="M118">
            <v>0.45590277777777777</v>
          </cell>
          <cell r="N118">
            <v>0.48020833333333335</v>
          </cell>
          <cell r="O118">
            <v>0.5288194444444444</v>
          </cell>
          <cell r="P118">
            <v>0.56006944444444451</v>
          </cell>
          <cell r="Q118">
            <v>3.923611111111111E-2</v>
          </cell>
          <cell r="R118">
            <v>3.923611111111111E-2</v>
          </cell>
          <cell r="S118">
            <v>2.361111111111111E-2</v>
          </cell>
          <cell r="T118">
            <v>2.361111111111111E-2</v>
          </cell>
          <cell r="U118">
            <v>2.361111111111111E-2</v>
          </cell>
          <cell r="W118">
            <v>70</v>
          </cell>
          <cell r="X118" t="str">
            <v>5-16</v>
          </cell>
          <cell r="Y118">
            <v>70</v>
          </cell>
          <cell r="Z118">
            <v>16</v>
          </cell>
          <cell r="AA118">
            <v>195.05799999999726</v>
          </cell>
          <cell r="AB118">
            <v>50000195.057999998</v>
          </cell>
          <cell r="AC118">
            <v>115</v>
          </cell>
          <cell r="AD118">
            <v>53</v>
          </cell>
          <cell r="AE118" t="str">
            <v>5-12</v>
          </cell>
          <cell r="AF118">
            <v>53</v>
          </cell>
          <cell r="AG118">
            <v>12</v>
          </cell>
          <cell r="AH118">
            <v>303.36800000000221</v>
          </cell>
          <cell r="AI118">
            <v>50000303.368000001</v>
          </cell>
          <cell r="AJ118">
            <v>115</v>
          </cell>
          <cell r="AK118">
            <v>49</v>
          </cell>
          <cell r="AL118" t="str">
            <v>5-13</v>
          </cell>
          <cell r="AM118">
            <v>49</v>
          </cell>
          <cell r="AN118">
            <v>13</v>
          </cell>
          <cell r="AO118">
            <v>651.36299999999756</v>
          </cell>
          <cell r="AP118">
            <v>50000651.362999998</v>
          </cell>
          <cell r="AQ118">
            <v>115</v>
          </cell>
          <cell r="AR118">
            <v>95</v>
          </cell>
          <cell r="AS118" t="str">
            <v>5-22</v>
          </cell>
          <cell r="AT118">
            <v>95</v>
          </cell>
          <cell r="AU118">
            <v>22</v>
          </cell>
          <cell r="AV118">
            <v>635.49099999999453</v>
          </cell>
          <cell r="AW118">
            <v>50000635.490999997</v>
          </cell>
          <cell r="AX118">
            <v>115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999999999</v>
          </cell>
          <cell r="BE118">
            <v>115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999999999</v>
          </cell>
          <cell r="BL118">
            <v>115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999999999</v>
          </cell>
          <cell r="BS118">
            <v>115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999999999</v>
          </cell>
          <cell r="BZ118">
            <v>115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999999999</v>
          </cell>
          <cell r="CG118">
            <v>115</v>
          </cell>
          <cell r="CH118">
            <v>51</v>
          </cell>
          <cell r="CI118" t="str">
            <v>5-12</v>
          </cell>
          <cell r="CJ118">
            <v>51</v>
          </cell>
          <cell r="CK118">
            <v>12</v>
          </cell>
          <cell r="CL118">
            <v>1149.788999999997</v>
          </cell>
          <cell r="CM118">
            <v>3</v>
          </cell>
          <cell r="CN118">
            <v>701149.78899999999</v>
          </cell>
          <cell r="CO118">
            <v>50701149.788999997</v>
          </cell>
          <cell r="CP118">
            <v>115</v>
          </cell>
          <cell r="CQ118">
            <v>95</v>
          </cell>
          <cell r="CR118" t="str">
            <v>5-22</v>
          </cell>
          <cell r="CS118">
            <v>95</v>
          </cell>
          <cell r="CT118">
            <v>22</v>
          </cell>
          <cell r="CU118">
            <v>635.49099999999453</v>
          </cell>
          <cell r="CV118">
            <v>1</v>
          </cell>
          <cell r="CW118">
            <v>900635.49100000004</v>
          </cell>
          <cell r="CX118">
            <v>50900635.490999997</v>
          </cell>
          <cell r="CY118">
            <v>115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1000000</v>
          </cell>
          <cell r="DG118">
            <v>0</v>
          </cell>
          <cell r="DH118">
            <v>115</v>
          </cell>
          <cell r="DI118">
            <v>69</v>
          </cell>
          <cell r="DJ118" t="str">
            <v>5-15</v>
          </cell>
          <cell r="DK118">
            <v>69</v>
          </cell>
          <cell r="DL118">
            <v>15</v>
          </cell>
          <cell r="DM118">
            <v>1785.2799999999916</v>
          </cell>
          <cell r="DN118">
            <v>4</v>
          </cell>
          <cell r="DO118">
            <v>601785.28</v>
          </cell>
          <cell r="DP118">
            <v>50601785.280000001</v>
          </cell>
          <cell r="DQ118">
            <v>115</v>
          </cell>
        </row>
        <row r="119">
          <cell r="F119">
            <v>2</v>
          </cell>
          <cell r="I119">
            <v>57</v>
          </cell>
          <cell r="J119">
            <v>1</v>
          </cell>
          <cell r="K119">
            <v>115</v>
          </cell>
          <cell r="L119">
            <v>116</v>
          </cell>
          <cell r="M119">
            <v>0.45625000000000004</v>
          </cell>
          <cell r="N119">
            <v>0.48055555555555562</v>
          </cell>
          <cell r="O119">
            <v>0.52916666666666667</v>
          </cell>
          <cell r="P119">
            <v>0.56041666666666667</v>
          </cell>
          <cell r="Q119">
            <v>3.9583333333333331E-2</v>
          </cell>
          <cell r="R119">
            <v>3.9583333333333331E-2</v>
          </cell>
          <cell r="S119">
            <v>1.9444444444444445E-2</v>
          </cell>
          <cell r="T119">
            <v>1.9444444444444445E-2</v>
          </cell>
          <cell r="U119">
            <v>1.9444444444444445E-2</v>
          </cell>
          <cell r="W119">
            <v>41</v>
          </cell>
          <cell r="X119" t="str">
            <v>2-4</v>
          </cell>
          <cell r="Y119">
            <v>41</v>
          </cell>
          <cell r="Z119">
            <v>4</v>
          </cell>
          <cell r="AA119">
            <v>179.79200000000128</v>
          </cell>
          <cell r="AB119">
            <v>20000179.791999999</v>
          </cell>
          <cell r="AC119">
            <v>116</v>
          </cell>
          <cell r="AD119">
            <v>91</v>
          </cell>
          <cell r="AE119" t="str">
            <v>2-6</v>
          </cell>
          <cell r="AF119">
            <v>91</v>
          </cell>
          <cell r="AG119">
            <v>6</v>
          </cell>
          <cell r="AH119">
            <v>354.75</v>
          </cell>
          <cell r="AI119">
            <v>20000354.75</v>
          </cell>
          <cell r="AJ119">
            <v>116</v>
          </cell>
          <cell r="AK119">
            <v>52</v>
          </cell>
          <cell r="AL119" t="str">
            <v>2-4</v>
          </cell>
          <cell r="AM119">
            <v>52</v>
          </cell>
          <cell r="AN119">
            <v>4</v>
          </cell>
          <cell r="AO119">
            <v>662.48999999999796</v>
          </cell>
          <cell r="AP119">
            <v>20000662.489999998</v>
          </cell>
          <cell r="AQ119">
            <v>116</v>
          </cell>
          <cell r="AR119">
            <v>64</v>
          </cell>
          <cell r="AS119" t="str">
            <v>2-3</v>
          </cell>
          <cell r="AT119">
            <v>64</v>
          </cell>
          <cell r="AU119">
            <v>3</v>
          </cell>
          <cell r="AV119">
            <v>539.02000000000407</v>
          </cell>
          <cell r="AW119">
            <v>20000539.02</v>
          </cell>
          <cell r="AX119">
            <v>116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999999999</v>
          </cell>
          <cell r="BE119">
            <v>116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999999999</v>
          </cell>
          <cell r="BL119">
            <v>116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999999999</v>
          </cell>
          <cell r="BS119">
            <v>116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999999999</v>
          </cell>
          <cell r="BZ119">
            <v>116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999999999</v>
          </cell>
          <cell r="CG119">
            <v>116</v>
          </cell>
          <cell r="CH119">
            <v>58</v>
          </cell>
          <cell r="CI119" t="str">
            <v>2-4</v>
          </cell>
          <cell r="CJ119">
            <v>58</v>
          </cell>
          <cell r="CK119">
            <v>4</v>
          </cell>
          <cell r="CL119">
            <v>1197.0319999999992</v>
          </cell>
          <cell r="CM119">
            <v>3</v>
          </cell>
          <cell r="CN119">
            <v>701197.03200000001</v>
          </cell>
          <cell r="CO119">
            <v>20701197.032000002</v>
          </cell>
          <cell r="CP119">
            <v>116</v>
          </cell>
          <cell r="CQ119">
            <v>64</v>
          </cell>
          <cell r="CR119" t="str">
            <v>2-3</v>
          </cell>
          <cell r="CS119">
            <v>64</v>
          </cell>
          <cell r="CT119">
            <v>3</v>
          </cell>
          <cell r="CU119">
            <v>539.02000000000407</v>
          </cell>
          <cell r="CV119">
            <v>1</v>
          </cell>
          <cell r="CW119">
            <v>900539.02</v>
          </cell>
          <cell r="CX119">
            <v>20900539.02</v>
          </cell>
          <cell r="CY119">
            <v>116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1000000</v>
          </cell>
          <cell r="DG119">
            <v>0</v>
          </cell>
          <cell r="DH119">
            <v>116</v>
          </cell>
          <cell r="DI119">
            <v>57</v>
          </cell>
          <cell r="DJ119" t="str">
            <v>2-4</v>
          </cell>
          <cell r="DK119">
            <v>57</v>
          </cell>
          <cell r="DL119">
            <v>4</v>
          </cell>
          <cell r="DM119">
            <v>1736.0520000000033</v>
          </cell>
          <cell r="DN119">
            <v>4</v>
          </cell>
          <cell r="DO119">
            <v>601736.05200000003</v>
          </cell>
          <cell r="DP119">
            <v>20601736.052000001</v>
          </cell>
          <cell r="DQ119">
            <v>116</v>
          </cell>
        </row>
        <row r="120">
          <cell r="F120">
            <v>5</v>
          </cell>
          <cell r="I120">
            <v>30</v>
          </cell>
          <cell r="J120">
            <v>1</v>
          </cell>
          <cell r="K120">
            <v>116</v>
          </cell>
          <cell r="L120">
            <v>117</v>
          </cell>
          <cell r="M120">
            <v>0.45659722222222227</v>
          </cell>
          <cell r="N120">
            <v>0.48090277777777785</v>
          </cell>
          <cell r="O120">
            <v>0.52951388888888884</v>
          </cell>
          <cell r="P120">
            <v>0.56076388888888895</v>
          </cell>
          <cell r="Q120">
            <v>3.9930555555555559E-2</v>
          </cell>
          <cell r="R120">
            <v>3.9930555555555559E-2</v>
          </cell>
          <cell r="S120">
            <v>1.0069444444444445E-2</v>
          </cell>
          <cell r="T120">
            <v>1.0069444444444445E-2</v>
          </cell>
          <cell r="U120">
            <v>1.0069444444444445E-2</v>
          </cell>
          <cell r="W120">
            <v>43</v>
          </cell>
          <cell r="X120" t="str">
            <v>5-8</v>
          </cell>
          <cell r="Y120">
            <v>43</v>
          </cell>
          <cell r="Z120">
            <v>8</v>
          </cell>
          <cell r="AA120">
            <v>180.89100000000326</v>
          </cell>
          <cell r="AB120">
            <v>50000180.891000003</v>
          </cell>
          <cell r="AC120">
            <v>117</v>
          </cell>
          <cell r="AD120">
            <v>41</v>
          </cell>
          <cell r="AE120" t="str">
            <v>5-6</v>
          </cell>
          <cell r="AF120">
            <v>41</v>
          </cell>
          <cell r="AG120">
            <v>6</v>
          </cell>
          <cell r="AH120">
            <v>286.58299999999872</v>
          </cell>
          <cell r="AI120">
            <v>50000286.582999997</v>
          </cell>
          <cell r="AJ120">
            <v>117</v>
          </cell>
          <cell r="AK120">
            <v>27</v>
          </cell>
          <cell r="AL120" t="str">
            <v>5-3</v>
          </cell>
          <cell r="AM120">
            <v>27</v>
          </cell>
          <cell r="AN120">
            <v>3</v>
          </cell>
          <cell r="AO120">
            <v>620.2609999999986</v>
          </cell>
          <cell r="AP120">
            <v>50000620.261</v>
          </cell>
          <cell r="AQ120">
            <v>117</v>
          </cell>
          <cell r="AR120">
            <v>33</v>
          </cell>
          <cell r="AS120" t="str">
            <v>5-7</v>
          </cell>
          <cell r="AT120">
            <v>33</v>
          </cell>
          <cell r="AU120">
            <v>7</v>
          </cell>
          <cell r="AV120">
            <v>480.18299999999726</v>
          </cell>
          <cell r="AW120">
            <v>50000480.182999998</v>
          </cell>
          <cell r="AX120">
            <v>117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999999999</v>
          </cell>
          <cell r="BE120">
            <v>117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999999999</v>
          </cell>
          <cell r="BL120">
            <v>117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999999999</v>
          </cell>
          <cell r="BS120">
            <v>117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999999999</v>
          </cell>
          <cell r="BZ120">
            <v>117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999999999</v>
          </cell>
          <cell r="CG120">
            <v>117</v>
          </cell>
          <cell r="CH120">
            <v>32</v>
          </cell>
          <cell r="CI120" t="str">
            <v>5-6</v>
          </cell>
          <cell r="CJ120">
            <v>32</v>
          </cell>
          <cell r="CK120">
            <v>6</v>
          </cell>
          <cell r="CL120">
            <v>1087.7350000000006</v>
          </cell>
          <cell r="CM120">
            <v>3</v>
          </cell>
          <cell r="CN120">
            <v>701087.73499999999</v>
          </cell>
          <cell r="CO120">
            <v>50701087.734999999</v>
          </cell>
          <cell r="CP120">
            <v>117</v>
          </cell>
          <cell r="CQ120">
            <v>33</v>
          </cell>
          <cell r="CR120" t="str">
            <v>5-7</v>
          </cell>
          <cell r="CS120">
            <v>33</v>
          </cell>
          <cell r="CT120">
            <v>7</v>
          </cell>
          <cell r="CU120">
            <v>480.18299999999726</v>
          </cell>
          <cell r="CV120">
            <v>1</v>
          </cell>
          <cell r="CW120">
            <v>900480.18299999996</v>
          </cell>
          <cell r="CX120">
            <v>50900480.182999998</v>
          </cell>
          <cell r="CY120">
            <v>117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1000000</v>
          </cell>
          <cell r="DG120">
            <v>0</v>
          </cell>
          <cell r="DH120">
            <v>117</v>
          </cell>
          <cell r="DI120">
            <v>30</v>
          </cell>
          <cell r="DJ120" t="str">
            <v>5-5</v>
          </cell>
          <cell r="DK120">
            <v>30</v>
          </cell>
          <cell r="DL120">
            <v>5</v>
          </cell>
          <cell r="DM120">
            <v>1567.9179999999978</v>
          </cell>
          <cell r="DN120">
            <v>4</v>
          </cell>
          <cell r="DO120">
            <v>601567.91799999995</v>
          </cell>
          <cell r="DP120">
            <v>50601567.917999998</v>
          </cell>
          <cell r="DQ120">
            <v>117</v>
          </cell>
        </row>
        <row r="121">
          <cell r="F121">
            <v>5</v>
          </cell>
          <cell r="I121">
            <v>70</v>
          </cell>
          <cell r="J121">
            <v>1</v>
          </cell>
          <cell r="K121">
            <v>117</v>
          </cell>
          <cell r="L121">
            <v>118</v>
          </cell>
          <cell r="M121">
            <v>0.45694444444444449</v>
          </cell>
          <cell r="N121">
            <v>0.48125000000000007</v>
          </cell>
          <cell r="O121">
            <v>0.52986111111111112</v>
          </cell>
          <cell r="P121">
            <v>0.56111111111111112</v>
          </cell>
          <cell r="Q121">
            <v>4.027777777777778E-2</v>
          </cell>
          <cell r="R121">
            <v>4.027777777777778E-2</v>
          </cell>
          <cell r="S121">
            <v>2.3958333333333335E-2</v>
          </cell>
          <cell r="T121">
            <v>2.3958333333333335E-2</v>
          </cell>
          <cell r="U121">
            <v>2.3958333333333335E-2</v>
          </cell>
          <cell r="W121">
            <v>88</v>
          </cell>
          <cell r="X121" t="str">
            <v>5-19</v>
          </cell>
          <cell r="Y121">
            <v>88</v>
          </cell>
          <cell r="Z121">
            <v>19</v>
          </cell>
          <cell r="AA121">
            <v>211.28500000000349</v>
          </cell>
          <cell r="AB121">
            <v>50000211.284999996</v>
          </cell>
          <cell r="AC121">
            <v>118</v>
          </cell>
          <cell r="AD121">
            <v>73</v>
          </cell>
          <cell r="AE121" t="str">
            <v>5-17</v>
          </cell>
          <cell r="AF121">
            <v>73</v>
          </cell>
          <cell r="AG121">
            <v>17</v>
          </cell>
          <cell r="AH121">
            <v>328.29899999999907</v>
          </cell>
          <cell r="AI121">
            <v>50000328.299000002</v>
          </cell>
          <cell r="AJ121">
            <v>118</v>
          </cell>
          <cell r="AK121">
            <v>73</v>
          </cell>
          <cell r="AL121" t="str">
            <v>5-16</v>
          </cell>
          <cell r="AM121">
            <v>73</v>
          </cell>
          <cell r="AN121">
            <v>16</v>
          </cell>
          <cell r="AO121">
            <v>705.89500000000407</v>
          </cell>
          <cell r="AP121">
            <v>50000705.895000003</v>
          </cell>
          <cell r="AQ121">
            <v>118</v>
          </cell>
          <cell r="AR121">
            <v>67</v>
          </cell>
          <cell r="AS121" t="str">
            <v>5-14</v>
          </cell>
          <cell r="AT121">
            <v>67</v>
          </cell>
          <cell r="AU121">
            <v>14</v>
          </cell>
          <cell r="AV121">
            <v>547.47600000000239</v>
          </cell>
          <cell r="AW121">
            <v>50000547.476000004</v>
          </cell>
          <cell r="AX121">
            <v>118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999999999</v>
          </cell>
          <cell r="BE121">
            <v>118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999999999</v>
          </cell>
          <cell r="BL121">
            <v>118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999999999</v>
          </cell>
          <cell r="BS121">
            <v>118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999999999</v>
          </cell>
          <cell r="BZ121">
            <v>118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999999999</v>
          </cell>
          <cell r="CG121">
            <v>118</v>
          </cell>
          <cell r="CH121">
            <v>73</v>
          </cell>
          <cell r="CI121" t="str">
            <v>5-16</v>
          </cell>
          <cell r="CJ121">
            <v>73</v>
          </cell>
          <cell r="CK121">
            <v>16</v>
          </cell>
          <cell r="CL121">
            <v>1245.4790000000066</v>
          </cell>
          <cell r="CM121">
            <v>3</v>
          </cell>
          <cell r="CN121">
            <v>701245.47900000005</v>
          </cell>
          <cell r="CO121">
            <v>50701245.479000002</v>
          </cell>
          <cell r="CP121">
            <v>118</v>
          </cell>
          <cell r="CQ121">
            <v>67</v>
          </cell>
          <cell r="CR121" t="str">
            <v>5-14</v>
          </cell>
          <cell r="CS121">
            <v>67</v>
          </cell>
          <cell r="CT121">
            <v>14</v>
          </cell>
          <cell r="CU121">
            <v>547.47600000000239</v>
          </cell>
          <cell r="CV121">
            <v>1</v>
          </cell>
          <cell r="CW121">
            <v>900547.47600000002</v>
          </cell>
          <cell r="CX121">
            <v>50900547.476000004</v>
          </cell>
          <cell r="CY121">
            <v>118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1000000</v>
          </cell>
          <cell r="DG121">
            <v>0</v>
          </cell>
          <cell r="DH121">
            <v>118</v>
          </cell>
          <cell r="DI121">
            <v>70</v>
          </cell>
          <cell r="DJ121" t="str">
            <v>5-16</v>
          </cell>
          <cell r="DK121">
            <v>70</v>
          </cell>
          <cell r="DL121">
            <v>16</v>
          </cell>
          <cell r="DM121">
            <v>1792.955000000009</v>
          </cell>
          <cell r="DN121">
            <v>4</v>
          </cell>
          <cell r="DO121">
            <v>601792.95499999996</v>
          </cell>
          <cell r="DP121">
            <v>50601792.954999998</v>
          </cell>
          <cell r="DQ121">
            <v>118</v>
          </cell>
        </row>
        <row r="122">
          <cell r="F122">
            <v>4</v>
          </cell>
          <cell r="I122">
            <v>74</v>
          </cell>
          <cell r="J122">
            <v>1</v>
          </cell>
          <cell r="K122">
            <v>118</v>
          </cell>
          <cell r="L122">
            <v>119</v>
          </cell>
          <cell r="M122">
            <v>0.45729166666666671</v>
          </cell>
          <cell r="N122">
            <v>0.48159722222222229</v>
          </cell>
          <cell r="O122">
            <v>0.53020833333333328</v>
          </cell>
          <cell r="P122">
            <v>0.56145833333333339</v>
          </cell>
          <cell r="Q122">
            <v>4.0625000000000001E-2</v>
          </cell>
          <cell r="R122">
            <v>4.0625000000000001E-2</v>
          </cell>
          <cell r="S122">
            <v>2.5347222222222222E-2</v>
          </cell>
          <cell r="T122">
            <v>2.5347222222222222E-2</v>
          </cell>
          <cell r="U122">
            <v>2.5347222222222222E-2</v>
          </cell>
          <cell r="W122">
            <v>85</v>
          </cell>
          <cell r="X122" t="str">
            <v>4-27</v>
          </cell>
          <cell r="Y122">
            <v>85</v>
          </cell>
          <cell r="Z122">
            <v>27</v>
          </cell>
          <cell r="AA122">
            <v>208.19599999999627</v>
          </cell>
          <cell r="AB122">
            <v>40000208.196000002</v>
          </cell>
          <cell r="AC122">
            <v>119</v>
          </cell>
          <cell r="AD122">
            <v>85</v>
          </cell>
          <cell r="AE122" t="str">
            <v>4-29</v>
          </cell>
          <cell r="AF122">
            <v>85</v>
          </cell>
          <cell r="AG122">
            <v>29</v>
          </cell>
          <cell r="AH122">
            <v>344.13799999999901</v>
          </cell>
          <cell r="AI122">
            <v>40000344.137999997</v>
          </cell>
          <cell r="AJ122">
            <v>119</v>
          </cell>
          <cell r="AK122">
            <v>74</v>
          </cell>
          <cell r="AL122" t="str">
            <v>4-20</v>
          </cell>
          <cell r="AM122">
            <v>74</v>
          </cell>
          <cell r="AN122">
            <v>20</v>
          </cell>
          <cell r="AO122">
            <v>706.61399999999412</v>
          </cell>
          <cell r="AP122">
            <v>40000706.614</v>
          </cell>
          <cell r="AQ122">
            <v>119</v>
          </cell>
          <cell r="AR122">
            <v>73</v>
          </cell>
          <cell r="AS122" t="str">
            <v>4-21</v>
          </cell>
          <cell r="AT122">
            <v>73</v>
          </cell>
          <cell r="AU122">
            <v>21</v>
          </cell>
          <cell r="AV122">
            <v>560.85800000000745</v>
          </cell>
          <cell r="AW122">
            <v>40000560.858000003</v>
          </cell>
          <cell r="AX122">
            <v>119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999999999</v>
          </cell>
          <cell r="BE122">
            <v>119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999999999</v>
          </cell>
          <cell r="BL122">
            <v>119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999999999</v>
          </cell>
          <cell r="BS122">
            <v>119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999999999</v>
          </cell>
          <cell r="BZ122">
            <v>119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999999999</v>
          </cell>
          <cell r="CG122">
            <v>119</v>
          </cell>
          <cell r="CH122">
            <v>79</v>
          </cell>
          <cell r="CI122" t="str">
            <v>4-25</v>
          </cell>
          <cell r="CJ122">
            <v>79</v>
          </cell>
          <cell r="CK122">
            <v>25</v>
          </cell>
          <cell r="CL122">
            <v>1258.9479999999894</v>
          </cell>
          <cell r="CM122">
            <v>3</v>
          </cell>
          <cell r="CN122">
            <v>701258.94799999997</v>
          </cell>
          <cell r="CO122">
            <v>40701258.947999999</v>
          </cell>
          <cell r="CP122">
            <v>119</v>
          </cell>
          <cell r="CQ122">
            <v>73</v>
          </cell>
          <cell r="CR122" t="str">
            <v>4-21</v>
          </cell>
          <cell r="CS122">
            <v>73</v>
          </cell>
          <cell r="CT122">
            <v>21</v>
          </cell>
          <cell r="CU122">
            <v>560.85800000000745</v>
          </cell>
          <cell r="CV122">
            <v>1</v>
          </cell>
          <cell r="CW122">
            <v>900560.85800000001</v>
          </cell>
          <cell r="CX122">
            <v>40900560.858000003</v>
          </cell>
          <cell r="CY122">
            <v>119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1000000</v>
          </cell>
          <cell r="DG122">
            <v>0</v>
          </cell>
          <cell r="DH122">
            <v>119</v>
          </cell>
          <cell r="DI122">
            <v>74</v>
          </cell>
          <cell r="DJ122" t="str">
            <v>4-22</v>
          </cell>
          <cell r="DK122">
            <v>74</v>
          </cell>
          <cell r="DL122">
            <v>22</v>
          </cell>
          <cell r="DM122">
            <v>1819.8059999999969</v>
          </cell>
          <cell r="DN122">
            <v>4</v>
          </cell>
          <cell r="DO122">
            <v>601819.80599999998</v>
          </cell>
          <cell r="DP122">
            <v>40601819.806000002</v>
          </cell>
          <cell r="DQ122">
            <v>119</v>
          </cell>
        </row>
        <row r="123">
          <cell r="F123">
            <v>4</v>
          </cell>
          <cell r="I123">
            <v>66</v>
          </cell>
          <cell r="J123">
            <v>1</v>
          </cell>
          <cell r="K123">
            <v>119</v>
          </cell>
          <cell r="L123">
            <v>120</v>
          </cell>
          <cell r="M123">
            <v>0.45763888888888893</v>
          </cell>
          <cell r="N123">
            <v>0.48194444444444451</v>
          </cell>
          <cell r="O123">
            <v>0.53055555555555556</v>
          </cell>
          <cell r="P123">
            <v>0.56180555555555556</v>
          </cell>
          <cell r="Q123">
            <v>4.0972222222222222E-2</v>
          </cell>
          <cell r="R123">
            <v>4.0972222222222222E-2</v>
          </cell>
          <cell r="S123">
            <v>2.2569444444444444E-2</v>
          </cell>
          <cell r="T123">
            <v>2.2569444444444444E-2</v>
          </cell>
          <cell r="U123">
            <v>2.2569444444444444E-2</v>
          </cell>
          <cell r="W123">
            <v>80</v>
          </cell>
          <cell r="X123" t="str">
            <v>4-22</v>
          </cell>
          <cell r="Y123">
            <v>80</v>
          </cell>
          <cell r="Z123">
            <v>22</v>
          </cell>
          <cell r="AA123">
            <v>205.84799999999814</v>
          </cell>
          <cell r="AB123">
            <v>40000205.847999997</v>
          </cell>
          <cell r="AC123">
            <v>120</v>
          </cell>
          <cell r="AD123">
            <v>66</v>
          </cell>
          <cell r="AE123" t="str">
            <v>4-19</v>
          </cell>
          <cell r="AF123">
            <v>66</v>
          </cell>
          <cell r="AG123">
            <v>19</v>
          </cell>
          <cell r="AH123">
            <v>318.94600000000355</v>
          </cell>
          <cell r="AI123">
            <v>40000318.946000002</v>
          </cell>
          <cell r="AJ123">
            <v>120</v>
          </cell>
          <cell r="AK123">
            <v>66</v>
          </cell>
          <cell r="AL123" t="str">
            <v>4-17</v>
          </cell>
          <cell r="AM123">
            <v>66</v>
          </cell>
          <cell r="AN123">
            <v>17</v>
          </cell>
          <cell r="AO123">
            <v>691.95500000000175</v>
          </cell>
          <cell r="AP123">
            <v>40000691.954999998</v>
          </cell>
          <cell r="AQ123">
            <v>120</v>
          </cell>
          <cell r="AR123">
            <v>71</v>
          </cell>
          <cell r="AS123" t="str">
            <v>4-20</v>
          </cell>
          <cell r="AT123">
            <v>71</v>
          </cell>
          <cell r="AU123">
            <v>20</v>
          </cell>
          <cell r="AV123">
            <v>558.55400000000373</v>
          </cell>
          <cell r="AW123">
            <v>40000558.553999998</v>
          </cell>
          <cell r="AX123">
            <v>120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999999999</v>
          </cell>
          <cell r="BE123">
            <v>120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999999999</v>
          </cell>
          <cell r="BL123">
            <v>120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999999999</v>
          </cell>
          <cell r="BS123">
            <v>120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999999999</v>
          </cell>
          <cell r="BZ123">
            <v>120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999999999</v>
          </cell>
          <cell r="CG123">
            <v>120</v>
          </cell>
          <cell r="CH123">
            <v>66</v>
          </cell>
          <cell r="CI123" t="str">
            <v>4-17</v>
          </cell>
          <cell r="CJ123">
            <v>66</v>
          </cell>
          <cell r="CK123">
            <v>17</v>
          </cell>
          <cell r="CL123">
            <v>1216.7490000000034</v>
          </cell>
          <cell r="CM123">
            <v>3</v>
          </cell>
          <cell r="CN123">
            <v>701216.74899999995</v>
          </cell>
          <cell r="CO123">
            <v>40701216.748999998</v>
          </cell>
          <cell r="CP123">
            <v>120</v>
          </cell>
          <cell r="CQ123">
            <v>71</v>
          </cell>
          <cell r="CR123" t="str">
            <v>4-20</v>
          </cell>
          <cell r="CS123">
            <v>71</v>
          </cell>
          <cell r="CT123">
            <v>20</v>
          </cell>
          <cell r="CU123">
            <v>558.55400000000373</v>
          </cell>
          <cell r="CV123">
            <v>1</v>
          </cell>
          <cell r="CW123">
            <v>900558.554</v>
          </cell>
          <cell r="CX123">
            <v>40900558.553999998</v>
          </cell>
          <cell r="CY123">
            <v>120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1000000</v>
          </cell>
          <cell r="DG123">
            <v>0</v>
          </cell>
          <cell r="DH123">
            <v>120</v>
          </cell>
          <cell r="DI123">
            <v>66</v>
          </cell>
          <cell r="DJ123" t="str">
            <v>4-19</v>
          </cell>
          <cell r="DK123">
            <v>66</v>
          </cell>
          <cell r="DL123">
            <v>19</v>
          </cell>
          <cell r="DM123">
            <v>1775.3030000000072</v>
          </cell>
          <cell r="DN123">
            <v>4</v>
          </cell>
          <cell r="DO123">
            <v>601775.30299999996</v>
          </cell>
          <cell r="DP123">
            <v>40601775.303000003</v>
          </cell>
          <cell r="DQ123">
            <v>120</v>
          </cell>
        </row>
        <row r="124">
          <cell r="F124">
            <v>6</v>
          </cell>
          <cell r="I124">
            <v>104</v>
          </cell>
          <cell r="J124">
            <v>1</v>
          </cell>
          <cell r="K124">
            <v>120</v>
          </cell>
          <cell r="L124">
            <v>121</v>
          </cell>
          <cell r="M124">
            <v>0.45798611111111115</v>
          </cell>
          <cell r="N124">
            <v>0.48229166666666673</v>
          </cell>
          <cell r="O124">
            <v>0.53090277777777772</v>
          </cell>
          <cell r="P124">
            <v>0.56215277777777783</v>
          </cell>
          <cell r="Q124">
            <v>4.1319444444444443E-2</v>
          </cell>
          <cell r="R124">
            <v>4.1319444444444443E-2</v>
          </cell>
          <cell r="S124">
            <v>3.5763888888888894E-2</v>
          </cell>
          <cell r="T124">
            <v>3.5763888888888894E-2</v>
          </cell>
          <cell r="U124">
            <v>3.5763888888888894E-2</v>
          </cell>
          <cell r="W124">
            <v>108</v>
          </cell>
          <cell r="X124" t="str">
            <v>6-1</v>
          </cell>
          <cell r="Y124">
            <v>108</v>
          </cell>
          <cell r="Z124">
            <v>1</v>
          </cell>
          <cell r="AA124">
            <v>261.42199999999866</v>
          </cell>
          <cell r="AB124">
            <v>60000261.421999998</v>
          </cell>
          <cell r="AC124">
            <v>121</v>
          </cell>
          <cell r="AD124">
            <v>104</v>
          </cell>
          <cell r="AE124" t="str">
            <v>6-1</v>
          </cell>
          <cell r="AF124">
            <v>104</v>
          </cell>
          <cell r="AG124">
            <v>1</v>
          </cell>
          <cell r="AH124">
            <v>446.49899999999616</v>
          </cell>
          <cell r="AI124">
            <v>60000446.498999998</v>
          </cell>
          <cell r="AJ124">
            <v>121</v>
          </cell>
          <cell r="AK124">
            <v>101</v>
          </cell>
          <cell r="AL124" t="str">
            <v>6-1</v>
          </cell>
          <cell r="AM124">
            <v>101</v>
          </cell>
          <cell r="AN124">
            <v>1</v>
          </cell>
          <cell r="AO124">
            <v>906.9829999999929</v>
          </cell>
          <cell r="AP124">
            <v>60000906.983000003</v>
          </cell>
          <cell r="AQ124">
            <v>121</v>
          </cell>
          <cell r="AR124">
            <v>104</v>
          </cell>
          <cell r="AS124" t="str">
            <v>6-1</v>
          </cell>
          <cell r="AT124">
            <v>104</v>
          </cell>
          <cell r="AU124">
            <v>1</v>
          </cell>
          <cell r="AV124">
            <v>867.29799999998795</v>
          </cell>
          <cell r="AW124">
            <v>60000867.298</v>
          </cell>
          <cell r="AX124">
            <v>121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999999999</v>
          </cell>
          <cell r="BE124">
            <v>121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999999999</v>
          </cell>
          <cell r="BL124">
            <v>121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999999999</v>
          </cell>
          <cell r="BS124">
            <v>121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999999999</v>
          </cell>
          <cell r="BZ124">
            <v>121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999999999</v>
          </cell>
          <cell r="CG124">
            <v>121</v>
          </cell>
          <cell r="CH124">
            <v>104</v>
          </cell>
          <cell r="CI124" t="str">
            <v>6-1</v>
          </cell>
          <cell r="CJ124">
            <v>104</v>
          </cell>
          <cell r="CK124">
            <v>1</v>
          </cell>
          <cell r="CL124">
            <v>1614.9039999999877</v>
          </cell>
          <cell r="CM124">
            <v>3</v>
          </cell>
          <cell r="CN124">
            <v>701614.90399999998</v>
          </cell>
          <cell r="CO124">
            <v>60701614.903999999</v>
          </cell>
          <cell r="CP124">
            <v>121</v>
          </cell>
          <cell r="CQ124">
            <v>104</v>
          </cell>
          <cell r="CR124" t="str">
            <v>6-1</v>
          </cell>
          <cell r="CS124">
            <v>104</v>
          </cell>
          <cell r="CT124">
            <v>1</v>
          </cell>
          <cell r="CU124">
            <v>867.29799999998795</v>
          </cell>
          <cell r="CV124">
            <v>1</v>
          </cell>
          <cell r="CW124">
            <v>900867.29799999995</v>
          </cell>
          <cell r="CX124">
            <v>60900867.298</v>
          </cell>
          <cell r="CY124">
            <v>121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1000000</v>
          </cell>
          <cell r="DG124">
            <v>0</v>
          </cell>
          <cell r="DH124">
            <v>121</v>
          </cell>
          <cell r="DI124">
            <v>104</v>
          </cell>
          <cell r="DJ124" t="str">
            <v>6-1</v>
          </cell>
          <cell r="DK124">
            <v>104</v>
          </cell>
          <cell r="DL124">
            <v>1</v>
          </cell>
          <cell r="DM124">
            <v>2482.2019999999757</v>
          </cell>
          <cell r="DN124">
            <v>4</v>
          </cell>
          <cell r="DO124">
            <v>602482.20199999993</v>
          </cell>
          <cell r="DP124">
            <v>60602482.202</v>
          </cell>
          <cell r="DQ124">
            <v>121</v>
          </cell>
        </row>
        <row r="125">
          <cell r="F125">
            <v>8</v>
          </cell>
          <cell r="I125">
            <v>38</v>
          </cell>
          <cell r="J125">
            <v>1</v>
          </cell>
          <cell r="K125">
            <v>121</v>
          </cell>
          <cell r="L125">
            <v>122</v>
          </cell>
          <cell r="M125">
            <v>0.45833333333333337</v>
          </cell>
          <cell r="N125">
            <v>0.48263888888888895</v>
          </cell>
          <cell r="O125">
            <v>0.53125</v>
          </cell>
          <cell r="P125">
            <v>0.5625</v>
          </cell>
          <cell r="Q125">
            <v>4.1666666666666671E-2</v>
          </cell>
          <cell r="R125">
            <v>4.1666666666666671E-2</v>
          </cell>
          <cell r="S125">
            <v>1.2847222222222223E-2</v>
          </cell>
          <cell r="T125">
            <v>1.2847222222222223E-2</v>
          </cell>
          <cell r="U125">
            <v>1.2847222222222223E-2</v>
          </cell>
          <cell r="W125">
            <v>45</v>
          </cell>
          <cell r="X125" t="str">
            <v>8-1</v>
          </cell>
          <cell r="Y125">
            <v>45</v>
          </cell>
          <cell r="Z125">
            <v>1</v>
          </cell>
          <cell r="AA125">
            <v>182.32099999999627</v>
          </cell>
          <cell r="AB125">
            <v>80000182.320999995</v>
          </cell>
          <cell r="AC125">
            <v>122</v>
          </cell>
          <cell r="AD125">
            <v>51</v>
          </cell>
          <cell r="AE125" t="str">
            <v>8-1</v>
          </cell>
          <cell r="AF125">
            <v>51</v>
          </cell>
          <cell r="AG125">
            <v>1</v>
          </cell>
          <cell r="AH125">
            <v>297.43000000000029</v>
          </cell>
          <cell r="AI125">
            <v>80000297.430000007</v>
          </cell>
          <cell r="AJ125">
            <v>122</v>
          </cell>
          <cell r="AK125">
            <v>33</v>
          </cell>
          <cell r="AL125" t="str">
            <v>8-1</v>
          </cell>
          <cell r="AM125">
            <v>33</v>
          </cell>
          <cell r="AN125">
            <v>1</v>
          </cell>
          <cell r="AO125">
            <v>628.93700000000536</v>
          </cell>
          <cell r="AP125">
            <v>80000628.937000006</v>
          </cell>
          <cell r="AQ125">
            <v>122</v>
          </cell>
          <cell r="AR125">
            <v>42</v>
          </cell>
          <cell r="AS125" t="str">
            <v>8-1</v>
          </cell>
          <cell r="AT125">
            <v>42</v>
          </cell>
          <cell r="AU125">
            <v>1</v>
          </cell>
          <cell r="AV125">
            <v>490.66000000000349</v>
          </cell>
          <cell r="AW125">
            <v>80000490.659999996</v>
          </cell>
          <cell r="AX125">
            <v>122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999999999</v>
          </cell>
          <cell r="BE125">
            <v>122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999999999</v>
          </cell>
          <cell r="BL125">
            <v>122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999999999</v>
          </cell>
          <cell r="BS125">
            <v>122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999999999</v>
          </cell>
          <cell r="BZ125">
            <v>122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999999999</v>
          </cell>
          <cell r="CG125">
            <v>122</v>
          </cell>
          <cell r="CH125">
            <v>39</v>
          </cell>
          <cell r="CI125" t="str">
            <v>8-1</v>
          </cell>
          <cell r="CJ125">
            <v>39</v>
          </cell>
          <cell r="CK125">
            <v>1</v>
          </cell>
          <cell r="CL125">
            <v>1108.6880000000019</v>
          </cell>
          <cell r="CM125">
            <v>3</v>
          </cell>
          <cell r="CN125">
            <v>701108.68799999997</v>
          </cell>
          <cell r="CO125">
            <v>80701108.687999994</v>
          </cell>
          <cell r="CP125">
            <v>122</v>
          </cell>
          <cell r="CQ125">
            <v>42</v>
          </cell>
          <cell r="CR125" t="str">
            <v>8-1</v>
          </cell>
          <cell r="CS125">
            <v>42</v>
          </cell>
          <cell r="CT125">
            <v>1</v>
          </cell>
          <cell r="CU125">
            <v>490.66000000000349</v>
          </cell>
          <cell r="CV125">
            <v>1</v>
          </cell>
          <cell r="CW125">
            <v>900490.66</v>
          </cell>
          <cell r="CX125">
            <v>80900490.659999996</v>
          </cell>
          <cell r="CY125">
            <v>122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1000000</v>
          </cell>
          <cell r="DG125">
            <v>0</v>
          </cell>
          <cell r="DH125">
            <v>122</v>
          </cell>
          <cell r="DI125">
            <v>38</v>
          </cell>
          <cell r="DJ125" t="str">
            <v>8-1</v>
          </cell>
          <cell r="DK125">
            <v>38</v>
          </cell>
          <cell r="DL125">
            <v>1</v>
          </cell>
          <cell r="DM125">
            <v>1599.3480000000054</v>
          </cell>
          <cell r="DN125">
            <v>4</v>
          </cell>
          <cell r="DO125">
            <v>601599.348</v>
          </cell>
          <cell r="DP125">
            <v>80601599.348000005</v>
          </cell>
          <cell r="DQ125">
            <v>122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999999999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999999999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999999999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999999999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999999999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999999999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999999999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999999999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999999999</v>
          </cell>
          <cell r="CG126">
            <v>0</v>
          </cell>
          <cell r="CH126">
            <v>0</v>
          </cell>
          <cell r="CI126" t="e">
            <v>#VALUE!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1000000</v>
          </cell>
          <cell r="CO126">
            <v>0</v>
          </cell>
          <cell r="CP126">
            <v>0</v>
          </cell>
          <cell r="CQ126">
            <v>0</v>
          </cell>
          <cell r="CR126" t="e">
            <v>#VALUE!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1000000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1000000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1000000</v>
          </cell>
          <cell r="DP126">
            <v>0</v>
          </cell>
          <cell r="DQ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999999999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999999999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999999999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999999999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999999999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999999999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999999999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999999999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999999999</v>
          </cell>
          <cell r="CG127">
            <v>0</v>
          </cell>
          <cell r="CH127">
            <v>0</v>
          </cell>
          <cell r="CI127" t="e">
            <v>#VALUE!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1000000</v>
          </cell>
          <cell r="CO127">
            <v>0</v>
          </cell>
          <cell r="CP127">
            <v>0</v>
          </cell>
          <cell r="CQ127">
            <v>0</v>
          </cell>
          <cell r="CR127" t="e">
            <v>#VALUE!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1000000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1000000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1000000</v>
          </cell>
          <cell r="DP127">
            <v>0</v>
          </cell>
          <cell r="DQ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999999999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999999999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999999999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999999999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999999999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999999999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999999999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999999999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999999999</v>
          </cell>
          <cell r="CG128">
            <v>0</v>
          </cell>
          <cell r="CH128">
            <v>0</v>
          </cell>
          <cell r="CI128" t="e">
            <v>#VALUE!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1000000</v>
          </cell>
          <cell r="CO128">
            <v>0</v>
          </cell>
          <cell r="CP128">
            <v>0</v>
          </cell>
          <cell r="CQ128">
            <v>0</v>
          </cell>
          <cell r="CR128" t="e">
            <v>#VALUE!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1000000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1000000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1000000</v>
          </cell>
          <cell r="DP128">
            <v>0</v>
          </cell>
          <cell r="DQ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999999999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999999999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999999999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999999999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999999999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999999999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999999999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999999999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999999999</v>
          </cell>
          <cell r="CG129">
            <v>0</v>
          </cell>
          <cell r="CH129">
            <v>0</v>
          </cell>
          <cell r="CI129" t="e">
            <v>#VALUE!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1000000</v>
          </cell>
          <cell r="CO129">
            <v>0</v>
          </cell>
          <cell r="CP129">
            <v>0</v>
          </cell>
          <cell r="CQ129">
            <v>0</v>
          </cell>
          <cell r="CR129" t="e">
            <v>#VALUE!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1000000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1000000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1000000</v>
          </cell>
          <cell r="DP129">
            <v>0</v>
          </cell>
          <cell r="DQ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999999999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999999999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999999999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999999999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999999999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999999999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999999999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999999999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999999999</v>
          </cell>
          <cell r="CG130">
            <v>0</v>
          </cell>
          <cell r="CH130">
            <v>0</v>
          </cell>
          <cell r="CI130" t="e">
            <v>#VALUE!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1000000</v>
          </cell>
          <cell r="CO130">
            <v>0</v>
          </cell>
          <cell r="CP130">
            <v>0</v>
          </cell>
          <cell r="CQ130">
            <v>0</v>
          </cell>
          <cell r="CR130" t="e">
            <v>#VALUE!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1000000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1000000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1000000</v>
          </cell>
          <cell r="DP130">
            <v>0</v>
          </cell>
          <cell r="DQ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999999999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999999999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999999999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999999999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999999999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999999999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999999999</v>
          </cell>
          <cell r="CG131">
            <v>0</v>
          </cell>
          <cell r="CH131">
            <v>0</v>
          </cell>
          <cell r="CI131" t="e">
            <v>#VALUE!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1000000</v>
          </cell>
          <cell r="CO131">
            <v>0</v>
          </cell>
          <cell r="CP131">
            <v>0</v>
          </cell>
          <cell r="CQ131">
            <v>0</v>
          </cell>
          <cell r="CR131" t="e">
            <v>#VALUE!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1000000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1000000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1000000</v>
          </cell>
          <cell r="DP131">
            <v>0</v>
          </cell>
          <cell r="DQ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999999999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999999999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999999999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999999999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999999999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999999999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999999999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999999999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999999999</v>
          </cell>
          <cell r="CG132">
            <v>0</v>
          </cell>
          <cell r="CH132">
            <v>0</v>
          </cell>
          <cell r="CI132" t="e">
            <v>#VALUE!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1000000</v>
          </cell>
          <cell r="CO132">
            <v>0</v>
          </cell>
          <cell r="CP132">
            <v>0</v>
          </cell>
          <cell r="CQ132">
            <v>0</v>
          </cell>
          <cell r="CR132" t="e">
            <v>#VALUE!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1000000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1000000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1000000</v>
          </cell>
          <cell r="DP132">
            <v>0</v>
          </cell>
          <cell r="DQ132">
            <v>0</v>
          </cell>
        </row>
        <row r="133"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999999999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999999999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999999999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999999999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999999999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999999999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999999999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999999999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999999999</v>
          </cell>
          <cell r="CG133">
            <v>0</v>
          </cell>
          <cell r="CH133">
            <v>0</v>
          </cell>
          <cell r="CI133" t="e">
            <v>#VALUE!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1000000</v>
          </cell>
          <cell r="CO133">
            <v>0</v>
          </cell>
          <cell r="CP133">
            <v>0</v>
          </cell>
          <cell r="CQ133">
            <v>0</v>
          </cell>
          <cell r="CR133" t="e">
            <v>#VALUE!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1000000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1000000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1000000</v>
          </cell>
          <cell r="DP133">
            <v>0</v>
          </cell>
          <cell r="DQ133">
            <v>0</v>
          </cell>
        </row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999999999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999999999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999999999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999999999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999999999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999999999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999999999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999999999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999999999</v>
          </cell>
          <cell r="CG134">
            <v>0</v>
          </cell>
          <cell r="CH134">
            <v>0</v>
          </cell>
          <cell r="CI134" t="e">
            <v>#VALUE!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1000000</v>
          </cell>
          <cell r="CO134">
            <v>0</v>
          </cell>
          <cell r="CP134">
            <v>0</v>
          </cell>
          <cell r="CQ134">
            <v>0</v>
          </cell>
          <cell r="CR134" t="e">
            <v>#VALUE!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1000000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1000000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1000000</v>
          </cell>
          <cell r="DP134">
            <v>0</v>
          </cell>
          <cell r="DQ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999999999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999999999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999999999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999999999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999999999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999999999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999999999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999999999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999999999</v>
          </cell>
          <cell r="CG135">
            <v>0</v>
          </cell>
          <cell r="CH135">
            <v>0</v>
          </cell>
          <cell r="CI135" t="e">
            <v>#VALUE!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1000000</v>
          </cell>
          <cell r="CO135">
            <v>0</v>
          </cell>
          <cell r="CP135">
            <v>0</v>
          </cell>
          <cell r="CQ135">
            <v>0</v>
          </cell>
          <cell r="CR135" t="e">
            <v>#VALUE!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1000000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1000000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1000000</v>
          </cell>
          <cell r="DP135">
            <v>0</v>
          </cell>
          <cell r="DQ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999999999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999999999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999999999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999999999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999999999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999999999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999999999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999999999</v>
          </cell>
          <cell r="CG136">
            <v>0</v>
          </cell>
          <cell r="CH136">
            <v>0</v>
          </cell>
          <cell r="CI136" t="e">
            <v>#VALUE!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1000000</v>
          </cell>
          <cell r="CO136">
            <v>0</v>
          </cell>
          <cell r="CP136">
            <v>0</v>
          </cell>
          <cell r="CQ136">
            <v>0</v>
          </cell>
          <cell r="CR136" t="e">
            <v>#VALUE!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1000000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1000000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1000000</v>
          </cell>
          <cell r="DP136">
            <v>0</v>
          </cell>
          <cell r="DQ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999999999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999999999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999999999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999999999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999999999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999999999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999999999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999999999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999999999</v>
          </cell>
          <cell r="CG137">
            <v>0</v>
          </cell>
          <cell r="CH137">
            <v>0</v>
          </cell>
          <cell r="CI137" t="e">
            <v>#VALUE!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1000000</v>
          </cell>
          <cell r="CO137">
            <v>0</v>
          </cell>
          <cell r="CP137">
            <v>0</v>
          </cell>
          <cell r="CQ137">
            <v>0</v>
          </cell>
          <cell r="CR137" t="e">
            <v>#VALUE!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1000000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1000000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1000000</v>
          </cell>
          <cell r="DP137">
            <v>0</v>
          </cell>
          <cell r="DQ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999999999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999999999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999999999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999999999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999999999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999999999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999999999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999999999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999999999</v>
          </cell>
          <cell r="CG138">
            <v>0</v>
          </cell>
          <cell r="CH138">
            <v>0</v>
          </cell>
          <cell r="CI138" t="e">
            <v>#VALUE!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1000000</v>
          </cell>
          <cell r="CO138">
            <v>0</v>
          </cell>
          <cell r="CP138">
            <v>0</v>
          </cell>
          <cell r="CQ138">
            <v>0</v>
          </cell>
          <cell r="CR138" t="e">
            <v>#VALUE!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1000000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1000000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1000000</v>
          </cell>
          <cell r="DP138">
            <v>0</v>
          </cell>
          <cell r="DQ138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999999999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999999999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999999999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999999999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999999999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999999999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999999999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999999999</v>
          </cell>
          <cell r="CG139">
            <v>0</v>
          </cell>
          <cell r="CH139">
            <v>0</v>
          </cell>
          <cell r="CI139" t="e">
            <v>#VALUE!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1000000</v>
          </cell>
          <cell r="CO139">
            <v>0</v>
          </cell>
          <cell r="CP139">
            <v>0</v>
          </cell>
          <cell r="CQ139">
            <v>0</v>
          </cell>
          <cell r="CR139" t="e">
            <v>#VALUE!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1000000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1000000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1000000</v>
          </cell>
          <cell r="DP139">
            <v>0</v>
          </cell>
          <cell r="DQ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999999999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999999999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999999999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999999999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999999999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999999999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999999999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999999999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999999999</v>
          </cell>
          <cell r="CG140">
            <v>0</v>
          </cell>
          <cell r="CH140">
            <v>0</v>
          </cell>
          <cell r="CI140" t="e">
            <v>#VALUE!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1000000</v>
          </cell>
          <cell r="CO140">
            <v>0</v>
          </cell>
          <cell r="CP140">
            <v>0</v>
          </cell>
          <cell r="CQ140">
            <v>0</v>
          </cell>
          <cell r="CR140" t="e">
            <v>#VALUE!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1000000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1000000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1000000</v>
          </cell>
          <cell r="DP140">
            <v>0</v>
          </cell>
          <cell r="DQ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999999999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999999999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999999999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999999999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999999999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999999999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999999999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999999999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999999999</v>
          </cell>
          <cell r="CG141">
            <v>0</v>
          </cell>
          <cell r="CH141">
            <v>0</v>
          </cell>
          <cell r="CI141" t="e">
            <v>#VALUE!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1000000</v>
          </cell>
          <cell r="CO141">
            <v>0</v>
          </cell>
          <cell r="CP141">
            <v>0</v>
          </cell>
          <cell r="CQ141">
            <v>0</v>
          </cell>
          <cell r="CR141" t="e">
            <v>#VALUE!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1000000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1000000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1000000</v>
          </cell>
          <cell r="DP141">
            <v>0</v>
          </cell>
          <cell r="DQ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999999999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999999999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999999999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999999999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999999999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999999999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999999999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999999999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999999999</v>
          </cell>
          <cell r="CG142">
            <v>0</v>
          </cell>
          <cell r="CH142">
            <v>0</v>
          </cell>
          <cell r="CI142" t="e">
            <v>#VALUE!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1000000</v>
          </cell>
          <cell r="CO142">
            <v>0</v>
          </cell>
          <cell r="CP142">
            <v>0</v>
          </cell>
          <cell r="CQ142">
            <v>0</v>
          </cell>
          <cell r="CR142" t="e">
            <v>#VALUE!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1000000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1000000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1000000</v>
          </cell>
          <cell r="DP142">
            <v>0</v>
          </cell>
          <cell r="DQ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999999999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999999999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999999999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999999999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999999999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999999999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999999999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999999999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999999999</v>
          </cell>
          <cell r="CG143">
            <v>0</v>
          </cell>
          <cell r="CH143">
            <v>0</v>
          </cell>
          <cell r="CI143" t="e">
            <v>#VALUE!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1000000</v>
          </cell>
          <cell r="CO143">
            <v>0</v>
          </cell>
          <cell r="CP143">
            <v>0</v>
          </cell>
          <cell r="CQ143">
            <v>0</v>
          </cell>
          <cell r="CR143" t="e">
            <v>#VALUE!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1000000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1000000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1000000</v>
          </cell>
          <cell r="DP143">
            <v>0</v>
          </cell>
          <cell r="DQ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999999999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999999999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999999999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999999999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999999999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999999999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999999999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999999999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999999999</v>
          </cell>
          <cell r="CG144">
            <v>0</v>
          </cell>
          <cell r="CH144">
            <v>0</v>
          </cell>
          <cell r="CI144" t="e">
            <v>#VALUE!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1000000</v>
          </cell>
          <cell r="CO144">
            <v>0</v>
          </cell>
          <cell r="CP144">
            <v>0</v>
          </cell>
          <cell r="CQ144">
            <v>0</v>
          </cell>
          <cell r="CR144" t="e">
            <v>#VALUE!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1000000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1000000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1000000</v>
          </cell>
          <cell r="DP144">
            <v>0</v>
          </cell>
          <cell r="DQ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999999999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999999999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999999999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999999999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999999999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999999999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999999999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999999999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999999999</v>
          </cell>
          <cell r="CG145">
            <v>0</v>
          </cell>
          <cell r="CH145">
            <v>0</v>
          </cell>
          <cell r="CI145" t="e">
            <v>#VALUE!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1000000</v>
          </cell>
          <cell r="CO145">
            <v>0</v>
          </cell>
          <cell r="CP145">
            <v>0</v>
          </cell>
          <cell r="CQ145">
            <v>0</v>
          </cell>
          <cell r="CR145" t="e">
            <v>#VALUE!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1000000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1000000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1000000</v>
          </cell>
          <cell r="DP145">
            <v>0</v>
          </cell>
          <cell r="DQ145">
            <v>0</v>
          </cell>
        </row>
        <row r="146"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999999999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999999999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999999999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999999999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999999999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999999999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999999999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999999999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999999999</v>
          </cell>
          <cell r="CG146">
            <v>0</v>
          </cell>
          <cell r="CH146">
            <v>0</v>
          </cell>
          <cell r="CI146" t="e">
            <v>#VALUE!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1000000</v>
          </cell>
          <cell r="CO146">
            <v>0</v>
          </cell>
          <cell r="CP146">
            <v>0</v>
          </cell>
          <cell r="CQ146">
            <v>0</v>
          </cell>
          <cell r="CR146" t="e">
            <v>#VALUE!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1000000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1000000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1000000</v>
          </cell>
          <cell r="DP146">
            <v>0</v>
          </cell>
          <cell r="DQ146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999999999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999999999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999999999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999999999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999999999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999999999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999999999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999999999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999999999</v>
          </cell>
          <cell r="CG147">
            <v>0</v>
          </cell>
          <cell r="CH147">
            <v>0</v>
          </cell>
          <cell r="CI147" t="e">
            <v>#VALUE!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1000000</v>
          </cell>
          <cell r="CO147">
            <v>0</v>
          </cell>
          <cell r="CP147">
            <v>0</v>
          </cell>
          <cell r="CQ147">
            <v>0</v>
          </cell>
          <cell r="CR147" t="e">
            <v>#VALUE!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1000000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1000000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1000000</v>
          </cell>
          <cell r="DP147">
            <v>0</v>
          </cell>
          <cell r="DQ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999999999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999999999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999999999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999999999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999999999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999999999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999999999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999999999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999999999</v>
          </cell>
          <cell r="CG148">
            <v>0</v>
          </cell>
          <cell r="CH148">
            <v>0</v>
          </cell>
          <cell r="CI148" t="e">
            <v>#VALUE!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1000000</v>
          </cell>
          <cell r="CO148">
            <v>0</v>
          </cell>
          <cell r="CP148">
            <v>0</v>
          </cell>
          <cell r="CQ148">
            <v>0</v>
          </cell>
          <cell r="CR148" t="e">
            <v>#VALUE!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1000000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1000000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1000000</v>
          </cell>
          <cell r="DP148">
            <v>0</v>
          </cell>
          <cell r="DQ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999999999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999999999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999999999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999999999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999999999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999999999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999999999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999999999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999999999</v>
          </cell>
          <cell r="CG149">
            <v>0</v>
          </cell>
          <cell r="CH149">
            <v>0</v>
          </cell>
          <cell r="CI149" t="e">
            <v>#VALUE!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1000000</v>
          </cell>
          <cell r="CO149">
            <v>0</v>
          </cell>
          <cell r="CP149">
            <v>0</v>
          </cell>
          <cell r="CQ149">
            <v>0</v>
          </cell>
          <cell r="CR149" t="e">
            <v>#VALUE!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1000000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1000000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1000000</v>
          </cell>
          <cell r="DP149">
            <v>0</v>
          </cell>
          <cell r="DQ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999999999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999999999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999999999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999999999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999999999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999999999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999999999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999999999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999999999</v>
          </cell>
          <cell r="CG150">
            <v>0</v>
          </cell>
          <cell r="CH150">
            <v>0</v>
          </cell>
          <cell r="CI150" t="e">
            <v>#VALUE!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1000000</v>
          </cell>
          <cell r="CO150">
            <v>0</v>
          </cell>
          <cell r="CP150">
            <v>0</v>
          </cell>
          <cell r="CQ150">
            <v>0</v>
          </cell>
          <cell r="CR150" t="e">
            <v>#VALUE!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1000000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1000000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1000000</v>
          </cell>
          <cell r="DP150">
            <v>0</v>
          </cell>
          <cell r="DQ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999999999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999999999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999999999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999999999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999999999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999999999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999999999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999999999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999999999</v>
          </cell>
          <cell r="CG151">
            <v>0</v>
          </cell>
          <cell r="CH151">
            <v>0</v>
          </cell>
          <cell r="CI151" t="e">
            <v>#VALUE!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1000000</v>
          </cell>
          <cell r="CO151">
            <v>0</v>
          </cell>
          <cell r="CP151">
            <v>0</v>
          </cell>
          <cell r="CQ151">
            <v>0</v>
          </cell>
          <cell r="CR151" t="e">
            <v>#VALUE!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1000000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1000000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1000000</v>
          </cell>
          <cell r="DP151">
            <v>0</v>
          </cell>
          <cell r="DQ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999999999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999999999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999999999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999999999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999999999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999999999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999999999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999999999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999999999</v>
          </cell>
          <cell r="CG152">
            <v>0</v>
          </cell>
          <cell r="CH152">
            <v>0</v>
          </cell>
          <cell r="CI152" t="e">
            <v>#VALUE!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1000000</v>
          </cell>
          <cell r="CO152">
            <v>0</v>
          </cell>
          <cell r="CP152">
            <v>0</v>
          </cell>
          <cell r="CQ152">
            <v>0</v>
          </cell>
          <cell r="CR152" t="e">
            <v>#VALUE!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1000000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1000000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1000000</v>
          </cell>
          <cell r="DP152">
            <v>0</v>
          </cell>
          <cell r="DQ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999999999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999999999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999999999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999999999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999999999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999999999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999999999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999999999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999999999</v>
          </cell>
          <cell r="CG153">
            <v>0</v>
          </cell>
          <cell r="CH153">
            <v>0</v>
          </cell>
          <cell r="CI153" t="e">
            <v>#VALUE!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1000000</v>
          </cell>
          <cell r="CO153">
            <v>0</v>
          </cell>
          <cell r="CP153">
            <v>0</v>
          </cell>
          <cell r="CQ153">
            <v>0</v>
          </cell>
          <cell r="CR153" t="e">
            <v>#VALUE!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1000000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1000000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1000000</v>
          </cell>
          <cell r="DP153">
            <v>0</v>
          </cell>
          <cell r="DQ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999999999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999999999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999999999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999999999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999999999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999999999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999999999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999999999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999999999</v>
          </cell>
          <cell r="CG154">
            <v>0</v>
          </cell>
          <cell r="CH154">
            <v>0</v>
          </cell>
          <cell r="CI154" t="e">
            <v>#VALUE!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1000000</v>
          </cell>
          <cell r="CO154">
            <v>0</v>
          </cell>
          <cell r="CP154">
            <v>0</v>
          </cell>
          <cell r="CQ154">
            <v>0</v>
          </cell>
          <cell r="CR154" t="e">
            <v>#VALUE!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1000000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1000000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1000000</v>
          </cell>
          <cell r="DP154">
            <v>0</v>
          </cell>
          <cell r="DQ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999999999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999999999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999999999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999999999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999999999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999999999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999999999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999999999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999999999</v>
          </cell>
          <cell r="CG155">
            <v>0</v>
          </cell>
          <cell r="CH155">
            <v>0</v>
          </cell>
          <cell r="CI155" t="e">
            <v>#VALUE!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1000000</v>
          </cell>
          <cell r="CO155">
            <v>0</v>
          </cell>
          <cell r="CP155">
            <v>0</v>
          </cell>
          <cell r="CQ155">
            <v>0</v>
          </cell>
          <cell r="CR155" t="e">
            <v>#VALUE!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1000000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1000000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1000000</v>
          </cell>
          <cell r="DP155">
            <v>0</v>
          </cell>
          <cell r="DQ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999999999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999999999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999999999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999999999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999999999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999999999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999999999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999999999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999999999</v>
          </cell>
          <cell r="CG156">
            <v>0</v>
          </cell>
          <cell r="CH156">
            <v>0</v>
          </cell>
          <cell r="CI156" t="e">
            <v>#VALUE!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1000000</v>
          </cell>
          <cell r="CO156">
            <v>0</v>
          </cell>
          <cell r="CP156">
            <v>0</v>
          </cell>
          <cell r="CQ156">
            <v>0</v>
          </cell>
          <cell r="CR156" t="e">
            <v>#VALUE!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1000000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1000000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1000000</v>
          </cell>
          <cell r="DP156">
            <v>0</v>
          </cell>
          <cell r="DQ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999999999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999999999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999999999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999999999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999999999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999999999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999999999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999999999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999999999</v>
          </cell>
          <cell r="CG157">
            <v>0</v>
          </cell>
          <cell r="CH157">
            <v>0</v>
          </cell>
          <cell r="CI157" t="e">
            <v>#VALUE!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1000000</v>
          </cell>
          <cell r="CO157">
            <v>0</v>
          </cell>
          <cell r="CP157">
            <v>0</v>
          </cell>
          <cell r="CQ157">
            <v>0</v>
          </cell>
          <cell r="CR157" t="e">
            <v>#VALUE!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1000000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1000000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1000000</v>
          </cell>
          <cell r="DP157">
            <v>0</v>
          </cell>
          <cell r="DQ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999999999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999999999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999999999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999999999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999999999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999999999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999999999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999999999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999999999</v>
          </cell>
          <cell r="CG158">
            <v>0</v>
          </cell>
          <cell r="CH158">
            <v>0</v>
          </cell>
          <cell r="CI158" t="e">
            <v>#VALUE!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1000000</v>
          </cell>
          <cell r="CO158">
            <v>0</v>
          </cell>
          <cell r="CP158">
            <v>0</v>
          </cell>
          <cell r="CQ158">
            <v>0</v>
          </cell>
          <cell r="CR158" t="e">
            <v>#VALUE!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1000000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1000000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1000000</v>
          </cell>
          <cell r="DP158">
            <v>0</v>
          </cell>
          <cell r="DQ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999999999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999999999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999999999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999999999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999999999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999999999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999999999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999999999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999999999</v>
          </cell>
          <cell r="CG159">
            <v>0</v>
          </cell>
          <cell r="CH159">
            <v>0</v>
          </cell>
          <cell r="CI159" t="e">
            <v>#VALUE!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1000000</v>
          </cell>
          <cell r="CO159">
            <v>0</v>
          </cell>
          <cell r="CP159">
            <v>0</v>
          </cell>
          <cell r="CQ159">
            <v>0</v>
          </cell>
          <cell r="CR159" t="e">
            <v>#VALUE!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1000000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1000000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1000000</v>
          </cell>
          <cell r="DP159">
            <v>0</v>
          </cell>
          <cell r="DQ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999999999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999999999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999999999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999999999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999999999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999999999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999999999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999999999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999999999</v>
          </cell>
          <cell r="CG160">
            <v>0</v>
          </cell>
          <cell r="CH160">
            <v>0</v>
          </cell>
          <cell r="CI160" t="e">
            <v>#VALUE!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1000000</v>
          </cell>
          <cell r="CO160">
            <v>0</v>
          </cell>
          <cell r="CP160">
            <v>0</v>
          </cell>
          <cell r="CQ160">
            <v>0</v>
          </cell>
          <cell r="CR160" t="e">
            <v>#VALUE!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1000000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1000000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1000000</v>
          </cell>
          <cell r="DP160">
            <v>0</v>
          </cell>
          <cell r="DQ160">
            <v>0</v>
          </cell>
        </row>
        <row r="161"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999999999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999999999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999999999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999999999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999999999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999999999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999999999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999999999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999999999</v>
          </cell>
          <cell r="CG161">
            <v>0</v>
          </cell>
          <cell r="CH161">
            <v>0</v>
          </cell>
          <cell r="CI161" t="e">
            <v>#VALUE!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1000000</v>
          </cell>
          <cell r="CO161">
            <v>0</v>
          </cell>
          <cell r="CP161">
            <v>0</v>
          </cell>
          <cell r="CQ161">
            <v>0</v>
          </cell>
          <cell r="CR161" t="e">
            <v>#VALUE!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1000000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1000000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1000000</v>
          </cell>
          <cell r="DP161">
            <v>0</v>
          </cell>
          <cell r="DQ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999999999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999999999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999999999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999999999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999999999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999999999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999999999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999999999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999999999</v>
          </cell>
          <cell r="CG162">
            <v>0</v>
          </cell>
          <cell r="CH162">
            <v>0</v>
          </cell>
          <cell r="CI162" t="e">
            <v>#VALUE!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1000000</v>
          </cell>
          <cell r="CO162">
            <v>0</v>
          </cell>
          <cell r="CP162">
            <v>0</v>
          </cell>
          <cell r="CQ162">
            <v>0</v>
          </cell>
          <cell r="CR162" t="e">
            <v>#VALUE!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1000000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1000000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1000000</v>
          </cell>
          <cell r="DP162">
            <v>0</v>
          </cell>
          <cell r="DQ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999999999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999999999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999999999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999999999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999999999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999999999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999999999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999999999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999999999</v>
          </cell>
          <cell r="CG163">
            <v>0</v>
          </cell>
          <cell r="CH163">
            <v>0</v>
          </cell>
          <cell r="CI163" t="e">
            <v>#VALUE!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1000000</v>
          </cell>
          <cell r="CO163">
            <v>0</v>
          </cell>
          <cell r="CP163">
            <v>0</v>
          </cell>
          <cell r="CQ163">
            <v>0</v>
          </cell>
          <cell r="CR163" t="e">
            <v>#VALUE!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1000000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1000000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1000000</v>
          </cell>
          <cell r="DP163">
            <v>0</v>
          </cell>
          <cell r="DQ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999999999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999999999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999999999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999999999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999999999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999999999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999999999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999999999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999999999</v>
          </cell>
          <cell r="CG164">
            <v>0</v>
          </cell>
          <cell r="CH164">
            <v>0</v>
          </cell>
          <cell r="CI164" t="e">
            <v>#VALUE!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1000000</v>
          </cell>
          <cell r="CO164">
            <v>0</v>
          </cell>
          <cell r="CP164">
            <v>0</v>
          </cell>
          <cell r="CQ164">
            <v>0</v>
          </cell>
          <cell r="CR164" t="e">
            <v>#VALUE!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1000000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1000000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1000000</v>
          </cell>
          <cell r="DP164">
            <v>0</v>
          </cell>
          <cell r="DQ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999999999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999999999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999999999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999999999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999999999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999999999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999999999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999999999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999999999</v>
          </cell>
          <cell r="CG165">
            <v>0</v>
          </cell>
          <cell r="CH165">
            <v>0</v>
          </cell>
          <cell r="CI165" t="e">
            <v>#VALUE!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1000000</v>
          </cell>
          <cell r="CO165">
            <v>0</v>
          </cell>
          <cell r="CP165">
            <v>0</v>
          </cell>
          <cell r="CQ165">
            <v>0</v>
          </cell>
          <cell r="CR165" t="e">
            <v>#VALUE!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1000000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1000000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1000000</v>
          </cell>
          <cell r="DP165">
            <v>0</v>
          </cell>
          <cell r="DQ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999999999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999999999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999999999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999999999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999999999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999999999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999999999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999999999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999999999</v>
          </cell>
          <cell r="CG166">
            <v>0</v>
          </cell>
          <cell r="CH166">
            <v>0</v>
          </cell>
          <cell r="CI166" t="e">
            <v>#VALUE!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1000000</v>
          </cell>
          <cell r="CO166">
            <v>0</v>
          </cell>
          <cell r="CP166">
            <v>0</v>
          </cell>
          <cell r="CQ166">
            <v>0</v>
          </cell>
          <cell r="CR166" t="e">
            <v>#VALUE!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1000000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1000000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1000000</v>
          </cell>
          <cell r="DP166">
            <v>0</v>
          </cell>
          <cell r="DQ166">
            <v>0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999999999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999999999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999999999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999999999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999999999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999999999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999999999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999999999</v>
          </cell>
          <cell r="CG167">
            <v>0</v>
          </cell>
          <cell r="CH167">
            <v>0</v>
          </cell>
          <cell r="CI167" t="e">
            <v>#VALUE!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1000000</v>
          </cell>
          <cell r="CO167">
            <v>0</v>
          </cell>
          <cell r="CP167">
            <v>0</v>
          </cell>
          <cell r="CQ167">
            <v>0</v>
          </cell>
          <cell r="CR167" t="e">
            <v>#VALUE!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1000000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1000000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1000000</v>
          </cell>
          <cell r="DP167">
            <v>0</v>
          </cell>
          <cell r="DQ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999999999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999999999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999999999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999999999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999999999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999999999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999999999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999999999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999999999</v>
          </cell>
          <cell r="CG168">
            <v>0</v>
          </cell>
          <cell r="CH168">
            <v>0</v>
          </cell>
          <cell r="CI168" t="e">
            <v>#VALUE!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1000000</v>
          </cell>
          <cell r="CO168">
            <v>0</v>
          </cell>
          <cell r="CP168">
            <v>0</v>
          </cell>
          <cell r="CQ168">
            <v>0</v>
          </cell>
          <cell r="CR168" t="e">
            <v>#VALUE!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1000000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1000000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1000000</v>
          </cell>
          <cell r="DP168">
            <v>0</v>
          </cell>
          <cell r="DQ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999999999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999999999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999999999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999999999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999999999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999999999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999999999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999999999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999999999</v>
          </cell>
          <cell r="CG169">
            <v>0</v>
          </cell>
          <cell r="CH169">
            <v>0</v>
          </cell>
          <cell r="CI169" t="e">
            <v>#VALUE!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1000000</v>
          </cell>
          <cell r="CO169">
            <v>0</v>
          </cell>
          <cell r="CP169">
            <v>0</v>
          </cell>
          <cell r="CQ169">
            <v>0</v>
          </cell>
          <cell r="CR169" t="e">
            <v>#VALUE!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1000000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1000000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1000000</v>
          </cell>
          <cell r="DP169">
            <v>0</v>
          </cell>
          <cell r="DQ169">
            <v>0</v>
          </cell>
        </row>
        <row r="170"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999999999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999999999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999999999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999999999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999999999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999999999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999999999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999999999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999999999</v>
          </cell>
          <cell r="CG170">
            <v>0</v>
          </cell>
          <cell r="CH170">
            <v>0</v>
          </cell>
          <cell r="CI170" t="e">
            <v>#VALUE!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1000000</v>
          </cell>
          <cell r="CO170">
            <v>0</v>
          </cell>
          <cell r="CP170">
            <v>0</v>
          </cell>
          <cell r="CQ170">
            <v>0</v>
          </cell>
          <cell r="CR170" t="e">
            <v>#VALUE!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1000000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1000000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1000000</v>
          </cell>
          <cell r="DP170">
            <v>0</v>
          </cell>
          <cell r="DQ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999999999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999999999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999999999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999999999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999999999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999999999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999999999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999999999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999999999</v>
          </cell>
          <cell r="CG171">
            <v>0</v>
          </cell>
          <cell r="CH171">
            <v>0</v>
          </cell>
          <cell r="CI171" t="e">
            <v>#VALUE!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1000000</v>
          </cell>
          <cell r="CO171">
            <v>0</v>
          </cell>
          <cell r="CP171">
            <v>0</v>
          </cell>
          <cell r="CQ171">
            <v>0</v>
          </cell>
          <cell r="CR171" t="e">
            <v>#VALUE!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1000000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1000000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1000000</v>
          </cell>
          <cell r="DP171">
            <v>0</v>
          </cell>
          <cell r="DQ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999999999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999999999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999999999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999999999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999999999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999999999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999999999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999999999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999999999</v>
          </cell>
          <cell r="CG172">
            <v>0</v>
          </cell>
          <cell r="CH172">
            <v>0</v>
          </cell>
          <cell r="CI172" t="e">
            <v>#VALUE!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1000000</v>
          </cell>
          <cell r="CO172">
            <v>0</v>
          </cell>
          <cell r="CP172">
            <v>0</v>
          </cell>
          <cell r="CQ172">
            <v>0</v>
          </cell>
          <cell r="CR172" t="e">
            <v>#VALUE!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1000000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1000000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1000000</v>
          </cell>
          <cell r="DP172">
            <v>0</v>
          </cell>
          <cell r="DQ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999999999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999999999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999999999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999999999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999999999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999999999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999999999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999999999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999999999</v>
          </cell>
          <cell r="CG173">
            <v>0</v>
          </cell>
          <cell r="CH173">
            <v>0</v>
          </cell>
          <cell r="CI173" t="e">
            <v>#VALUE!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1000000</v>
          </cell>
          <cell r="CO173">
            <v>0</v>
          </cell>
          <cell r="CP173">
            <v>0</v>
          </cell>
          <cell r="CQ173">
            <v>0</v>
          </cell>
          <cell r="CR173" t="e">
            <v>#VALUE!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1000000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1000000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1000000</v>
          </cell>
          <cell r="DP173">
            <v>0</v>
          </cell>
          <cell r="DQ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999999999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999999999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999999999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999999999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999999999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999999999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999999999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999999999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999999999</v>
          </cell>
          <cell r="CG174">
            <v>0</v>
          </cell>
          <cell r="CH174">
            <v>0</v>
          </cell>
          <cell r="CI174" t="e">
            <v>#VALUE!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1000000</v>
          </cell>
          <cell r="CO174">
            <v>0</v>
          </cell>
          <cell r="CP174">
            <v>0</v>
          </cell>
          <cell r="CQ174">
            <v>0</v>
          </cell>
          <cell r="CR174" t="e">
            <v>#VALUE!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1000000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1000000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1000000</v>
          </cell>
          <cell r="DP174">
            <v>0</v>
          </cell>
          <cell r="DQ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999999999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999999999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999999999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999999999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999999999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999999999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999999999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999999999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999999999</v>
          </cell>
          <cell r="CG175">
            <v>0</v>
          </cell>
          <cell r="CH175">
            <v>0</v>
          </cell>
          <cell r="CI175" t="e">
            <v>#VALUE!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1000000</v>
          </cell>
          <cell r="CO175">
            <v>0</v>
          </cell>
          <cell r="CP175">
            <v>0</v>
          </cell>
          <cell r="CQ175">
            <v>0</v>
          </cell>
          <cell r="CR175" t="e">
            <v>#VALUE!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1000000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1000000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1000000</v>
          </cell>
          <cell r="DP175">
            <v>0</v>
          </cell>
          <cell r="DQ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999999999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999999999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999999999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999999999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999999999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999999999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999999999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999999999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999999999</v>
          </cell>
          <cell r="CG176">
            <v>0</v>
          </cell>
          <cell r="CH176">
            <v>0</v>
          </cell>
          <cell r="CI176" t="e">
            <v>#VALUE!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1000000</v>
          </cell>
          <cell r="CO176">
            <v>0</v>
          </cell>
          <cell r="CP176">
            <v>0</v>
          </cell>
          <cell r="CQ176">
            <v>0</v>
          </cell>
          <cell r="CR176" t="e">
            <v>#VALUE!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1000000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1000000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1000000</v>
          </cell>
          <cell r="DP176">
            <v>0</v>
          </cell>
          <cell r="DQ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999999999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999999999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999999999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999999999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999999999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999999999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999999999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999999999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999999999</v>
          </cell>
          <cell r="CG177">
            <v>0</v>
          </cell>
          <cell r="CH177">
            <v>0</v>
          </cell>
          <cell r="CI177" t="e">
            <v>#VALUE!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1000000</v>
          </cell>
          <cell r="CO177">
            <v>0</v>
          </cell>
          <cell r="CP177">
            <v>0</v>
          </cell>
          <cell r="CQ177">
            <v>0</v>
          </cell>
          <cell r="CR177" t="e">
            <v>#VALUE!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1000000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1000000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1000000</v>
          </cell>
          <cell r="DP177">
            <v>0</v>
          </cell>
          <cell r="DQ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999999999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999999999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999999999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999999999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999999999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999999999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999999999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999999999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999999999</v>
          </cell>
          <cell r="CG178">
            <v>0</v>
          </cell>
          <cell r="CH178">
            <v>0</v>
          </cell>
          <cell r="CI178" t="e">
            <v>#VALUE!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1000000</v>
          </cell>
          <cell r="CO178">
            <v>0</v>
          </cell>
          <cell r="CP178">
            <v>0</v>
          </cell>
          <cell r="CQ178">
            <v>0</v>
          </cell>
          <cell r="CR178" t="e">
            <v>#VALUE!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1000000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1000000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1000000</v>
          </cell>
          <cell r="DP178">
            <v>0</v>
          </cell>
          <cell r="DQ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999999999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999999999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999999999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999999999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999999999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999999999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999999999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999999999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999999999</v>
          </cell>
          <cell r="CG179">
            <v>0</v>
          </cell>
          <cell r="CH179">
            <v>0</v>
          </cell>
          <cell r="CI179" t="e">
            <v>#VALUE!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1000000</v>
          </cell>
          <cell r="CO179">
            <v>0</v>
          </cell>
          <cell r="CP179">
            <v>0</v>
          </cell>
          <cell r="CQ179">
            <v>0</v>
          </cell>
          <cell r="CR179" t="e">
            <v>#VALUE!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1000000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1000000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1000000</v>
          </cell>
          <cell r="DP179">
            <v>0</v>
          </cell>
          <cell r="DQ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999999999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999999999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999999999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999999999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999999999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999999999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999999999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999999999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999999999</v>
          </cell>
          <cell r="CG180">
            <v>0</v>
          </cell>
          <cell r="CH180">
            <v>0</v>
          </cell>
          <cell r="CI180" t="e">
            <v>#VALUE!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1000000</v>
          </cell>
          <cell r="CO180">
            <v>0</v>
          </cell>
          <cell r="CP180">
            <v>0</v>
          </cell>
          <cell r="CQ180">
            <v>0</v>
          </cell>
          <cell r="CR180" t="e">
            <v>#VALUE!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1000000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1000000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1000000</v>
          </cell>
          <cell r="DP180">
            <v>0</v>
          </cell>
          <cell r="DQ180">
            <v>0</v>
          </cell>
        </row>
        <row r="181"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999999999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999999999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999999999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999999999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999999999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999999999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999999999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999999999</v>
          </cell>
          <cell r="CG181">
            <v>0</v>
          </cell>
          <cell r="CH181">
            <v>0</v>
          </cell>
          <cell r="CI181" t="e">
            <v>#VALUE!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1000000</v>
          </cell>
          <cell r="CO181">
            <v>0</v>
          </cell>
          <cell r="CP181">
            <v>0</v>
          </cell>
          <cell r="CQ181">
            <v>0</v>
          </cell>
          <cell r="CR181" t="e">
            <v>#VALUE!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1000000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1000000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1000000</v>
          </cell>
          <cell r="DP181">
            <v>0</v>
          </cell>
          <cell r="DQ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999999999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999999999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999999999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999999999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999999999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999999999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999999999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999999999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999999999</v>
          </cell>
          <cell r="CG182">
            <v>0</v>
          </cell>
          <cell r="CH182">
            <v>0</v>
          </cell>
          <cell r="CI182" t="e">
            <v>#VALUE!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1000000</v>
          </cell>
          <cell r="CO182">
            <v>0</v>
          </cell>
          <cell r="CP182">
            <v>0</v>
          </cell>
          <cell r="CQ182">
            <v>0</v>
          </cell>
          <cell r="CR182" t="e">
            <v>#VALUE!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1000000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1000000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1000000</v>
          </cell>
          <cell r="DP182">
            <v>0</v>
          </cell>
          <cell r="DQ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999999999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999999999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999999999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999999999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999999999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999999999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999999999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999999999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999999999</v>
          </cell>
          <cell r="CG183">
            <v>0</v>
          </cell>
          <cell r="CH183">
            <v>0</v>
          </cell>
          <cell r="CI183" t="e">
            <v>#VALUE!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1000000</v>
          </cell>
          <cell r="CO183">
            <v>0</v>
          </cell>
          <cell r="CP183">
            <v>0</v>
          </cell>
          <cell r="CQ183">
            <v>0</v>
          </cell>
          <cell r="CR183" t="e">
            <v>#VALUE!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1000000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1000000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1000000</v>
          </cell>
          <cell r="DP183">
            <v>0</v>
          </cell>
          <cell r="DQ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999999999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999999999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999999999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999999999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999999999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999999999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999999999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999999999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999999999</v>
          </cell>
          <cell r="CG184">
            <v>0</v>
          </cell>
          <cell r="CH184">
            <v>0</v>
          </cell>
          <cell r="CI184" t="e">
            <v>#VALUE!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1000000</v>
          </cell>
          <cell r="CO184">
            <v>0</v>
          </cell>
          <cell r="CP184">
            <v>0</v>
          </cell>
          <cell r="CQ184">
            <v>0</v>
          </cell>
          <cell r="CR184" t="e">
            <v>#VALUE!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1000000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1000000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1000000</v>
          </cell>
          <cell r="DP184">
            <v>0</v>
          </cell>
          <cell r="DQ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999999999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999999999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999999999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999999999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999999999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999999999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999999999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999999999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999999999</v>
          </cell>
          <cell r="CG185">
            <v>0</v>
          </cell>
          <cell r="CH185">
            <v>0</v>
          </cell>
          <cell r="CI185" t="e">
            <v>#VALUE!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1000000</v>
          </cell>
          <cell r="CO185">
            <v>0</v>
          </cell>
          <cell r="CP185">
            <v>0</v>
          </cell>
          <cell r="CQ185">
            <v>0</v>
          </cell>
          <cell r="CR185" t="e">
            <v>#VALUE!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1000000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1000000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1000000</v>
          </cell>
          <cell r="DP185">
            <v>0</v>
          </cell>
          <cell r="DQ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999999999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999999999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999999999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999999999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999999999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999999999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999999999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999999999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999999999</v>
          </cell>
          <cell r="CG186">
            <v>0</v>
          </cell>
          <cell r="CH186">
            <v>0</v>
          </cell>
          <cell r="CI186" t="e">
            <v>#VALUE!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1000000</v>
          </cell>
          <cell r="CO186">
            <v>0</v>
          </cell>
          <cell r="CP186">
            <v>0</v>
          </cell>
          <cell r="CQ186">
            <v>0</v>
          </cell>
          <cell r="CR186" t="e">
            <v>#VALUE!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1000000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1000000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1000000</v>
          </cell>
          <cell r="DP186">
            <v>0</v>
          </cell>
          <cell r="DQ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999999999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999999999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999999999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999999999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999999999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999999999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999999999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999999999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999999999</v>
          </cell>
          <cell r="CG187">
            <v>0</v>
          </cell>
          <cell r="CH187">
            <v>0</v>
          </cell>
          <cell r="CI187" t="e">
            <v>#VALUE!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1000000</v>
          </cell>
          <cell r="CO187">
            <v>0</v>
          </cell>
          <cell r="CP187">
            <v>0</v>
          </cell>
          <cell r="CQ187">
            <v>0</v>
          </cell>
          <cell r="CR187" t="e">
            <v>#VALUE!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1000000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1000000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1000000</v>
          </cell>
          <cell r="DP187">
            <v>0</v>
          </cell>
          <cell r="DQ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999999999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999999999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999999999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999999999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999999999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999999999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999999999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999999999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999999999</v>
          </cell>
          <cell r="CG188">
            <v>0</v>
          </cell>
          <cell r="CH188">
            <v>0</v>
          </cell>
          <cell r="CI188" t="e">
            <v>#VALUE!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1000000</v>
          </cell>
          <cell r="CO188">
            <v>0</v>
          </cell>
          <cell r="CP188">
            <v>0</v>
          </cell>
          <cell r="CQ188">
            <v>0</v>
          </cell>
          <cell r="CR188" t="e">
            <v>#VALUE!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1000000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1000000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1000000</v>
          </cell>
          <cell r="DP188">
            <v>0</v>
          </cell>
          <cell r="DQ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999999999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999999999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999999999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999999999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999999999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999999999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999999999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999999999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999999999</v>
          </cell>
          <cell r="CG189">
            <v>0</v>
          </cell>
          <cell r="CH189">
            <v>0</v>
          </cell>
          <cell r="CI189" t="e">
            <v>#VALUE!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1000000</v>
          </cell>
          <cell r="CO189">
            <v>0</v>
          </cell>
          <cell r="CP189">
            <v>0</v>
          </cell>
          <cell r="CQ189">
            <v>0</v>
          </cell>
          <cell r="CR189" t="e">
            <v>#VALUE!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1000000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1000000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1000000</v>
          </cell>
          <cell r="DP189">
            <v>0</v>
          </cell>
          <cell r="DQ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999999999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999999999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999999999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999999999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999999999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999999999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999999999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999999999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999999999</v>
          </cell>
          <cell r="CG190">
            <v>0</v>
          </cell>
          <cell r="CH190">
            <v>0</v>
          </cell>
          <cell r="CI190" t="e">
            <v>#VALUE!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1000000</v>
          </cell>
          <cell r="CO190">
            <v>0</v>
          </cell>
          <cell r="CP190">
            <v>0</v>
          </cell>
          <cell r="CQ190">
            <v>0</v>
          </cell>
          <cell r="CR190" t="e">
            <v>#VALUE!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1000000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1000000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1000000</v>
          </cell>
          <cell r="DP190">
            <v>0</v>
          </cell>
          <cell r="DQ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999999999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999999999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999999999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999999999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999999999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999999999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999999999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999999999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999999999</v>
          </cell>
          <cell r="CG191">
            <v>0</v>
          </cell>
          <cell r="CH191">
            <v>0</v>
          </cell>
          <cell r="CI191" t="e">
            <v>#VALUE!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1000000</v>
          </cell>
          <cell r="CO191">
            <v>0</v>
          </cell>
          <cell r="CP191">
            <v>0</v>
          </cell>
          <cell r="CQ191">
            <v>0</v>
          </cell>
          <cell r="CR191" t="e">
            <v>#VALUE!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1000000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1000000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1000000</v>
          </cell>
          <cell r="DP191">
            <v>0</v>
          </cell>
          <cell r="DQ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999999999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999999999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999999999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999999999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999999999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999999999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999999999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999999999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999999999</v>
          </cell>
          <cell r="CG192">
            <v>0</v>
          </cell>
          <cell r="CH192">
            <v>0</v>
          </cell>
          <cell r="CI192" t="e">
            <v>#VALUE!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1000000</v>
          </cell>
          <cell r="CO192">
            <v>0</v>
          </cell>
          <cell r="CP192">
            <v>0</v>
          </cell>
          <cell r="CQ192">
            <v>0</v>
          </cell>
          <cell r="CR192" t="e">
            <v>#VALUE!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1000000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1000000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1000000</v>
          </cell>
          <cell r="DP192">
            <v>0</v>
          </cell>
          <cell r="DQ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999999999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999999999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999999999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999999999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999999999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999999999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999999999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999999999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999999999</v>
          </cell>
          <cell r="CG193">
            <v>0</v>
          </cell>
          <cell r="CH193">
            <v>0</v>
          </cell>
          <cell r="CI193" t="e">
            <v>#VALUE!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1000000</v>
          </cell>
          <cell r="CO193">
            <v>0</v>
          </cell>
          <cell r="CP193">
            <v>0</v>
          </cell>
          <cell r="CQ193">
            <v>0</v>
          </cell>
          <cell r="CR193" t="e">
            <v>#VALUE!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1000000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1000000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1000000</v>
          </cell>
          <cell r="DP193">
            <v>0</v>
          </cell>
          <cell r="DQ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999999999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999999999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999999999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999999999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999999999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999999999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999999999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999999999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999999999</v>
          </cell>
          <cell r="CG194">
            <v>0</v>
          </cell>
          <cell r="CH194">
            <v>0</v>
          </cell>
          <cell r="CI194" t="e">
            <v>#VALUE!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1000000</v>
          </cell>
          <cell r="CO194">
            <v>0</v>
          </cell>
          <cell r="CP194">
            <v>0</v>
          </cell>
          <cell r="CQ194">
            <v>0</v>
          </cell>
          <cell r="CR194" t="e">
            <v>#VALUE!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1000000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1000000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1000000</v>
          </cell>
          <cell r="DP194">
            <v>0</v>
          </cell>
          <cell r="DQ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999999999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999999999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999999999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999999999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999999999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999999999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999999999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999999999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999999999</v>
          </cell>
          <cell r="CG195">
            <v>0</v>
          </cell>
          <cell r="CH195">
            <v>0</v>
          </cell>
          <cell r="CI195" t="e">
            <v>#VALUE!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1000000</v>
          </cell>
          <cell r="CO195">
            <v>0</v>
          </cell>
          <cell r="CP195">
            <v>0</v>
          </cell>
          <cell r="CQ195">
            <v>0</v>
          </cell>
          <cell r="CR195" t="e">
            <v>#VALUE!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1000000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1000000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1000000</v>
          </cell>
          <cell r="DP195">
            <v>0</v>
          </cell>
          <cell r="DQ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999999999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999999999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999999999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999999999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999999999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999999999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999999999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999999999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999999999</v>
          </cell>
          <cell r="CG196">
            <v>0</v>
          </cell>
          <cell r="CH196">
            <v>0</v>
          </cell>
          <cell r="CI196" t="e">
            <v>#VALUE!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1000000</v>
          </cell>
          <cell r="CO196">
            <v>0</v>
          </cell>
          <cell r="CP196">
            <v>0</v>
          </cell>
          <cell r="CQ196">
            <v>0</v>
          </cell>
          <cell r="CR196" t="e">
            <v>#VALUE!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1000000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1000000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1000000</v>
          </cell>
          <cell r="DP196">
            <v>0</v>
          </cell>
          <cell r="DQ196">
            <v>0</v>
          </cell>
        </row>
        <row r="197"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999999999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999999999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999999999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999999999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999999999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999999999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999999999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999999999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999999999</v>
          </cell>
          <cell r="CG197">
            <v>0</v>
          </cell>
          <cell r="CH197">
            <v>0</v>
          </cell>
          <cell r="CI197" t="e">
            <v>#VALUE!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1000000</v>
          </cell>
          <cell r="CO197">
            <v>0</v>
          </cell>
          <cell r="CP197">
            <v>0</v>
          </cell>
          <cell r="CQ197">
            <v>0</v>
          </cell>
          <cell r="CR197" t="e">
            <v>#VALUE!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1000000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1000000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1000000</v>
          </cell>
          <cell r="DP197">
            <v>0</v>
          </cell>
          <cell r="DQ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999999999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999999999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999999999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999999999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999999999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999999999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999999999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999999999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999999999</v>
          </cell>
          <cell r="CG198">
            <v>0</v>
          </cell>
          <cell r="CH198">
            <v>0</v>
          </cell>
          <cell r="CI198" t="e">
            <v>#VALUE!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1000000</v>
          </cell>
          <cell r="CO198">
            <v>0</v>
          </cell>
          <cell r="CP198">
            <v>0</v>
          </cell>
          <cell r="CQ198">
            <v>0</v>
          </cell>
          <cell r="CR198" t="e">
            <v>#VALUE!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1000000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1000000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1000000</v>
          </cell>
          <cell r="DP198">
            <v>0</v>
          </cell>
          <cell r="DQ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999999999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999999999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999999999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999999999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999999999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999999999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999999999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999999999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999999999</v>
          </cell>
          <cell r="CG199">
            <v>0</v>
          </cell>
          <cell r="CH199">
            <v>0</v>
          </cell>
          <cell r="CI199" t="e">
            <v>#VALUE!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1000000</v>
          </cell>
          <cell r="CO199">
            <v>0</v>
          </cell>
          <cell r="CP199">
            <v>0</v>
          </cell>
          <cell r="CQ199">
            <v>0</v>
          </cell>
          <cell r="CR199" t="e">
            <v>#VALUE!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1000000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1000000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1000000</v>
          </cell>
          <cell r="DP199">
            <v>0</v>
          </cell>
          <cell r="DQ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999999999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999999999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999999999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999999999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999999999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999999999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999999999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999999999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999999999</v>
          </cell>
          <cell r="CG200">
            <v>0</v>
          </cell>
          <cell r="CH200">
            <v>0</v>
          </cell>
          <cell r="CI200" t="e">
            <v>#VALUE!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1000000</v>
          </cell>
          <cell r="CO200">
            <v>0</v>
          </cell>
          <cell r="CP200">
            <v>0</v>
          </cell>
          <cell r="CQ200">
            <v>0</v>
          </cell>
          <cell r="CR200" t="e">
            <v>#VALUE!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1000000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1000000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1000000</v>
          </cell>
          <cell r="DP200">
            <v>0</v>
          </cell>
          <cell r="DQ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999999999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999999999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999999999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999999999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999999999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999999999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999999999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999999999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999999999</v>
          </cell>
          <cell r="CG201">
            <v>0</v>
          </cell>
          <cell r="CH201">
            <v>0</v>
          </cell>
          <cell r="CI201" t="e">
            <v>#VALUE!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1000000</v>
          </cell>
          <cell r="CO201">
            <v>0</v>
          </cell>
          <cell r="CP201">
            <v>0</v>
          </cell>
          <cell r="CQ201">
            <v>0</v>
          </cell>
          <cell r="CR201" t="e">
            <v>#VALUE!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1000000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1000000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1000000</v>
          </cell>
          <cell r="DP201">
            <v>0</v>
          </cell>
          <cell r="DQ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999999999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999999999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999999999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999999999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999999999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999999999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999999999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999999999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999999999</v>
          </cell>
          <cell r="CG202">
            <v>0</v>
          </cell>
          <cell r="CH202">
            <v>0</v>
          </cell>
          <cell r="CI202" t="e">
            <v>#VALUE!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1000000</v>
          </cell>
          <cell r="CO202">
            <v>0</v>
          </cell>
          <cell r="CP202">
            <v>0</v>
          </cell>
          <cell r="CQ202">
            <v>0</v>
          </cell>
          <cell r="CR202" t="e">
            <v>#VALUE!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1000000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1000000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1000000</v>
          </cell>
          <cell r="DP202">
            <v>0</v>
          </cell>
          <cell r="DQ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999999999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999999999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999999999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999999999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999999999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999999999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999999999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999999999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999999999</v>
          </cell>
          <cell r="CG203">
            <v>0</v>
          </cell>
          <cell r="CH203">
            <v>0</v>
          </cell>
          <cell r="CI203" t="e">
            <v>#VALUE!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1000000</v>
          </cell>
          <cell r="CO203">
            <v>0</v>
          </cell>
          <cell r="CP203">
            <v>0</v>
          </cell>
          <cell r="CQ203">
            <v>0</v>
          </cell>
          <cell r="CR203" t="e">
            <v>#VALUE!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1000000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1000000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1000000</v>
          </cell>
          <cell r="DP203">
            <v>0</v>
          </cell>
          <cell r="DQ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999999999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999999999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999999999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999999999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999999999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999999999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999999999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999999999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999999999</v>
          </cell>
          <cell r="CG204">
            <v>0</v>
          </cell>
          <cell r="CH204">
            <v>0</v>
          </cell>
          <cell r="CI204" t="e">
            <v>#VALUE!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1000000</v>
          </cell>
          <cell r="CO204">
            <v>0</v>
          </cell>
          <cell r="CP204">
            <v>0</v>
          </cell>
          <cell r="CQ204">
            <v>0</v>
          </cell>
          <cell r="CR204" t="e">
            <v>#VALUE!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1000000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1000000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1000000</v>
          </cell>
          <cell r="DP204">
            <v>0</v>
          </cell>
          <cell r="DQ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999999999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999999999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999999999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999999999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999999999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999999999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999999999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999999999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999999999</v>
          </cell>
          <cell r="CG205">
            <v>0</v>
          </cell>
          <cell r="CH205">
            <v>0</v>
          </cell>
          <cell r="CI205" t="e">
            <v>#VALUE!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1000000</v>
          </cell>
          <cell r="CO205">
            <v>0</v>
          </cell>
          <cell r="CP205">
            <v>0</v>
          </cell>
          <cell r="CQ205">
            <v>0</v>
          </cell>
          <cell r="CR205" t="e">
            <v>#VALUE!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1000000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1000000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1000000</v>
          </cell>
          <cell r="DP205">
            <v>0</v>
          </cell>
          <cell r="DQ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999999999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999999999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999999999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999999999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999999999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999999999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999999999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999999999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999999999</v>
          </cell>
          <cell r="CG206">
            <v>0</v>
          </cell>
          <cell r="CH206">
            <v>0</v>
          </cell>
          <cell r="CI206" t="e">
            <v>#VALUE!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1000000</v>
          </cell>
          <cell r="CO206">
            <v>0</v>
          </cell>
          <cell r="CP206">
            <v>0</v>
          </cell>
          <cell r="CQ206">
            <v>0</v>
          </cell>
          <cell r="CR206" t="e">
            <v>#VALUE!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1000000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1000000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1000000</v>
          </cell>
          <cell r="DP206">
            <v>0</v>
          </cell>
          <cell r="DQ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999999999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999999999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999999999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999999999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999999999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999999999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999999999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999999999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999999999</v>
          </cell>
          <cell r="CG207">
            <v>0</v>
          </cell>
          <cell r="CH207">
            <v>0</v>
          </cell>
          <cell r="CI207" t="e">
            <v>#VALUE!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1000000</v>
          </cell>
          <cell r="CO207">
            <v>0</v>
          </cell>
          <cell r="CP207">
            <v>0</v>
          </cell>
          <cell r="CQ207">
            <v>0</v>
          </cell>
          <cell r="CR207" t="e">
            <v>#VALUE!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1000000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1000000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1000000</v>
          </cell>
          <cell r="DP207">
            <v>0</v>
          </cell>
          <cell r="DQ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999999999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999999999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999999999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999999999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999999999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999999999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999999999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999999999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999999999</v>
          </cell>
          <cell r="CG208">
            <v>0</v>
          </cell>
          <cell r="CH208">
            <v>0</v>
          </cell>
          <cell r="CI208" t="e">
            <v>#VALUE!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1000000</v>
          </cell>
          <cell r="CO208">
            <v>0</v>
          </cell>
          <cell r="CP208">
            <v>0</v>
          </cell>
          <cell r="CQ208">
            <v>0</v>
          </cell>
          <cell r="CR208" t="e">
            <v>#VALUE!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1000000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1000000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1000000</v>
          </cell>
          <cell r="DP208">
            <v>0</v>
          </cell>
          <cell r="DQ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999999999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999999999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999999999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999999999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999999999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999999999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999999999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999999999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999999999</v>
          </cell>
          <cell r="CG209">
            <v>0</v>
          </cell>
          <cell r="CH209">
            <v>0</v>
          </cell>
          <cell r="CI209" t="e">
            <v>#VALUE!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1000000</v>
          </cell>
          <cell r="CO209">
            <v>0</v>
          </cell>
          <cell r="CP209">
            <v>0</v>
          </cell>
          <cell r="CQ209">
            <v>0</v>
          </cell>
          <cell r="CR209" t="e">
            <v>#VALUE!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1000000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1000000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1000000</v>
          </cell>
          <cell r="DP209">
            <v>0</v>
          </cell>
          <cell r="DQ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999999999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999999999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999999999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999999999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999999999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999999999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999999999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999999999</v>
          </cell>
          <cell r="CG210">
            <v>0</v>
          </cell>
          <cell r="CH210">
            <v>0</v>
          </cell>
          <cell r="CI210" t="e">
            <v>#VALUE!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1000000</v>
          </cell>
          <cell r="CO210">
            <v>0</v>
          </cell>
          <cell r="CP210">
            <v>0</v>
          </cell>
          <cell r="CQ210">
            <v>0</v>
          </cell>
          <cell r="CR210" t="e">
            <v>#VALUE!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1000000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1000000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1000000</v>
          </cell>
          <cell r="DP210">
            <v>0</v>
          </cell>
          <cell r="DQ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999999999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999999999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999999999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999999999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999999999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999999999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999999999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999999999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999999999</v>
          </cell>
          <cell r="CG211">
            <v>0</v>
          </cell>
          <cell r="CH211">
            <v>0</v>
          </cell>
          <cell r="CI211" t="e">
            <v>#VALUE!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1000000</v>
          </cell>
          <cell r="CO211">
            <v>0</v>
          </cell>
          <cell r="CP211">
            <v>0</v>
          </cell>
          <cell r="CQ211">
            <v>0</v>
          </cell>
          <cell r="CR211" t="e">
            <v>#VALUE!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1000000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1000000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1000000</v>
          </cell>
          <cell r="DP211">
            <v>0</v>
          </cell>
          <cell r="DQ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999999999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999999999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999999999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999999999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999999999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999999999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999999999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999999999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999999999</v>
          </cell>
          <cell r="CG212">
            <v>0</v>
          </cell>
          <cell r="CH212">
            <v>0</v>
          </cell>
          <cell r="CI212" t="e">
            <v>#VALUE!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1000000</v>
          </cell>
          <cell r="CO212">
            <v>0</v>
          </cell>
          <cell r="CP212">
            <v>0</v>
          </cell>
          <cell r="CQ212">
            <v>0</v>
          </cell>
          <cell r="CR212" t="e">
            <v>#VALUE!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1000000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1000000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1000000</v>
          </cell>
          <cell r="DP212">
            <v>0</v>
          </cell>
          <cell r="DQ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999999999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999999999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999999999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999999999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999999999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999999999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999999999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999999999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999999999</v>
          </cell>
          <cell r="CG213">
            <v>0</v>
          </cell>
          <cell r="CH213">
            <v>0</v>
          </cell>
          <cell r="CI213" t="e">
            <v>#VALUE!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1000000</v>
          </cell>
          <cell r="CO213">
            <v>0</v>
          </cell>
          <cell r="CP213">
            <v>0</v>
          </cell>
          <cell r="CQ213">
            <v>0</v>
          </cell>
          <cell r="CR213" t="e">
            <v>#VALUE!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1000000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1000000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1000000</v>
          </cell>
          <cell r="DP213">
            <v>0</v>
          </cell>
          <cell r="DQ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999999999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999999999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999999999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999999999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999999999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999999999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999999999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999999999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999999999</v>
          </cell>
          <cell r="CG214">
            <v>0</v>
          </cell>
          <cell r="CH214">
            <v>0</v>
          </cell>
          <cell r="CI214" t="e">
            <v>#VALUE!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1000000</v>
          </cell>
          <cell r="CO214">
            <v>0</v>
          </cell>
          <cell r="CP214">
            <v>0</v>
          </cell>
          <cell r="CQ214">
            <v>0</v>
          </cell>
          <cell r="CR214" t="e">
            <v>#VALUE!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1000000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1000000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1000000</v>
          </cell>
          <cell r="DP214">
            <v>0</v>
          </cell>
          <cell r="DQ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999999999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999999999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999999999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999999999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999999999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999999999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999999999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999999999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999999999</v>
          </cell>
          <cell r="CG215">
            <v>0</v>
          </cell>
          <cell r="CH215">
            <v>0</v>
          </cell>
          <cell r="CI215" t="e">
            <v>#VALUE!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1000000</v>
          </cell>
          <cell r="CO215">
            <v>0</v>
          </cell>
          <cell r="CP215">
            <v>0</v>
          </cell>
          <cell r="CQ215">
            <v>0</v>
          </cell>
          <cell r="CR215" t="e">
            <v>#VALUE!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1000000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1000000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1000000</v>
          </cell>
          <cell r="DP215">
            <v>0</v>
          </cell>
          <cell r="DQ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999999999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999999999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999999999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999999999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999999999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999999999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999999999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999999999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999999999</v>
          </cell>
          <cell r="CG216">
            <v>0</v>
          </cell>
          <cell r="CH216">
            <v>0</v>
          </cell>
          <cell r="CI216" t="e">
            <v>#VALUE!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1000000</v>
          </cell>
          <cell r="CO216">
            <v>0</v>
          </cell>
          <cell r="CP216">
            <v>0</v>
          </cell>
          <cell r="CQ216">
            <v>0</v>
          </cell>
          <cell r="CR216" t="e">
            <v>#VALUE!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1000000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1000000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1000000</v>
          </cell>
          <cell r="DP216">
            <v>0</v>
          </cell>
          <cell r="DQ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999999999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999999999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999999999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999999999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999999999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999999999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999999999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999999999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999999999</v>
          </cell>
          <cell r="CG217">
            <v>0</v>
          </cell>
          <cell r="CH217">
            <v>0</v>
          </cell>
          <cell r="CI217" t="e">
            <v>#VALUE!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1000000</v>
          </cell>
          <cell r="CO217">
            <v>0</v>
          </cell>
          <cell r="CP217">
            <v>0</v>
          </cell>
          <cell r="CQ217">
            <v>0</v>
          </cell>
          <cell r="CR217" t="e">
            <v>#VALUE!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1000000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1000000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1000000</v>
          </cell>
          <cell r="DP217">
            <v>0</v>
          </cell>
          <cell r="DQ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999999999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999999999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999999999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999999999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999999999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999999999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999999999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999999999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999999999</v>
          </cell>
          <cell r="CG218">
            <v>0</v>
          </cell>
          <cell r="CH218">
            <v>0</v>
          </cell>
          <cell r="CI218" t="e">
            <v>#VALUE!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1000000</v>
          </cell>
          <cell r="CO218">
            <v>0</v>
          </cell>
          <cell r="CP218">
            <v>0</v>
          </cell>
          <cell r="CQ218">
            <v>0</v>
          </cell>
          <cell r="CR218" t="e">
            <v>#VALUE!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1000000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1000000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1000000</v>
          </cell>
          <cell r="DP218">
            <v>0</v>
          </cell>
          <cell r="DQ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999999999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999999999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999999999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999999999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999999999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999999999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999999999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999999999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999999999</v>
          </cell>
          <cell r="CG219">
            <v>0</v>
          </cell>
          <cell r="CH219">
            <v>0</v>
          </cell>
          <cell r="CI219" t="e">
            <v>#VALUE!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1000000</v>
          </cell>
          <cell r="CO219">
            <v>0</v>
          </cell>
          <cell r="CP219">
            <v>0</v>
          </cell>
          <cell r="CQ219">
            <v>0</v>
          </cell>
          <cell r="CR219" t="e">
            <v>#VALUE!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1000000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1000000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1000000</v>
          </cell>
          <cell r="DP219">
            <v>0</v>
          </cell>
          <cell r="DQ219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999999999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999999999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999999999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999999999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999999999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999999999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999999999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999999999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999999999</v>
          </cell>
          <cell r="CG220">
            <v>0</v>
          </cell>
          <cell r="CH220">
            <v>0</v>
          </cell>
          <cell r="CI220" t="e">
            <v>#VALUE!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1000000</v>
          </cell>
          <cell r="CO220">
            <v>0</v>
          </cell>
          <cell r="CP220">
            <v>0</v>
          </cell>
          <cell r="CQ220">
            <v>0</v>
          </cell>
          <cell r="CR220" t="e">
            <v>#VALUE!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1000000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1000000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1000000</v>
          </cell>
          <cell r="DP220">
            <v>0</v>
          </cell>
          <cell r="DQ220">
            <v>0</v>
          </cell>
        </row>
        <row r="221"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999999999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999999999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999999999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999999999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999999999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999999999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999999999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999999999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999999999</v>
          </cell>
          <cell r="CG221">
            <v>0</v>
          </cell>
          <cell r="CH221">
            <v>0</v>
          </cell>
          <cell r="CI221" t="e">
            <v>#VALUE!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1000000</v>
          </cell>
          <cell r="CO221">
            <v>0</v>
          </cell>
          <cell r="CP221">
            <v>0</v>
          </cell>
          <cell r="CQ221">
            <v>0</v>
          </cell>
          <cell r="CR221" t="e">
            <v>#VALUE!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1000000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1000000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1000000</v>
          </cell>
          <cell r="DP221">
            <v>0</v>
          </cell>
          <cell r="DQ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999999999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999999999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999999999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999999999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999999999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999999999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999999999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999999999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999999999</v>
          </cell>
          <cell r="CG222">
            <v>0</v>
          </cell>
          <cell r="CH222">
            <v>0</v>
          </cell>
          <cell r="CI222" t="e">
            <v>#VALUE!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1000000</v>
          </cell>
          <cell r="CO222">
            <v>0</v>
          </cell>
          <cell r="CP222">
            <v>0</v>
          </cell>
          <cell r="CQ222">
            <v>0</v>
          </cell>
          <cell r="CR222" t="e">
            <v>#VALUE!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1000000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1000000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1000000</v>
          </cell>
          <cell r="DP222">
            <v>0</v>
          </cell>
          <cell r="DQ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999999999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999999999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999999999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999999999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999999999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999999999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999999999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999999999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999999999</v>
          </cell>
          <cell r="CG223">
            <v>0</v>
          </cell>
          <cell r="CH223">
            <v>0</v>
          </cell>
          <cell r="CI223" t="e">
            <v>#VALUE!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1000000</v>
          </cell>
          <cell r="CO223">
            <v>0</v>
          </cell>
          <cell r="CP223">
            <v>0</v>
          </cell>
          <cell r="CQ223">
            <v>0</v>
          </cell>
          <cell r="CR223" t="e">
            <v>#VALUE!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1000000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1000000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1000000</v>
          </cell>
          <cell r="DP223">
            <v>0</v>
          </cell>
          <cell r="DQ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999999999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999999999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999999999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999999999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999999999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999999999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999999999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999999999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999999999</v>
          </cell>
          <cell r="CG224">
            <v>0</v>
          </cell>
          <cell r="CH224">
            <v>0</v>
          </cell>
          <cell r="CI224" t="e">
            <v>#VALUE!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1000000</v>
          </cell>
          <cell r="CO224">
            <v>0</v>
          </cell>
          <cell r="CP224">
            <v>0</v>
          </cell>
          <cell r="CQ224">
            <v>0</v>
          </cell>
          <cell r="CR224" t="e">
            <v>#VALUE!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1000000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1000000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1000000</v>
          </cell>
          <cell r="DP224">
            <v>0</v>
          </cell>
          <cell r="DQ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999999999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999999999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999999999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999999999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999999999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999999999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999999999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999999999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999999999</v>
          </cell>
          <cell r="CG225">
            <v>0</v>
          </cell>
          <cell r="CH225">
            <v>0</v>
          </cell>
          <cell r="CI225" t="e">
            <v>#VALUE!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1000000</v>
          </cell>
          <cell r="CO225">
            <v>0</v>
          </cell>
          <cell r="CP225">
            <v>0</v>
          </cell>
          <cell r="CQ225">
            <v>0</v>
          </cell>
          <cell r="CR225" t="e">
            <v>#VALUE!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1000000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1000000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1000000</v>
          </cell>
          <cell r="DP225">
            <v>0</v>
          </cell>
          <cell r="DQ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999999999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999999999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999999999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999999999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999999999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999999999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999999999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999999999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999999999</v>
          </cell>
          <cell r="CG226">
            <v>0</v>
          </cell>
          <cell r="CH226">
            <v>0</v>
          </cell>
          <cell r="CI226" t="e">
            <v>#VALUE!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1000000</v>
          </cell>
          <cell r="CO226">
            <v>0</v>
          </cell>
          <cell r="CP226">
            <v>0</v>
          </cell>
          <cell r="CQ226">
            <v>0</v>
          </cell>
          <cell r="CR226" t="e">
            <v>#VALUE!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1000000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1000000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1000000</v>
          </cell>
          <cell r="DP226">
            <v>0</v>
          </cell>
          <cell r="DQ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999999999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999999999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999999999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999999999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999999999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999999999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999999999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999999999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999999999</v>
          </cell>
          <cell r="CG227">
            <v>0</v>
          </cell>
          <cell r="CH227">
            <v>0</v>
          </cell>
          <cell r="CI227" t="e">
            <v>#VALUE!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1000000</v>
          </cell>
          <cell r="CO227">
            <v>0</v>
          </cell>
          <cell r="CP227">
            <v>0</v>
          </cell>
          <cell r="CQ227">
            <v>0</v>
          </cell>
          <cell r="CR227" t="e">
            <v>#VALUE!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1000000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1000000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1000000</v>
          </cell>
          <cell r="DP227">
            <v>0</v>
          </cell>
          <cell r="DQ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999999999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999999999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999999999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999999999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999999999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999999999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999999999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999999999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999999999</v>
          </cell>
          <cell r="CG228">
            <v>0</v>
          </cell>
          <cell r="CH228">
            <v>0</v>
          </cell>
          <cell r="CI228" t="e">
            <v>#VALUE!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1000000</v>
          </cell>
          <cell r="CO228">
            <v>0</v>
          </cell>
          <cell r="CP228">
            <v>0</v>
          </cell>
          <cell r="CQ228">
            <v>0</v>
          </cell>
          <cell r="CR228" t="e">
            <v>#VALUE!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1000000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1000000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1000000</v>
          </cell>
          <cell r="DP228">
            <v>0</v>
          </cell>
          <cell r="DQ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999999999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999999999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999999999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999999999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999999999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999999999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999999999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999999999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999999999</v>
          </cell>
          <cell r="CG229">
            <v>0</v>
          </cell>
          <cell r="CH229">
            <v>0</v>
          </cell>
          <cell r="CI229" t="e">
            <v>#VALUE!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1000000</v>
          </cell>
          <cell r="CO229">
            <v>0</v>
          </cell>
          <cell r="CP229">
            <v>0</v>
          </cell>
          <cell r="CQ229">
            <v>0</v>
          </cell>
          <cell r="CR229" t="e">
            <v>#VALUE!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1000000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1000000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1000000</v>
          </cell>
          <cell r="DP229">
            <v>0</v>
          </cell>
          <cell r="DQ229">
            <v>0</v>
          </cell>
        </row>
        <row r="230"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999999999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999999999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999999999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999999999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999999999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999999999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999999999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999999999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999999999</v>
          </cell>
          <cell r="CG230">
            <v>0</v>
          </cell>
          <cell r="CH230">
            <v>0</v>
          </cell>
          <cell r="CI230" t="e">
            <v>#VALUE!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1000000</v>
          </cell>
          <cell r="CO230">
            <v>0</v>
          </cell>
          <cell r="CP230">
            <v>0</v>
          </cell>
          <cell r="CQ230">
            <v>0</v>
          </cell>
          <cell r="CR230" t="e">
            <v>#VALUE!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1000000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1000000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1000000</v>
          </cell>
          <cell r="DP230">
            <v>0</v>
          </cell>
          <cell r="DQ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999999999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999999999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999999999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999999999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999999999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999999999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999999999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999999999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999999999</v>
          </cell>
          <cell r="CG231">
            <v>0</v>
          </cell>
          <cell r="CH231">
            <v>0</v>
          </cell>
          <cell r="CI231" t="e">
            <v>#VALUE!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1000000</v>
          </cell>
          <cell r="CO231">
            <v>0</v>
          </cell>
          <cell r="CP231">
            <v>0</v>
          </cell>
          <cell r="CQ231">
            <v>0</v>
          </cell>
          <cell r="CR231" t="e">
            <v>#VALUE!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1000000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1000000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1000000</v>
          </cell>
          <cell r="DP231">
            <v>0</v>
          </cell>
          <cell r="DQ231">
            <v>0</v>
          </cell>
        </row>
        <row r="232"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999999999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999999999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999999999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999999999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999999999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999999999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999999999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999999999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999999999</v>
          </cell>
          <cell r="CG232">
            <v>0</v>
          </cell>
          <cell r="CH232">
            <v>0</v>
          </cell>
          <cell r="CI232" t="e">
            <v>#VALUE!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1000000</v>
          </cell>
          <cell r="CO232">
            <v>0</v>
          </cell>
          <cell r="CP232">
            <v>0</v>
          </cell>
          <cell r="CQ232">
            <v>0</v>
          </cell>
          <cell r="CR232" t="e">
            <v>#VALUE!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1000000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1000000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1000000</v>
          </cell>
          <cell r="DP232">
            <v>0</v>
          </cell>
          <cell r="DQ232">
            <v>0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999999999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999999999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999999999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999999999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999999999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999999999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999999999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999999999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999999999</v>
          </cell>
          <cell r="CG233">
            <v>0</v>
          </cell>
          <cell r="CH233">
            <v>0</v>
          </cell>
          <cell r="CI233" t="e">
            <v>#VALUE!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1000000</v>
          </cell>
          <cell r="CO233">
            <v>0</v>
          </cell>
          <cell r="CP233">
            <v>0</v>
          </cell>
          <cell r="CQ233">
            <v>0</v>
          </cell>
          <cell r="CR233" t="e">
            <v>#VALUE!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1000000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1000000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1000000</v>
          </cell>
          <cell r="DP233">
            <v>0</v>
          </cell>
          <cell r="DQ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999999999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999999999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999999999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999999999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999999999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999999999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999999999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999999999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999999999</v>
          </cell>
          <cell r="CG234">
            <v>0</v>
          </cell>
          <cell r="CH234">
            <v>0</v>
          </cell>
          <cell r="CI234" t="e">
            <v>#VALUE!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1000000</v>
          </cell>
          <cell r="CO234">
            <v>0</v>
          </cell>
          <cell r="CP234">
            <v>0</v>
          </cell>
          <cell r="CQ234">
            <v>0</v>
          </cell>
          <cell r="CR234" t="e">
            <v>#VALUE!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1000000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1000000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1000000</v>
          </cell>
          <cell r="DP234">
            <v>0</v>
          </cell>
          <cell r="DQ234">
            <v>0</v>
          </cell>
        </row>
        <row r="235"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999999999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999999999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999999999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999999999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999999999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999999999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999999999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999999999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999999999</v>
          </cell>
          <cell r="CG235">
            <v>0</v>
          </cell>
          <cell r="CH235">
            <v>0</v>
          </cell>
          <cell r="CI235" t="e">
            <v>#VALUE!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1000000</v>
          </cell>
          <cell r="CO235">
            <v>0</v>
          </cell>
          <cell r="CP235">
            <v>0</v>
          </cell>
          <cell r="CQ235">
            <v>0</v>
          </cell>
          <cell r="CR235" t="e">
            <v>#VALUE!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1000000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1000000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1000000</v>
          </cell>
          <cell r="DP235">
            <v>0</v>
          </cell>
          <cell r="DQ235">
            <v>0</v>
          </cell>
        </row>
        <row r="236"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999999999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999999999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999999999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999999999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999999999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999999999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999999999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999999999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999999999</v>
          </cell>
          <cell r="CG236">
            <v>0</v>
          </cell>
          <cell r="CH236">
            <v>0</v>
          </cell>
          <cell r="CI236" t="e">
            <v>#VALUE!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1000000</v>
          </cell>
          <cell r="CO236">
            <v>0</v>
          </cell>
          <cell r="CP236">
            <v>0</v>
          </cell>
          <cell r="CQ236">
            <v>0</v>
          </cell>
          <cell r="CR236" t="e">
            <v>#VALUE!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1000000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1000000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1000000</v>
          </cell>
          <cell r="DP236">
            <v>0</v>
          </cell>
          <cell r="DQ236">
            <v>0</v>
          </cell>
        </row>
        <row r="237"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999999999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999999999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999999999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999999999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999999999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999999999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999999999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999999999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999999999</v>
          </cell>
          <cell r="CG237">
            <v>0</v>
          </cell>
          <cell r="CH237">
            <v>0</v>
          </cell>
          <cell r="CI237" t="e">
            <v>#VALUE!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1000000</v>
          </cell>
          <cell r="CO237">
            <v>0</v>
          </cell>
          <cell r="CP237">
            <v>0</v>
          </cell>
          <cell r="CQ237">
            <v>0</v>
          </cell>
          <cell r="CR237" t="e">
            <v>#VALUE!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1000000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1000000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1000000</v>
          </cell>
          <cell r="DP237">
            <v>0</v>
          </cell>
          <cell r="DQ237">
            <v>0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999999999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999999999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999999999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999999999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999999999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999999999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999999999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999999999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999999999</v>
          </cell>
          <cell r="CG238">
            <v>0</v>
          </cell>
          <cell r="CH238">
            <v>0</v>
          </cell>
          <cell r="CI238" t="e">
            <v>#VALUE!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1000000</v>
          </cell>
          <cell r="CO238">
            <v>0</v>
          </cell>
          <cell r="CP238">
            <v>0</v>
          </cell>
          <cell r="CQ238">
            <v>0</v>
          </cell>
          <cell r="CR238" t="e">
            <v>#VALUE!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1000000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1000000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1000000</v>
          </cell>
          <cell r="DP238">
            <v>0</v>
          </cell>
          <cell r="DQ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999999999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999999999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999999999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999999999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999999999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999999999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999999999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999999999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999999999</v>
          </cell>
          <cell r="CG239">
            <v>0</v>
          </cell>
          <cell r="CH239">
            <v>0</v>
          </cell>
          <cell r="CI239" t="e">
            <v>#VALUE!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1000000</v>
          </cell>
          <cell r="CO239">
            <v>0</v>
          </cell>
          <cell r="CP239">
            <v>0</v>
          </cell>
          <cell r="CQ239">
            <v>0</v>
          </cell>
          <cell r="CR239" t="e">
            <v>#VALUE!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1000000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1000000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1000000</v>
          </cell>
          <cell r="DP239">
            <v>0</v>
          </cell>
          <cell r="DQ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999999999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999999999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999999999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999999999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999999999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999999999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999999999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999999999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999999999</v>
          </cell>
          <cell r="CG240">
            <v>0</v>
          </cell>
          <cell r="CH240">
            <v>0</v>
          </cell>
          <cell r="CI240" t="e">
            <v>#VALUE!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1000000</v>
          </cell>
          <cell r="CO240">
            <v>0</v>
          </cell>
          <cell r="CP240">
            <v>0</v>
          </cell>
          <cell r="CQ240">
            <v>0</v>
          </cell>
          <cell r="CR240" t="e">
            <v>#VALUE!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1000000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1000000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1000000</v>
          </cell>
          <cell r="DP240">
            <v>0</v>
          </cell>
          <cell r="DQ240">
            <v>0</v>
          </cell>
        </row>
        <row r="241"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999999999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999999999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999999999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999999999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999999999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999999999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999999999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999999999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999999999</v>
          </cell>
          <cell r="CG241">
            <v>0</v>
          </cell>
          <cell r="CH241">
            <v>0</v>
          </cell>
          <cell r="CI241" t="e">
            <v>#VALUE!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1000000</v>
          </cell>
          <cell r="CO241">
            <v>0</v>
          </cell>
          <cell r="CP241">
            <v>0</v>
          </cell>
          <cell r="CQ241">
            <v>0</v>
          </cell>
          <cell r="CR241" t="e">
            <v>#VALUE!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1000000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1000000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1000000</v>
          </cell>
          <cell r="DP241">
            <v>0</v>
          </cell>
          <cell r="DQ241">
            <v>0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999999999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999999999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999999999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999999999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999999999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999999999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999999999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999999999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999999999</v>
          </cell>
          <cell r="CG242">
            <v>0</v>
          </cell>
          <cell r="CH242">
            <v>0</v>
          </cell>
          <cell r="CI242" t="e">
            <v>#VALUE!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1000000</v>
          </cell>
          <cell r="CO242">
            <v>0</v>
          </cell>
          <cell r="CP242">
            <v>0</v>
          </cell>
          <cell r="CQ242">
            <v>0</v>
          </cell>
          <cell r="CR242" t="e">
            <v>#VALUE!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1000000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1000000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1000000</v>
          </cell>
          <cell r="DP242">
            <v>0</v>
          </cell>
          <cell r="DQ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999999999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999999999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999999999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999999999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999999999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999999999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999999999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999999999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999999999</v>
          </cell>
          <cell r="CG243">
            <v>0</v>
          </cell>
          <cell r="CH243">
            <v>0</v>
          </cell>
          <cell r="CI243" t="e">
            <v>#VALUE!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1000000</v>
          </cell>
          <cell r="CO243">
            <v>0</v>
          </cell>
          <cell r="CP243">
            <v>0</v>
          </cell>
          <cell r="CQ243">
            <v>0</v>
          </cell>
          <cell r="CR243" t="e">
            <v>#VALUE!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1000000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1000000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1000000</v>
          </cell>
          <cell r="DP243">
            <v>0</v>
          </cell>
          <cell r="DQ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999999999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999999999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999999999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999999999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999999999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999999999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999999999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999999999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999999999</v>
          </cell>
          <cell r="CG244">
            <v>0</v>
          </cell>
          <cell r="CH244">
            <v>0</v>
          </cell>
          <cell r="CI244" t="e">
            <v>#VALUE!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1000000</v>
          </cell>
          <cell r="CO244">
            <v>0</v>
          </cell>
          <cell r="CP244">
            <v>0</v>
          </cell>
          <cell r="CQ244">
            <v>0</v>
          </cell>
          <cell r="CR244" t="e">
            <v>#VALUE!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1000000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1000000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1000000</v>
          </cell>
          <cell r="DP244">
            <v>0</v>
          </cell>
          <cell r="DQ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999999999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999999999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999999999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999999999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999999999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999999999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999999999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999999999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999999999</v>
          </cell>
          <cell r="CG245">
            <v>0</v>
          </cell>
          <cell r="CH245">
            <v>0</v>
          </cell>
          <cell r="CI245" t="e">
            <v>#VALUE!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1000000</v>
          </cell>
          <cell r="CO245">
            <v>0</v>
          </cell>
          <cell r="CP245">
            <v>0</v>
          </cell>
          <cell r="CQ245">
            <v>0</v>
          </cell>
          <cell r="CR245" t="e">
            <v>#VALUE!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1000000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1000000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1000000</v>
          </cell>
          <cell r="DP245">
            <v>0</v>
          </cell>
          <cell r="DQ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999999999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999999999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999999999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999999999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999999999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999999999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999999999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999999999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999999999</v>
          </cell>
          <cell r="CG246">
            <v>0</v>
          </cell>
          <cell r="CH246">
            <v>0</v>
          </cell>
          <cell r="CI246" t="e">
            <v>#VALUE!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1000000</v>
          </cell>
          <cell r="CO246">
            <v>0</v>
          </cell>
          <cell r="CP246">
            <v>0</v>
          </cell>
          <cell r="CQ246">
            <v>0</v>
          </cell>
          <cell r="CR246" t="e">
            <v>#VALUE!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1000000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1000000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1000000</v>
          </cell>
          <cell r="DP246">
            <v>0</v>
          </cell>
          <cell r="DQ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999999999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999999999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999999999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999999999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999999999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999999999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999999999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999999999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999999999</v>
          </cell>
          <cell r="CG247">
            <v>0</v>
          </cell>
          <cell r="CH247">
            <v>0</v>
          </cell>
          <cell r="CI247" t="e">
            <v>#VALUE!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1000000</v>
          </cell>
          <cell r="CO247">
            <v>0</v>
          </cell>
          <cell r="CP247">
            <v>0</v>
          </cell>
          <cell r="CQ247">
            <v>0</v>
          </cell>
          <cell r="CR247" t="e">
            <v>#VALUE!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1000000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1000000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1000000</v>
          </cell>
          <cell r="DP247">
            <v>0</v>
          </cell>
          <cell r="DQ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999999999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999999999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999999999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999999999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999999999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999999999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999999999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999999999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999999999</v>
          </cell>
          <cell r="CG248">
            <v>0</v>
          </cell>
          <cell r="CH248">
            <v>0</v>
          </cell>
          <cell r="CI248" t="e">
            <v>#VALUE!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1000000</v>
          </cell>
          <cell r="CO248">
            <v>0</v>
          </cell>
          <cell r="CP248">
            <v>0</v>
          </cell>
          <cell r="CQ248">
            <v>0</v>
          </cell>
          <cell r="CR248" t="e">
            <v>#VALUE!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1000000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1000000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1000000</v>
          </cell>
          <cell r="DP248">
            <v>0</v>
          </cell>
          <cell r="DQ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999999999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999999999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999999999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999999999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999999999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999999999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999999999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999999999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999999999</v>
          </cell>
          <cell r="CG249">
            <v>0</v>
          </cell>
          <cell r="CH249">
            <v>0</v>
          </cell>
          <cell r="CI249" t="e">
            <v>#VALUE!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1000000</v>
          </cell>
          <cell r="CO249">
            <v>0</v>
          </cell>
          <cell r="CP249">
            <v>0</v>
          </cell>
          <cell r="CQ249">
            <v>0</v>
          </cell>
          <cell r="CR249" t="e">
            <v>#VALUE!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1000000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1000000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1000000</v>
          </cell>
          <cell r="DP249">
            <v>0</v>
          </cell>
          <cell r="DQ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999999999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999999999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999999999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999999999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999999999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999999999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999999999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999999999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999999999</v>
          </cell>
          <cell r="CG250">
            <v>0</v>
          </cell>
          <cell r="CH250">
            <v>0</v>
          </cell>
          <cell r="CI250" t="e">
            <v>#VALUE!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1000000</v>
          </cell>
          <cell r="CO250">
            <v>0</v>
          </cell>
          <cell r="CP250">
            <v>0</v>
          </cell>
          <cell r="CQ250">
            <v>0</v>
          </cell>
          <cell r="CR250" t="e">
            <v>#VALUE!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1000000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1000000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1000000</v>
          </cell>
          <cell r="DP250">
            <v>0</v>
          </cell>
          <cell r="DQ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999999999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999999999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999999999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999999999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999999999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999999999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999999999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999999999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999999999</v>
          </cell>
          <cell r="CG251">
            <v>0</v>
          </cell>
          <cell r="CH251">
            <v>0</v>
          </cell>
          <cell r="CI251" t="e">
            <v>#VALUE!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1000000</v>
          </cell>
          <cell r="CO251">
            <v>0</v>
          </cell>
          <cell r="CP251">
            <v>0</v>
          </cell>
          <cell r="CQ251">
            <v>0</v>
          </cell>
          <cell r="CR251" t="e">
            <v>#VALUE!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1000000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1000000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1000000</v>
          </cell>
          <cell r="DP251">
            <v>0</v>
          </cell>
          <cell r="DQ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999999999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999999999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999999999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999999999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999999999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999999999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999999999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999999999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999999999</v>
          </cell>
          <cell r="CG252">
            <v>0</v>
          </cell>
          <cell r="CH252">
            <v>0</v>
          </cell>
          <cell r="CI252" t="e">
            <v>#VALUE!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1000000</v>
          </cell>
          <cell r="CO252">
            <v>0</v>
          </cell>
          <cell r="CP252">
            <v>0</v>
          </cell>
          <cell r="CQ252">
            <v>0</v>
          </cell>
          <cell r="CR252" t="e">
            <v>#VALUE!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1000000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1000000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1000000</v>
          </cell>
          <cell r="DP252">
            <v>0</v>
          </cell>
          <cell r="DQ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999999999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999999999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999999999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999999999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999999999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999999999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999999999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999999999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999999999</v>
          </cell>
          <cell r="CG253">
            <v>0</v>
          </cell>
          <cell r="CH253">
            <v>0</v>
          </cell>
          <cell r="CI253" t="e">
            <v>#VALUE!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1000000</v>
          </cell>
          <cell r="CO253">
            <v>0</v>
          </cell>
          <cell r="CP253">
            <v>0</v>
          </cell>
          <cell r="CQ253">
            <v>0</v>
          </cell>
          <cell r="CR253" t="e">
            <v>#VALUE!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1000000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1000000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1000000</v>
          </cell>
          <cell r="DP253">
            <v>0</v>
          </cell>
          <cell r="DQ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999999999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999999999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999999999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999999999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999999999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999999999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999999999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999999999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999999999</v>
          </cell>
          <cell r="CG254">
            <v>0</v>
          </cell>
          <cell r="CH254">
            <v>0</v>
          </cell>
          <cell r="CI254" t="e">
            <v>#VALUE!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1000000</v>
          </cell>
          <cell r="CO254">
            <v>0</v>
          </cell>
          <cell r="CP254">
            <v>0</v>
          </cell>
          <cell r="CQ254">
            <v>0</v>
          </cell>
          <cell r="CR254" t="e">
            <v>#VALUE!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1000000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1000000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1000000</v>
          </cell>
          <cell r="DP254">
            <v>0</v>
          </cell>
          <cell r="DQ254">
            <v>0</v>
          </cell>
        </row>
        <row r="255"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999999999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999999999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999999999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999999999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999999999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999999999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999999999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999999999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999999999</v>
          </cell>
          <cell r="CG255">
            <v>0</v>
          </cell>
          <cell r="CH255">
            <v>0</v>
          </cell>
          <cell r="CI255" t="e">
            <v>#VALUE!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1000000</v>
          </cell>
          <cell r="CO255">
            <v>0</v>
          </cell>
          <cell r="CP255">
            <v>0</v>
          </cell>
          <cell r="CQ255">
            <v>0</v>
          </cell>
          <cell r="CR255" t="e">
            <v>#VALUE!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1000000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1000000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1000000</v>
          </cell>
          <cell r="DP255">
            <v>0</v>
          </cell>
          <cell r="DQ255">
            <v>0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999999999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999999999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999999999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999999999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999999999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999999999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999999999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999999999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999999999</v>
          </cell>
          <cell r="CG256">
            <v>0</v>
          </cell>
          <cell r="CH256">
            <v>0</v>
          </cell>
          <cell r="CI256" t="e">
            <v>#VALUE!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1000000</v>
          </cell>
          <cell r="CO256">
            <v>0</v>
          </cell>
          <cell r="CP256">
            <v>0</v>
          </cell>
          <cell r="CQ256">
            <v>0</v>
          </cell>
          <cell r="CR256" t="e">
            <v>#VALUE!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1000000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1000000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1000000</v>
          </cell>
          <cell r="DP256">
            <v>0</v>
          </cell>
          <cell r="DQ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999999999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999999999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999999999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999999999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999999999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999999999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999999999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999999999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999999999</v>
          </cell>
          <cell r="CG257">
            <v>0</v>
          </cell>
          <cell r="CH257">
            <v>0</v>
          </cell>
          <cell r="CI257" t="e">
            <v>#VALUE!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1000000</v>
          </cell>
          <cell r="CO257">
            <v>0</v>
          </cell>
          <cell r="CP257">
            <v>0</v>
          </cell>
          <cell r="CQ257">
            <v>0</v>
          </cell>
          <cell r="CR257" t="e">
            <v>#VALUE!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1000000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1000000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1000000</v>
          </cell>
          <cell r="DP257">
            <v>0</v>
          </cell>
          <cell r="DQ257">
            <v>0</v>
          </cell>
        </row>
        <row r="258"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999999999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999999999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999999999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999999999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999999999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999999999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999999999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999999999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999999999</v>
          </cell>
          <cell r="CG258">
            <v>0</v>
          </cell>
          <cell r="CH258">
            <v>0</v>
          </cell>
          <cell r="CI258" t="e">
            <v>#VALUE!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1000000</v>
          </cell>
          <cell r="CO258">
            <v>0</v>
          </cell>
          <cell r="CP258">
            <v>0</v>
          </cell>
          <cell r="CQ258">
            <v>0</v>
          </cell>
          <cell r="CR258" t="e">
            <v>#VALUE!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1000000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1000000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1000000</v>
          </cell>
          <cell r="DP258">
            <v>0</v>
          </cell>
          <cell r="DQ258">
            <v>0</v>
          </cell>
        </row>
        <row r="259"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999999999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999999999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999999999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999999999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999999999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999999999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999999999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999999999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999999999</v>
          </cell>
          <cell r="CG259">
            <v>0</v>
          </cell>
          <cell r="CH259">
            <v>0</v>
          </cell>
          <cell r="CI259" t="e">
            <v>#VALUE!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1000000</v>
          </cell>
          <cell r="CO259">
            <v>0</v>
          </cell>
          <cell r="CP259">
            <v>0</v>
          </cell>
          <cell r="CQ259">
            <v>0</v>
          </cell>
          <cell r="CR259" t="e">
            <v>#VALUE!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1000000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1000000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1000000</v>
          </cell>
          <cell r="DP259">
            <v>0</v>
          </cell>
          <cell r="DQ259">
            <v>0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999999999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999999999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999999999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999999999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999999999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999999999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999999999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999999999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999999999</v>
          </cell>
          <cell r="CG260">
            <v>0</v>
          </cell>
          <cell r="CH260">
            <v>0</v>
          </cell>
          <cell r="CI260" t="e">
            <v>#VALUE!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1000000</v>
          </cell>
          <cell r="CO260">
            <v>0</v>
          </cell>
          <cell r="CP260">
            <v>0</v>
          </cell>
          <cell r="CQ260">
            <v>0</v>
          </cell>
          <cell r="CR260" t="e">
            <v>#VALUE!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1000000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1000000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1000000</v>
          </cell>
          <cell r="DP260">
            <v>0</v>
          </cell>
          <cell r="DQ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999999999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999999999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999999999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999999999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999999999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999999999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999999999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999999999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999999999</v>
          </cell>
          <cell r="CG261">
            <v>0</v>
          </cell>
          <cell r="CH261">
            <v>0</v>
          </cell>
          <cell r="CI261" t="e">
            <v>#VALUE!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1000000</v>
          </cell>
          <cell r="CO261">
            <v>0</v>
          </cell>
          <cell r="CP261">
            <v>0</v>
          </cell>
          <cell r="CQ261">
            <v>0</v>
          </cell>
          <cell r="CR261" t="e">
            <v>#VALUE!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1000000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1000000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1000000</v>
          </cell>
          <cell r="DP261">
            <v>0</v>
          </cell>
          <cell r="DQ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999999999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999999999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999999999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999999999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999999999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999999999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999999999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999999999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999999999</v>
          </cell>
          <cell r="CG262">
            <v>0</v>
          </cell>
          <cell r="CH262">
            <v>0</v>
          </cell>
          <cell r="CI262" t="e">
            <v>#VALUE!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1000000</v>
          </cell>
          <cell r="CO262">
            <v>0</v>
          </cell>
          <cell r="CP262">
            <v>0</v>
          </cell>
          <cell r="CQ262">
            <v>0</v>
          </cell>
          <cell r="CR262" t="e">
            <v>#VALUE!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1000000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1000000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1000000</v>
          </cell>
          <cell r="DP262">
            <v>0</v>
          </cell>
          <cell r="DQ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999999999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999999999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999999999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999999999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999999999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999999999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999999999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999999999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999999999</v>
          </cell>
          <cell r="CG263">
            <v>0</v>
          </cell>
          <cell r="CH263">
            <v>0</v>
          </cell>
          <cell r="CI263" t="e">
            <v>#VALUE!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1000000</v>
          </cell>
          <cell r="CO263">
            <v>0</v>
          </cell>
          <cell r="CP263">
            <v>0</v>
          </cell>
          <cell r="CQ263">
            <v>0</v>
          </cell>
          <cell r="CR263" t="e">
            <v>#VALUE!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1000000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1000000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1000000</v>
          </cell>
          <cell r="DP263">
            <v>0</v>
          </cell>
          <cell r="DQ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999999999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999999999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999999999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999999999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999999999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999999999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999999999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999999999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999999999</v>
          </cell>
          <cell r="CG264">
            <v>0</v>
          </cell>
          <cell r="CH264">
            <v>0</v>
          </cell>
          <cell r="CI264" t="e">
            <v>#VALUE!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1000000</v>
          </cell>
          <cell r="CO264">
            <v>0</v>
          </cell>
          <cell r="CP264">
            <v>0</v>
          </cell>
          <cell r="CQ264">
            <v>0</v>
          </cell>
          <cell r="CR264" t="e">
            <v>#VALUE!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1000000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1000000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1000000</v>
          </cell>
          <cell r="DP264">
            <v>0</v>
          </cell>
          <cell r="DQ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999999999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999999999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999999999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999999999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999999999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999999999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999999999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999999999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999999999</v>
          </cell>
          <cell r="CG265">
            <v>0</v>
          </cell>
          <cell r="CH265">
            <v>0</v>
          </cell>
          <cell r="CI265" t="e">
            <v>#VALUE!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1000000</v>
          </cell>
          <cell r="CO265">
            <v>0</v>
          </cell>
          <cell r="CP265">
            <v>0</v>
          </cell>
          <cell r="CQ265">
            <v>0</v>
          </cell>
          <cell r="CR265" t="e">
            <v>#VALUE!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1000000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1000000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1000000</v>
          </cell>
          <cell r="DP265">
            <v>0</v>
          </cell>
          <cell r="DQ265">
            <v>0</v>
          </cell>
        </row>
        <row r="266"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999999999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999999999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999999999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999999999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999999999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999999999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999999999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999999999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999999999</v>
          </cell>
          <cell r="CG266">
            <v>0</v>
          </cell>
          <cell r="CH266">
            <v>0</v>
          </cell>
          <cell r="CI266" t="e">
            <v>#VALUE!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1000000</v>
          </cell>
          <cell r="CO266">
            <v>0</v>
          </cell>
          <cell r="CP266">
            <v>0</v>
          </cell>
          <cell r="CQ266">
            <v>0</v>
          </cell>
          <cell r="CR266" t="e">
            <v>#VALUE!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1000000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1000000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1000000</v>
          </cell>
          <cell r="DP266">
            <v>0</v>
          </cell>
          <cell r="DQ266">
            <v>0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999999999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999999999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999999999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999999999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999999999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999999999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999999999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999999999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999999999</v>
          </cell>
          <cell r="CG267">
            <v>0</v>
          </cell>
          <cell r="CH267">
            <v>0</v>
          </cell>
          <cell r="CI267" t="e">
            <v>#VALUE!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1000000</v>
          </cell>
          <cell r="CO267">
            <v>0</v>
          </cell>
          <cell r="CP267">
            <v>0</v>
          </cell>
          <cell r="CQ267">
            <v>0</v>
          </cell>
          <cell r="CR267" t="e">
            <v>#VALUE!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1000000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1000000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1000000</v>
          </cell>
          <cell r="DP267">
            <v>0</v>
          </cell>
          <cell r="DQ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999999999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999999999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999999999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999999999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999999999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999999999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999999999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999999999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999999999</v>
          </cell>
          <cell r="CG268">
            <v>0</v>
          </cell>
          <cell r="CH268">
            <v>0</v>
          </cell>
          <cell r="CI268" t="e">
            <v>#VALUE!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1000000</v>
          </cell>
          <cell r="CO268">
            <v>0</v>
          </cell>
          <cell r="CP268">
            <v>0</v>
          </cell>
          <cell r="CQ268">
            <v>0</v>
          </cell>
          <cell r="CR268" t="e">
            <v>#VALUE!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1000000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1000000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1000000</v>
          </cell>
          <cell r="DP268">
            <v>0</v>
          </cell>
          <cell r="DQ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999999999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999999999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999999999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999999999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999999999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999999999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999999999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999999999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999999999</v>
          </cell>
          <cell r="CG269">
            <v>0</v>
          </cell>
          <cell r="CH269">
            <v>0</v>
          </cell>
          <cell r="CI269" t="e">
            <v>#VALUE!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1000000</v>
          </cell>
          <cell r="CO269">
            <v>0</v>
          </cell>
          <cell r="CP269">
            <v>0</v>
          </cell>
          <cell r="CQ269">
            <v>0</v>
          </cell>
          <cell r="CR269" t="e">
            <v>#VALUE!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1000000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1000000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1000000</v>
          </cell>
          <cell r="DP269">
            <v>0</v>
          </cell>
          <cell r="DQ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999999999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999999999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999999999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999999999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999999999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999999999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999999999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999999999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999999999</v>
          </cell>
          <cell r="CG270">
            <v>0</v>
          </cell>
          <cell r="CH270">
            <v>0</v>
          </cell>
          <cell r="CI270" t="e">
            <v>#VALUE!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1000000</v>
          </cell>
          <cell r="CO270">
            <v>0</v>
          </cell>
          <cell r="CP270">
            <v>0</v>
          </cell>
          <cell r="CQ270">
            <v>0</v>
          </cell>
          <cell r="CR270" t="e">
            <v>#VALUE!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1000000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1000000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1000000</v>
          </cell>
          <cell r="DP270">
            <v>0</v>
          </cell>
          <cell r="DQ270">
            <v>0</v>
          </cell>
        </row>
        <row r="271"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999999999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999999999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999999999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999999999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999999999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999999999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999999999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999999999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999999999</v>
          </cell>
          <cell r="CG271">
            <v>0</v>
          </cell>
          <cell r="CH271">
            <v>0</v>
          </cell>
          <cell r="CI271" t="e">
            <v>#VALUE!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1000000</v>
          </cell>
          <cell r="CO271">
            <v>0</v>
          </cell>
          <cell r="CP271">
            <v>0</v>
          </cell>
          <cell r="CQ271">
            <v>0</v>
          </cell>
          <cell r="CR271" t="e">
            <v>#VALUE!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1000000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1000000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1000000</v>
          </cell>
          <cell r="DP271">
            <v>0</v>
          </cell>
          <cell r="DQ271">
            <v>0</v>
          </cell>
        </row>
        <row r="272"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999999999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999999999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999999999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999999999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999999999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999999999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999999999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999999999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999999999</v>
          </cell>
          <cell r="CG272">
            <v>0</v>
          </cell>
          <cell r="CH272">
            <v>0</v>
          </cell>
          <cell r="CI272" t="e">
            <v>#VALUE!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1000000</v>
          </cell>
          <cell r="CO272">
            <v>0</v>
          </cell>
          <cell r="CP272">
            <v>0</v>
          </cell>
          <cell r="CQ272">
            <v>0</v>
          </cell>
          <cell r="CR272" t="e">
            <v>#VALUE!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1000000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1000000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1000000</v>
          </cell>
          <cell r="DP272">
            <v>0</v>
          </cell>
          <cell r="DQ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999999999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999999999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999999999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999999999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999999999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999999999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999999999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999999999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999999999</v>
          </cell>
          <cell r="CG273">
            <v>0</v>
          </cell>
          <cell r="CH273">
            <v>0</v>
          </cell>
          <cell r="CI273" t="e">
            <v>#VALUE!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1000000</v>
          </cell>
          <cell r="CO273">
            <v>0</v>
          </cell>
          <cell r="CP273">
            <v>0</v>
          </cell>
          <cell r="CQ273">
            <v>0</v>
          </cell>
          <cell r="CR273" t="e">
            <v>#VALUE!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1000000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1000000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1000000</v>
          </cell>
          <cell r="DP273">
            <v>0</v>
          </cell>
          <cell r="DQ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999999999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999999999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999999999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999999999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999999999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999999999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999999999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999999999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999999999</v>
          </cell>
          <cell r="CG274">
            <v>0</v>
          </cell>
          <cell r="CH274">
            <v>0</v>
          </cell>
          <cell r="CI274" t="e">
            <v>#VALUE!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1000000</v>
          </cell>
          <cell r="CO274">
            <v>0</v>
          </cell>
          <cell r="CP274">
            <v>0</v>
          </cell>
          <cell r="CQ274">
            <v>0</v>
          </cell>
          <cell r="CR274" t="e">
            <v>#VALUE!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1000000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1000000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1000000</v>
          </cell>
          <cell r="DP274">
            <v>0</v>
          </cell>
          <cell r="DQ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999999999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999999999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999999999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999999999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999999999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999999999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999999999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999999999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999999999</v>
          </cell>
          <cell r="CG275">
            <v>0</v>
          </cell>
          <cell r="CH275">
            <v>0</v>
          </cell>
          <cell r="CI275" t="e">
            <v>#VALUE!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1000000</v>
          </cell>
          <cell r="CO275">
            <v>0</v>
          </cell>
          <cell r="CP275">
            <v>0</v>
          </cell>
          <cell r="CQ275">
            <v>0</v>
          </cell>
          <cell r="CR275" t="e">
            <v>#VALUE!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1000000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1000000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1000000</v>
          </cell>
          <cell r="DP275">
            <v>0</v>
          </cell>
          <cell r="DQ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999999999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999999999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999999999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999999999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999999999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999999999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999999999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999999999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999999999</v>
          </cell>
          <cell r="CG276">
            <v>0</v>
          </cell>
          <cell r="CH276">
            <v>0</v>
          </cell>
          <cell r="CI276" t="e">
            <v>#VALUE!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1000000</v>
          </cell>
          <cell r="CO276">
            <v>0</v>
          </cell>
          <cell r="CP276">
            <v>0</v>
          </cell>
          <cell r="CQ276">
            <v>0</v>
          </cell>
          <cell r="CR276" t="e">
            <v>#VALUE!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1000000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1000000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1000000</v>
          </cell>
          <cell r="DP276">
            <v>0</v>
          </cell>
          <cell r="DQ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999999999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999999999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999999999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999999999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999999999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999999999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999999999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999999999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999999999</v>
          </cell>
          <cell r="CG277">
            <v>0</v>
          </cell>
          <cell r="CH277">
            <v>0</v>
          </cell>
          <cell r="CI277" t="e">
            <v>#VALUE!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1000000</v>
          </cell>
          <cell r="CO277">
            <v>0</v>
          </cell>
          <cell r="CP277">
            <v>0</v>
          </cell>
          <cell r="CQ277">
            <v>0</v>
          </cell>
          <cell r="CR277" t="e">
            <v>#VALUE!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1000000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1000000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1000000</v>
          </cell>
          <cell r="DP277">
            <v>0</v>
          </cell>
          <cell r="DQ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999999999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999999999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999999999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999999999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999999999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999999999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999999999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999999999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999999999</v>
          </cell>
          <cell r="CG278">
            <v>0</v>
          </cell>
          <cell r="CH278">
            <v>0</v>
          </cell>
          <cell r="CI278" t="e">
            <v>#VALUE!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1000000</v>
          </cell>
          <cell r="CO278">
            <v>0</v>
          </cell>
          <cell r="CP278">
            <v>0</v>
          </cell>
          <cell r="CQ278">
            <v>0</v>
          </cell>
          <cell r="CR278" t="e">
            <v>#VALUE!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1000000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1000000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1000000</v>
          </cell>
          <cell r="DP278">
            <v>0</v>
          </cell>
          <cell r="DQ278">
            <v>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999999999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999999999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999999999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999999999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999999999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999999999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999999999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999999999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999999999</v>
          </cell>
          <cell r="CG279">
            <v>0</v>
          </cell>
          <cell r="CH279">
            <v>0</v>
          </cell>
          <cell r="CI279" t="e">
            <v>#VALUE!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1000000</v>
          </cell>
          <cell r="CO279">
            <v>0</v>
          </cell>
          <cell r="CP279">
            <v>0</v>
          </cell>
          <cell r="CQ279">
            <v>0</v>
          </cell>
          <cell r="CR279" t="e">
            <v>#VALUE!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1000000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1000000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1000000</v>
          </cell>
          <cell r="DP279">
            <v>0</v>
          </cell>
          <cell r="DQ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999999999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999999999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999999999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999999999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999999999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999999999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999999999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999999999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999999999</v>
          </cell>
          <cell r="CG280">
            <v>0</v>
          </cell>
          <cell r="CH280">
            <v>0</v>
          </cell>
          <cell r="CI280" t="e">
            <v>#VALUE!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1000000</v>
          </cell>
          <cell r="CO280">
            <v>0</v>
          </cell>
          <cell r="CP280">
            <v>0</v>
          </cell>
          <cell r="CQ280">
            <v>0</v>
          </cell>
          <cell r="CR280" t="e">
            <v>#VALUE!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1000000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1000000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1000000</v>
          </cell>
          <cell r="DP280">
            <v>0</v>
          </cell>
          <cell r="DQ280">
            <v>0</v>
          </cell>
        </row>
        <row r="281"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999999999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999999999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999999999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999999999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999999999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999999999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999999999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999999999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999999999</v>
          </cell>
          <cell r="CG281">
            <v>0</v>
          </cell>
          <cell r="CH281">
            <v>0</v>
          </cell>
          <cell r="CI281" t="e">
            <v>#VALUE!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1000000</v>
          </cell>
          <cell r="CO281">
            <v>0</v>
          </cell>
          <cell r="CP281">
            <v>0</v>
          </cell>
          <cell r="CQ281">
            <v>0</v>
          </cell>
          <cell r="CR281" t="e">
            <v>#VALUE!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1000000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1000000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1000000</v>
          </cell>
          <cell r="DP281">
            <v>0</v>
          </cell>
          <cell r="DQ281">
            <v>0</v>
          </cell>
        </row>
        <row r="282"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999999999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999999999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999999999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999999999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999999999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999999999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999999999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999999999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999999999</v>
          </cell>
          <cell r="CG282">
            <v>0</v>
          </cell>
          <cell r="CH282">
            <v>0</v>
          </cell>
          <cell r="CI282" t="e">
            <v>#VALUE!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1000000</v>
          </cell>
          <cell r="CO282">
            <v>0</v>
          </cell>
          <cell r="CP282">
            <v>0</v>
          </cell>
          <cell r="CQ282">
            <v>0</v>
          </cell>
          <cell r="CR282" t="e">
            <v>#VALUE!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1000000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1000000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1000000</v>
          </cell>
          <cell r="DP282">
            <v>0</v>
          </cell>
          <cell r="DQ282">
            <v>0</v>
          </cell>
        </row>
        <row r="283"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999999999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999999999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999999999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999999999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999999999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999999999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999999999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999999999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999999999</v>
          </cell>
          <cell r="CG283">
            <v>0</v>
          </cell>
          <cell r="CH283">
            <v>0</v>
          </cell>
          <cell r="CI283" t="e">
            <v>#VALUE!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1000000</v>
          </cell>
          <cell r="CO283">
            <v>0</v>
          </cell>
          <cell r="CP283">
            <v>0</v>
          </cell>
          <cell r="CQ283">
            <v>0</v>
          </cell>
          <cell r="CR283" t="e">
            <v>#VALUE!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1000000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1000000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1000000</v>
          </cell>
          <cell r="DP283">
            <v>0</v>
          </cell>
          <cell r="DQ283">
            <v>0</v>
          </cell>
        </row>
        <row r="284"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999999999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999999999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999999999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999999999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999999999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999999999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999999999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999999999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999999999</v>
          </cell>
          <cell r="CG284">
            <v>0</v>
          </cell>
          <cell r="CH284">
            <v>0</v>
          </cell>
          <cell r="CI284" t="e">
            <v>#VALUE!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1000000</v>
          </cell>
          <cell r="CO284">
            <v>0</v>
          </cell>
          <cell r="CP284">
            <v>0</v>
          </cell>
          <cell r="CQ284">
            <v>0</v>
          </cell>
          <cell r="CR284" t="e">
            <v>#VALUE!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1000000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1000000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1000000</v>
          </cell>
          <cell r="DP284">
            <v>0</v>
          </cell>
          <cell r="DQ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999999999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999999999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999999999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999999999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999999999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999999999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999999999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999999999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999999999</v>
          </cell>
          <cell r="CG285">
            <v>0</v>
          </cell>
          <cell r="CH285">
            <v>0</v>
          </cell>
          <cell r="CI285" t="e">
            <v>#VALUE!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1000000</v>
          </cell>
          <cell r="CO285">
            <v>0</v>
          </cell>
          <cell r="CP285">
            <v>0</v>
          </cell>
          <cell r="CQ285">
            <v>0</v>
          </cell>
          <cell r="CR285" t="e">
            <v>#VALUE!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1000000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1000000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1000000</v>
          </cell>
          <cell r="DP285">
            <v>0</v>
          </cell>
          <cell r="DQ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999999999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999999999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999999999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999999999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999999999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999999999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999999999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999999999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999999999</v>
          </cell>
          <cell r="CG286">
            <v>0</v>
          </cell>
          <cell r="CH286">
            <v>0</v>
          </cell>
          <cell r="CI286" t="e">
            <v>#VALUE!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1000000</v>
          </cell>
          <cell r="CO286">
            <v>0</v>
          </cell>
          <cell r="CP286">
            <v>0</v>
          </cell>
          <cell r="CQ286">
            <v>0</v>
          </cell>
          <cell r="CR286" t="e">
            <v>#VALUE!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1000000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1000000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1000000</v>
          </cell>
          <cell r="DP286">
            <v>0</v>
          </cell>
          <cell r="DQ286">
            <v>0</v>
          </cell>
        </row>
        <row r="287"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999999999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999999999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999999999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999999999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999999999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999999999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999999999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999999999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999999999</v>
          </cell>
          <cell r="CG287">
            <v>0</v>
          </cell>
          <cell r="CH287">
            <v>0</v>
          </cell>
          <cell r="CI287" t="e">
            <v>#VALUE!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1000000</v>
          </cell>
          <cell r="CO287">
            <v>0</v>
          </cell>
          <cell r="CP287">
            <v>0</v>
          </cell>
          <cell r="CQ287">
            <v>0</v>
          </cell>
          <cell r="CR287" t="e">
            <v>#VALUE!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1000000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1000000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1000000</v>
          </cell>
          <cell r="DP287">
            <v>0</v>
          </cell>
          <cell r="DQ287">
            <v>0</v>
          </cell>
        </row>
        <row r="288"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999999999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999999999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999999999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999999999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999999999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999999999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999999999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999999999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999999999</v>
          </cell>
          <cell r="CG288">
            <v>0</v>
          </cell>
          <cell r="CH288">
            <v>0</v>
          </cell>
          <cell r="CI288" t="e">
            <v>#VALUE!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1000000</v>
          </cell>
          <cell r="CO288">
            <v>0</v>
          </cell>
          <cell r="CP288">
            <v>0</v>
          </cell>
          <cell r="CQ288">
            <v>0</v>
          </cell>
          <cell r="CR288" t="e">
            <v>#VALUE!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1000000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1000000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1000000</v>
          </cell>
          <cell r="DP288">
            <v>0</v>
          </cell>
          <cell r="DQ288">
            <v>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999999999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999999999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999999999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999999999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999999999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999999999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999999999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999999999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999999999</v>
          </cell>
          <cell r="CG289">
            <v>0</v>
          </cell>
          <cell r="CH289">
            <v>0</v>
          </cell>
          <cell r="CI289" t="e">
            <v>#VALUE!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1000000</v>
          </cell>
          <cell r="CO289">
            <v>0</v>
          </cell>
          <cell r="CP289">
            <v>0</v>
          </cell>
          <cell r="CQ289">
            <v>0</v>
          </cell>
          <cell r="CR289" t="e">
            <v>#VALUE!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1000000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1000000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1000000</v>
          </cell>
          <cell r="DP289">
            <v>0</v>
          </cell>
          <cell r="DQ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999999999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999999999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999999999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999999999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999999999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999999999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999999999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999999999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999999999</v>
          </cell>
          <cell r="CG290">
            <v>0</v>
          </cell>
          <cell r="CH290">
            <v>0</v>
          </cell>
          <cell r="CI290" t="e">
            <v>#VALUE!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1000000</v>
          </cell>
          <cell r="CO290">
            <v>0</v>
          </cell>
          <cell r="CP290">
            <v>0</v>
          </cell>
          <cell r="CQ290">
            <v>0</v>
          </cell>
          <cell r="CR290" t="e">
            <v>#VALUE!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1000000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1000000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1000000</v>
          </cell>
          <cell r="DP290">
            <v>0</v>
          </cell>
          <cell r="DQ290">
            <v>0</v>
          </cell>
        </row>
        <row r="291"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999999999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999999999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999999999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999999999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999999999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999999999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999999999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999999999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999999999</v>
          </cell>
          <cell r="CG291">
            <v>0</v>
          </cell>
          <cell r="CH291">
            <v>0</v>
          </cell>
          <cell r="CI291" t="e">
            <v>#VALUE!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1000000</v>
          </cell>
          <cell r="CO291">
            <v>0</v>
          </cell>
          <cell r="CP291">
            <v>0</v>
          </cell>
          <cell r="CQ291">
            <v>0</v>
          </cell>
          <cell r="CR291" t="e">
            <v>#VALUE!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1000000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1000000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1000000</v>
          </cell>
          <cell r="DP291">
            <v>0</v>
          </cell>
          <cell r="DQ291">
            <v>0</v>
          </cell>
        </row>
        <row r="292"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999999999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999999999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999999999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999999999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999999999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999999999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999999999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999999999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999999999</v>
          </cell>
          <cell r="CG292">
            <v>0</v>
          </cell>
          <cell r="CH292">
            <v>0</v>
          </cell>
          <cell r="CI292" t="e">
            <v>#VALUE!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1000000</v>
          </cell>
          <cell r="CO292">
            <v>0</v>
          </cell>
          <cell r="CP292">
            <v>0</v>
          </cell>
          <cell r="CQ292">
            <v>0</v>
          </cell>
          <cell r="CR292" t="e">
            <v>#VALUE!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1000000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1000000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1000000</v>
          </cell>
          <cell r="DP292">
            <v>0</v>
          </cell>
          <cell r="DQ292">
            <v>0</v>
          </cell>
        </row>
        <row r="293"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999999999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999999999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999999999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999999999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999999999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999999999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999999999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999999999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999999999</v>
          </cell>
          <cell r="CG293">
            <v>0</v>
          </cell>
          <cell r="CH293">
            <v>0</v>
          </cell>
          <cell r="CI293" t="e">
            <v>#VALUE!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1000000</v>
          </cell>
          <cell r="CO293">
            <v>0</v>
          </cell>
          <cell r="CP293">
            <v>0</v>
          </cell>
          <cell r="CQ293">
            <v>0</v>
          </cell>
          <cell r="CR293" t="e">
            <v>#VALUE!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1000000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1000000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1000000</v>
          </cell>
          <cell r="DP293">
            <v>0</v>
          </cell>
          <cell r="DQ293">
            <v>0</v>
          </cell>
        </row>
        <row r="294"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999999999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999999999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999999999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999999999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999999999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999999999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999999999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999999999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999999999</v>
          </cell>
          <cell r="CG294">
            <v>0</v>
          </cell>
          <cell r="CH294">
            <v>0</v>
          </cell>
          <cell r="CI294" t="e">
            <v>#VALUE!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1000000</v>
          </cell>
          <cell r="CO294">
            <v>0</v>
          </cell>
          <cell r="CP294">
            <v>0</v>
          </cell>
          <cell r="CQ294">
            <v>0</v>
          </cell>
          <cell r="CR294" t="e">
            <v>#VALUE!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1000000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1000000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1000000</v>
          </cell>
          <cell r="DP294">
            <v>0</v>
          </cell>
          <cell r="DQ294">
            <v>0</v>
          </cell>
        </row>
        <row r="295"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999999999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999999999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999999999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999999999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999999999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999999999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999999999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999999999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999999999</v>
          </cell>
          <cell r="CG295">
            <v>0</v>
          </cell>
          <cell r="CH295">
            <v>0</v>
          </cell>
          <cell r="CI295" t="e">
            <v>#VALUE!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1000000</v>
          </cell>
          <cell r="CO295">
            <v>0</v>
          </cell>
          <cell r="CP295">
            <v>0</v>
          </cell>
          <cell r="CQ295">
            <v>0</v>
          </cell>
          <cell r="CR295" t="e">
            <v>#VALUE!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1000000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1000000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1000000</v>
          </cell>
          <cell r="DP295">
            <v>0</v>
          </cell>
          <cell r="DQ295">
            <v>0</v>
          </cell>
        </row>
        <row r="296"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999999999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999999999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999999999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999999999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999999999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999999999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999999999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999999999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999999999</v>
          </cell>
          <cell r="CG296">
            <v>0</v>
          </cell>
          <cell r="CH296">
            <v>0</v>
          </cell>
          <cell r="CI296" t="e">
            <v>#VALUE!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1000000</v>
          </cell>
          <cell r="CO296">
            <v>0</v>
          </cell>
          <cell r="CP296">
            <v>0</v>
          </cell>
          <cell r="CQ296">
            <v>0</v>
          </cell>
          <cell r="CR296" t="e">
            <v>#VALUE!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1000000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1000000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1000000</v>
          </cell>
          <cell r="DP296">
            <v>0</v>
          </cell>
          <cell r="DQ296">
            <v>0</v>
          </cell>
        </row>
        <row r="297"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999999999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999999999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999999999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999999999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999999999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999999999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999999999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999999999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999999999</v>
          </cell>
          <cell r="CG297">
            <v>0</v>
          </cell>
          <cell r="CH297">
            <v>0</v>
          </cell>
          <cell r="CI297" t="e">
            <v>#VALUE!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1000000</v>
          </cell>
          <cell r="CO297">
            <v>0</v>
          </cell>
          <cell r="CP297">
            <v>0</v>
          </cell>
          <cell r="CQ297">
            <v>0</v>
          </cell>
          <cell r="CR297" t="e">
            <v>#VALUE!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1000000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1000000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1000000</v>
          </cell>
          <cell r="DP297">
            <v>0</v>
          </cell>
          <cell r="DQ297">
            <v>0</v>
          </cell>
        </row>
        <row r="298"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999999999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999999999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999999999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999999999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999999999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999999999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999999999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999999999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999999999</v>
          </cell>
          <cell r="CG298">
            <v>0</v>
          </cell>
          <cell r="CH298">
            <v>0</v>
          </cell>
          <cell r="CI298" t="e">
            <v>#VALUE!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1000000</v>
          </cell>
          <cell r="CO298">
            <v>0</v>
          </cell>
          <cell r="CP298">
            <v>0</v>
          </cell>
          <cell r="CQ298">
            <v>0</v>
          </cell>
          <cell r="CR298" t="e">
            <v>#VALUE!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1000000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1000000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1000000</v>
          </cell>
          <cell r="DP298">
            <v>0</v>
          </cell>
          <cell r="DQ298">
            <v>0</v>
          </cell>
        </row>
        <row r="299"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999999999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999999999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999999999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999999999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999999999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999999999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999999999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999999999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999999999</v>
          </cell>
          <cell r="CG299">
            <v>0</v>
          </cell>
          <cell r="CH299">
            <v>0</v>
          </cell>
          <cell r="CI299" t="e">
            <v>#VALUE!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1000000</v>
          </cell>
          <cell r="CO299">
            <v>0</v>
          </cell>
          <cell r="CP299">
            <v>0</v>
          </cell>
          <cell r="CQ299">
            <v>0</v>
          </cell>
          <cell r="CR299" t="e">
            <v>#VALUE!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1000000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1000000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1000000</v>
          </cell>
          <cell r="DP299">
            <v>0</v>
          </cell>
          <cell r="DQ299">
            <v>0</v>
          </cell>
        </row>
        <row r="300"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999999999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999999999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999999999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999999999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999999999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999999999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999999999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999999999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999999999</v>
          </cell>
          <cell r="CG300">
            <v>0</v>
          </cell>
          <cell r="CH300">
            <v>0</v>
          </cell>
          <cell r="CI300" t="e">
            <v>#VALUE!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1000000</v>
          </cell>
          <cell r="CO300">
            <v>0</v>
          </cell>
          <cell r="CP300">
            <v>0</v>
          </cell>
          <cell r="CQ300">
            <v>0</v>
          </cell>
          <cell r="CR300" t="e">
            <v>#VALUE!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1000000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1000000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1000000</v>
          </cell>
          <cell r="DP300">
            <v>0</v>
          </cell>
          <cell r="DQ300">
            <v>0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999999999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999999999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999999999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999999999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999999999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999999999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999999999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999999999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999999999</v>
          </cell>
          <cell r="CG301">
            <v>0</v>
          </cell>
          <cell r="CH301">
            <v>0</v>
          </cell>
          <cell r="CI301" t="e">
            <v>#VALUE!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1000000</v>
          </cell>
          <cell r="CO301">
            <v>0</v>
          </cell>
          <cell r="CP301">
            <v>0</v>
          </cell>
          <cell r="CQ301">
            <v>0</v>
          </cell>
          <cell r="CR301" t="e">
            <v>#VALUE!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1000000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1000000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1000000</v>
          </cell>
          <cell r="DP301">
            <v>0</v>
          </cell>
          <cell r="DQ301">
            <v>0</v>
          </cell>
        </row>
        <row r="302"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999999999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999999999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999999999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999999999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999999999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999999999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999999999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999999999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999999999</v>
          </cell>
          <cell r="CG302">
            <v>0</v>
          </cell>
          <cell r="CH302">
            <v>0</v>
          </cell>
          <cell r="CI302" t="e">
            <v>#VALUE!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1000000</v>
          </cell>
          <cell r="CO302">
            <v>0</v>
          </cell>
          <cell r="CP302">
            <v>0</v>
          </cell>
          <cell r="CQ302">
            <v>0</v>
          </cell>
          <cell r="CR302" t="e">
            <v>#VALUE!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1000000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1000000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1000000</v>
          </cell>
          <cell r="DP302">
            <v>0</v>
          </cell>
          <cell r="DQ302">
            <v>0</v>
          </cell>
        </row>
        <row r="303"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999999999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999999999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999999999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999999999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999999999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999999999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999999999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999999999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999999999</v>
          </cell>
          <cell r="CG303">
            <v>0</v>
          </cell>
          <cell r="CH303">
            <v>0</v>
          </cell>
          <cell r="CI303" t="e">
            <v>#VALUE!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1000000</v>
          </cell>
          <cell r="CO303">
            <v>0</v>
          </cell>
          <cell r="CP303">
            <v>0</v>
          </cell>
          <cell r="CQ303">
            <v>0</v>
          </cell>
          <cell r="CR303" t="e">
            <v>#VALUE!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1000000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1000000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1000000</v>
          </cell>
          <cell r="DP303">
            <v>0</v>
          </cell>
          <cell r="DQ303">
            <v>0</v>
          </cell>
        </row>
        <row r="304"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999999999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999999999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999999999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999999999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999999999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999999999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999999999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999999999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999999999</v>
          </cell>
          <cell r="CG304">
            <v>0</v>
          </cell>
          <cell r="CH304">
            <v>0</v>
          </cell>
          <cell r="CI304" t="e">
            <v>#VALUE!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1000000</v>
          </cell>
          <cell r="CO304">
            <v>0</v>
          </cell>
          <cell r="CP304">
            <v>0</v>
          </cell>
          <cell r="CQ304">
            <v>0</v>
          </cell>
          <cell r="CR304" t="e">
            <v>#VALUE!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1000000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1000000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1000000</v>
          </cell>
          <cell r="DP304">
            <v>0</v>
          </cell>
          <cell r="DQ304">
            <v>0</v>
          </cell>
        </row>
      </sheetData>
      <sheetData sheetId="4">
        <row r="6">
          <cell r="V6" t="str">
            <v>BRASSAC LACAUNE VTT</v>
          </cell>
        </row>
        <row r="7">
          <cell r="V7" t="str">
            <v>CYCLIC 31</v>
          </cell>
        </row>
        <row r="8">
          <cell r="V8" t="str">
            <v>VS ST AFRICAIN</v>
          </cell>
        </row>
        <row r="9">
          <cell r="V9" t="str">
            <v>CULTURE VELO BLAGNAC</v>
          </cell>
        </row>
        <row r="10">
          <cell r="V10" t="str">
            <v>RIDERS INCORPORATED</v>
          </cell>
        </row>
        <row r="11">
          <cell r="V11" t="str">
            <v>OPPIDUM BIKE</v>
          </cell>
        </row>
        <row r="12">
          <cell r="V12" t="str">
            <v xml:space="preserve">Team Rocky ALPE D'HUEZ </v>
          </cell>
        </row>
        <row r="13">
          <cell r="V13" t="str">
            <v>UVM</v>
          </cell>
        </row>
        <row r="14">
          <cell r="V14" t="str">
            <v>ESPACE BIKE</v>
          </cell>
        </row>
        <row r="15">
          <cell r="V15" t="str">
            <v>BRASSAC LACAUNE VTT</v>
          </cell>
        </row>
        <row r="16">
          <cell r="V16" t="str">
            <v>BRASSAC LACAUNE VTT</v>
          </cell>
        </row>
        <row r="17">
          <cell r="V17" t="str">
            <v>VCL</v>
          </cell>
        </row>
        <row r="18">
          <cell r="V18" t="str">
            <v>BRASSAC LACAUNE VTT</v>
          </cell>
        </row>
        <row r="19">
          <cell r="V19" t="str">
            <v>ST GERVAIS</v>
          </cell>
        </row>
        <row r="20">
          <cell r="V20" t="str">
            <v>BRASSAC LACAUNE VTT</v>
          </cell>
        </row>
        <row r="21">
          <cell r="V21" t="str">
            <v>BRASSAC LACAUNE VTT</v>
          </cell>
        </row>
        <row r="22">
          <cell r="V22" t="str">
            <v>BRASSAC LACAUNE VTT</v>
          </cell>
        </row>
        <row r="23">
          <cell r="V23" t="str">
            <v>BRASSAC LACAUNE VTT</v>
          </cell>
        </row>
        <row r="24">
          <cell r="V24" t="str">
            <v>renard de l'atlas</v>
          </cell>
        </row>
        <row r="25">
          <cell r="V25" t="str">
            <v>Team Delprat</v>
          </cell>
        </row>
        <row r="26">
          <cell r="V26" t="str">
            <v>ENDUROPLAISIR</v>
          </cell>
        </row>
        <row r="27">
          <cell r="V27" t="str">
            <v>BICYCLETTE CEVENOLE</v>
          </cell>
        </row>
        <row r="28">
          <cell r="V28" t="str">
            <v>BICYCLETTE CEVENOLE</v>
          </cell>
        </row>
        <row r="29">
          <cell r="V29" t="str">
            <v>VOULVOUL  pas racing</v>
          </cell>
        </row>
        <row r="30">
          <cell r="V30" t="str">
            <v>VOULVOUL  pas racing</v>
          </cell>
        </row>
        <row r="31">
          <cell r="V31" t="str">
            <v>VOULVOUL  pas racing</v>
          </cell>
        </row>
        <row r="32">
          <cell r="V32" t="str">
            <v>VOULVOUL  pas racing</v>
          </cell>
        </row>
        <row r="33">
          <cell r="V33" t="str">
            <v>VOULVOUL  pas racing</v>
          </cell>
        </row>
        <row r="34">
          <cell r="V34" t="str">
            <v>BRASSAC LACAUNE VTT</v>
          </cell>
        </row>
        <row r="35">
          <cell r="V35" t="str">
            <v>BRASSAC LACAUNE VTT</v>
          </cell>
        </row>
        <row r="36">
          <cell r="V36" t="str">
            <v>BRASSAC LACAUNE VTT</v>
          </cell>
        </row>
        <row r="37">
          <cell r="V37" t="str">
            <v>BRASSAC LACAUNE VTT</v>
          </cell>
        </row>
        <row r="38">
          <cell r="V38" t="str">
            <v>BRASSAC LACAUNE VTT</v>
          </cell>
        </row>
        <row r="39">
          <cell r="V39" t="str">
            <v>VTT MAZAMET</v>
          </cell>
        </row>
        <row r="40">
          <cell r="V40" t="str">
            <v>VTT MAZAMET</v>
          </cell>
        </row>
        <row r="41">
          <cell r="V41" t="str">
            <v>VTT MAZAMET</v>
          </cell>
        </row>
        <row r="42">
          <cell r="V42" t="str">
            <v>VTT MAZAMET</v>
          </cell>
        </row>
        <row r="43">
          <cell r="V43" t="str">
            <v>BRASSAC LACAUNE VTT</v>
          </cell>
        </row>
        <row r="44">
          <cell r="V44" t="str">
            <v>PINS JUSTARET</v>
          </cell>
        </row>
        <row r="45">
          <cell r="V45" t="str">
            <v>LOURDES VTT</v>
          </cell>
        </row>
        <row r="46">
          <cell r="V46" t="str">
            <v>DRUELLE</v>
          </cell>
        </row>
        <row r="47">
          <cell r="V47" t="str">
            <v>CASTELNAU LE LEZ</v>
          </cell>
        </row>
        <row r="48">
          <cell r="V48" t="str">
            <v>FABREGUES</v>
          </cell>
        </row>
        <row r="49">
          <cell r="V49" t="str">
            <v>RODEZ</v>
          </cell>
        </row>
        <row r="50">
          <cell r="V50" t="str">
            <v>ALBI</v>
          </cell>
        </row>
        <row r="51">
          <cell r="V51" t="str">
            <v>DRUELLE</v>
          </cell>
        </row>
        <row r="52">
          <cell r="V52" t="str">
            <v>VELO ONET</v>
          </cell>
        </row>
        <row r="53">
          <cell r="V53" t="str">
            <v>RODEZ</v>
          </cell>
        </row>
        <row r="54">
          <cell r="V54">
            <v>0</v>
          </cell>
        </row>
        <row r="55">
          <cell r="V55" t="str">
            <v>VC RODEZ</v>
          </cell>
        </row>
        <row r="56">
          <cell r="V56" t="str">
            <v>VC RODEZ</v>
          </cell>
        </row>
        <row r="57">
          <cell r="V57" t="str">
            <v>CALMONT SN</v>
          </cell>
        </row>
        <row r="58">
          <cell r="V58" t="str">
            <v>VS MONTAUBAN</v>
          </cell>
        </row>
        <row r="59">
          <cell r="V59" t="str">
            <v>CAPDENAC</v>
          </cell>
        </row>
        <row r="60">
          <cell r="V60" t="str">
            <v>VS MONTAUBAN</v>
          </cell>
        </row>
        <row r="61">
          <cell r="V61" t="str">
            <v>Velo Caroux Ht Languedoc</v>
          </cell>
        </row>
        <row r="62">
          <cell r="V62" t="str">
            <v>the racing Wolf</v>
          </cell>
        </row>
        <row r="63">
          <cell r="V63" t="str">
            <v>VILLERANCHE</v>
          </cell>
        </row>
        <row r="64">
          <cell r="V64" t="str">
            <v>MONTBAZENS</v>
          </cell>
        </row>
        <row r="65">
          <cell r="V65" t="str">
            <v>POMPIGNAN</v>
          </cell>
        </row>
        <row r="66">
          <cell r="V66" t="str">
            <v>POMPIGNAN</v>
          </cell>
        </row>
        <row r="67">
          <cell r="V67" t="str">
            <v>MASSAGUEL</v>
          </cell>
        </row>
        <row r="68">
          <cell r="V68" t="str">
            <v>MASSAGUEL</v>
          </cell>
        </row>
        <row r="69">
          <cell r="V69" t="str">
            <v>LABRUGUIERES</v>
          </cell>
        </row>
        <row r="70">
          <cell r="V70" t="str">
            <v>CASTANET</v>
          </cell>
        </row>
        <row r="71">
          <cell r="V71" t="str">
            <v>VTT Haut Limousin</v>
          </cell>
        </row>
        <row r="72">
          <cell r="V72" t="str">
            <v>VTT Haut Limousin</v>
          </cell>
        </row>
        <row r="73">
          <cell r="V73" t="str">
            <v>TARGUET BIKE</v>
          </cell>
        </row>
        <row r="74">
          <cell r="V74" t="str">
            <v>ALES</v>
          </cell>
        </row>
        <row r="75">
          <cell r="V75" t="str">
            <v>CASTANET</v>
          </cell>
        </row>
        <row r="76">
          <cell r="V76" t="str">
            <v>FRONTON</v>
          </cell>
        </row>
        <row r="77">
          <cell r="V77" t="str">
            <v>MURET</v>
          </cell>
        </row>
        <row r="78">
          <cell r="V78" t="str">
            <v>CASTRES</v>
          </cell>
        </row>
        <row r="79">
          <cell r="V79" t="str">
            <v>TOULOUSE</v>
          </cell>
        </row>
        <row r="80">
          <cell r="V80" t="str">
            <v>PLAISANCE</v>
          </cell>
        </row>
        <row r="81">
          <cell r="V81" t="str">
            <v>BIKE BEL AIR</v>
          </cell>
        </row>
        <row r="82">
          <cell r="V82" t="str">
            <v>TOURBES</v>
          </cell>
        </row>
        <row r="83">
          <cell r="V83" t="str">
            <v>NEZIGNAN</v>
          </cell>
        </row>
        <row r="84">
          <cell r="V84" t="str">
            <v>LOURDES VTT</v>
          </cell>
        </row>
        <row r="85">
          <cell r="V85" t="str">
            <v>Guidon Decazeville</v>
          </cell>
        </row>
        <row r="86">
          <cell r="V86" t="str">
            <v>Guidon Decazeville</v>
          </cell>
        </row>
        <row r="87">
          <cell r="V87" t="str">
            <v>MONTAGNAC</v>
          </cell>
        </row>
        <row r="88">
          <cell r="V88" t="str">
            <v>TULLE</v>
          </cell>
        </row>
        <row r="89">
          <cell r="V89" t="str">
            <v>ST PARGOIRE</v>
          </cell>
        </row>
        <row r="90">
          <cell r="V90" t="str">
            <v>VTT DE LA CERE</v>
          </cell>
        </row>
        <row r="91">
          <cell r="V91" t="str">
            <v>VTT DE LA CERE</v>
          </cell>
        </row>
        <row r="92">
          <cell r="V92" t="str">
            <v>VTT DE LA CERE</v>
          </cell>
        </row>
        <row r="93">
          <cell r="V93" t="str">
            <v>VTT DE LA CERE</v>
          </cell>
        </row>
        <row r="94">
          <cell r="V94" t="str">
            <v>AC COSNAC</v>
          </cell>
        </row>
        <row r="95">
          <cell r="V95" t="str">
            <v>ALBI VELO SPORT</v>
          </cell>
        </row>
        <row r="96">
          <cell r="V96" t="str">
            <v>JARNAC VTT</v>
          </cell>
        </row>
        <row r="97">
          <cell r="V97" t="str">
            <v>ROC EVASION</v>
          </cell>
        </row>
        <row r="98">
          <cell r="V98" t="str">
            <v>les Bouftous</v>
          </cell>
        </row>
        <row r="99">
          <cell r="V99" t="str">
            <v>les Bouftous</v>
          </cell>
        </row>
        <row r="100">
          <cell r="V100" t="str">
            <v>les Bouftous</v>
          </cell>
        </row>
        <row r="101">
          <cell r="V101" t="str">
            <v>les Bouftous</v>
          </cell>
        </row>
        <row r="102">
          <cell r="V102" t="str">
            <v>VTT 34</v>
          </cell>
        </row>
        <row r="103">
          <cell r="V103" t="str">
            <v>VTT 34</v>
          </cell>
        </row>
        <row r="104">
          <cell r="V104" t="str">
            <v>VALENCE D'AGEN</v>
          </cell>
        </row>
        <row r="105">
          <cell r="V105" t="str">
            <v>MONTARNAUD</v>
          </cell>
        </row>
        <row r="106">
          <cell r="V106" t="str">
            <v>GAILLAC</v>
          </cell>
        </row>
        <row r="107">
          <cell r="V107" t="str">
            <v>LAURENS</v>
          </cell>
        </row>
        <row r="108">
          <cell r="V108" t="str">
            <v xml:space="preserve">LAURENS </v>
          </cell>
        </row>
        <row r="109">
          <cell r="V109" t="str">
            <v>VELO CAroux Ht Languedoc</v>
          </cell>
        </row>
        <row r="110">
          <cell r="V110" t="str">
            <v>VELO CAroux Ht Languedoc</v>
          </cell>
        </row>
        <row r="111">
          <cell r="V111" t="str">
            <v>VELO CAroux Ht Languedoc</v>
          </cell>
        </row>
        <row r="112">
          <cell r="V112" t="str">
            <v>VELO CAroux Ht Languedoc</v>
          </cell>
        </row>
        <row r="113">
          <cell r="V113" t="str">
            <v>TAUFLLARD TEAM</v>
          </cell>
        </row>
        <row r="114">
          <cell r="V114" t="str">
            <v>VELO CAroux Ht Languedoc</v>
          </cell>
        </row>
        <row r="115">
          <cell r="V115" t="str">
            <v>VELO CAroux Ht Languedoc</v>
          </cell>
        </row>
        <row r="116">
          <cell r="V116">
            <v>0</v>
          </cell>
        </row>
        <row r="117">
          <cell r="V117" t="str">
            <v>renard de l'atlas</v>
          </cell>
        </row>
        <row r="118">
          <cell r="V118" t="str">
            <v>BRASSAC LACAUNE VTT</v>
          </cell>
        </row>
        <row r="119">
          <cell r="V119" t="str">
            <v>VS ST AFRICAIN</v>
          </cell>
        </row>
        <row r="120">
          <cell r="V120" t="str">
            <v>CULTURE VELO BLAGNAC</v>
          </cell>
        </row>
        <row r="121">
          <cell r="V121" t="str">
            <v>CYCLIC 31</v>
          </cell>
        </row>
        <row r="122">
          <cell r="V122" t="str">
            <v>RIDERS INCORPORATED</v>
          </cell>
        </row>
        <row r="123">
          <cell r="V123" t="str">
            <v xml:space="preserve">Team Rocky ALPE D'HUEZ </v>
          </cell>
        </row>
        <row r="124">
          <cell r="V124" t="str">
            <v>ESPACE BIKE</v>
          </cell>
        </row>
        <row r="125">
          <cell r="V125" t="str">
            <v>OPPIDUM BIKE</v>
          </cell>
        </row>
        <row r="126">
          <cell r="V126" t="str">
            <v>BRASSAC LACAUNE VTT</v>
          </cell>
        </row>
        <row r="127">
          <cell r="V127" t="str">
            <v>BRASSAC LACAUNE VTT</v>
          </cell>
        </row>
        <row r="128">
          <cell r="V128" t="str">
            <v>VCL</v>
          </cell>
        </row>
        <row r="129">
          <cell r="V129" t="str">
            <v>BRASSAC LACAUNE VTT</v>
          </cell>
        </row>
        <row r="130">
          <cell r="V130" t="str">
            <v>BICYCLETTE CEVENOLE</v>
          </cell>
        </row>
        <row r="131">
          <cell r="V131" t="str">
            <v>ST GERVAIS</v>
          </cell>
        </row>
        <row r="132">
          <cell r="V132" t="str">
            <v>BRASSAC LACAUNE VTT</v>
          </cell>
        </row>
        <row r="133">
          <cell r="V133" t="str">
            <v>BICYCLETTE CEVENOLE</v>
          </cell>
        </row>
        <row r="134">
          <cell r="V134" t="str">
            <v>BRASSAC LACAUNE VTT</v>
          </cell>
        </row>
        <row r="135">
          <cell r="V135" t="str">
            <v>renard de l'atlas</v>
          </cell>
        </row>
        <row r="136">
          <cell r="V136" t="str">
            <v>Team Delprat</v>
          </cell>
        </row>
        <row r="137">
          <cell r="V137" t="str">
            <v>BRASSAC LACAUNE VTT</v>
          </cell>
        </row>
        <row r="138">
          <cell r="V138" t="str">
            <v>ENDUROPLAISIR</v>
          </cell>
        </row>
        <row r="139">
          <cell r="V139" t="str">
            <v>VOULVOUL  pas racing</v>
          </cell>
        </row>
        <row r="140">
          <cell r="V140" t="str">
            <v>VOULVOUL  pas racing</v>
          </cell>
        </row>
        <row r="141">
          <cell r="V141" t="str">
            <v>VOULVOUL  pas racing</v>
          </cell>
        </row>
        <row r="142">
          <cell r="V142" t="str">
            <v>VOULVOUL  pas racing</v>
          </cell>
        </row>
        <row r="143">
          <cell r="V143" t="str">
            <v>BRASSAC LACAUNE VTT</v>
          </cell>
        </row>
        <row r="144">
          <cell r="V144" t="str">
            <v>VOULVOUL  pas racing</v>
          </cell>
        </row>
        <row r="145">
          <cell r="V145" t="str">
            <v>BRASSAC LACAUNE VTT</v>
          </cell>
        </row>
        <row r="146">
          <cell r="V146" t="str">
            <v>VTT MAZAMET</v>
          </cell>
        </row>
        <row r="147">
          <cell r="V147" t="str">
            <v>BRASSAC LACAUNE VTT</v>
          </cell>
        </row>
        <row r="148">
          <cell r="V148" t="str">
            <v>BRASSAC LACAUNE VTT</v>
          </cell>
        </row>
        <row r="149">
          <cell r="V149" t="str">
            <v>VTT MAZAMET</v>
          </cell>
        </row>
        <row r="150">
          <cell r="V150" t="str">
            <v>BRASSAC LACAUNE VTT</v>
          </cell>
        </row>
        <row r="151">
          <cell r="V151" t="str">
            <v>BRASSAC LACAUNE VTT</v>
          </cell>
        </row>
        <row r="152">
          <cell r="V152" t="str">
            <v>VTT MAZAMET</v>
          </cell>
        </row>
        <row r="153">
          <cell r="V153" t="str">
            <v>VTT MAZAMET</v>
          </cell>
        </row>
        <row r="154">
          <cell r="V154" t="str">
            <v>Velo Caroux Ht Languedoc</v>
          </cell>
        </row>
        <row r="155">
          <cell r="V155" t="str">
            <v>VS MONTAUBAN</v>
          </cell>
        </row>
        <row r="156">
          <cell r="V156" t="str">
            <v>the racing Wolf</v>
          </cell>
        </row>
        <row r="157">
          <cell r="V157" t="str">
            <v>CAPDENAC</v>
          </cell>
        </row>
        <row r="158">
          <cell r="V158" t="str">
            <v>VS MONTAUBAN</v>
          </cell>
        </row>
        <row r="159">
          <cell r="V159" t="str">
            <v>LOURDES VTT</v>
          </cell>
        </row>
        <row r="160">
          <cell r="V160" t="str">
            <v>POMPIGNAN</v>
          </cell>
        </row>
        <row r="161">
          <cell r="V161" t="str">
            <v>CALMONT SN</v>
          </cell>
        </row>
        <row r="162">
          <cell r="V162" t="str">
            <v>ALES</v>
          </cell>
        </row>
        <row r="163">
          <cell r="V163" t="str">
            <v>TARGUET BIKE</v>
          </cell>
        </row>
        <row r="164">
          <cell r="V164" t="str">
            <v>POMPIGNAN</v>
          </cell>
        </row>
        <row r="165">
          <cell r="V165" t="str">
            <v>BRASSAC LACAUNE VTT</v>
          </cell>
        </row>
        <row r="166">
          <cell r="V166" t="str">
            <v>DRUELLE</v>
          </cell>
        </row>
        <row r="167">
          <cell r="V167" t="str">
            <v>RODEZ</v>
          </cell>
        </row>
        <row r="168">
          <cell r="V168" t="str">
            <v>PINS JUSTARET</v>
          </cell>
        </row>
        <row r="169">
          <cell r="V169">
            <v>0</v>
          </cell>
        </row>
        <row r="170">
          <cell r="V170" t="str">
            <v>DRUELLE</v>
          </cell>
        </row>
        <row r="171">
          <cell r="V171" t="str">
            <v>VC RODEZ</v>
          </cell>
        </row>
        <row r="172">
          <cell r="V172" t="str">
            <v>VILLERANCHE</v>
          </cell>
        </row>
        <row r="173">
          <cell r="V173" t="str">
            <v>MONTBAZENS</v>
          </cell>
        </row>
        <row r="174">
          <cell r="V174" t="str">
            <v>VC RODEZ</v>
          </cell>
        </row>
        <row r="175">
          <cell r="V175" t="str">
            <v>MURET</v>
          </cell>
        </row>
        <row r="176">
          <cell r="V176" t="str">
            <v>CASTELNAU LE LEZ</v>
          </cell>
        </row>
        <row r="177">
          <cell r="V177" t="str">
            <v>VELO ONET</v>
          </cell>
        </row>
        <row r="178">
          <cell r="V178" t="str">
            <v>FRONTON</v>
          </cell>
        </row>
        <row r="179">
          <cell r="V179" t="str">
            <v>NEZIGNAN</v>
          </cell>
        </row>
        <row r="180">
          <cell r="V180" t="str">
            <v>TOURBES</v>
          </cell>
        </row>
        <row r="181">
          <cell r="V181" t="str">
            <v>LABRUGUIERES</v>
          </cell>
        </row>
        <row r="182">
          <cell r="V182" t="str">
            <v>TOULOUSE</v>
          </cell>
        </row>
        <row r="183">
          <cell r="V183" t="str">
            <v>MASSAGUEL</v>
          </cell>
        </row>
        <row r="184">
          <cell r="V184" t="str">
            <v>MASSAGUEL</v>
          </cell>
        </row>
        <row r="185">
          <cell r="V185" t="str">
            <v>PLAISANCE</v>
          </cell>
        </row>
        <row r="186">
          <cell r="V186" t="str">
            <v>VTT Haut Limousin</v>
          </cell>
        </row>
        <row r="187">
          <cell r="V187" t="str">
            <v>FABREGUES</v>
          </cell>
        </row>
        <row r="188">
          <cell r="V188" t="str">
            <v>Guidon Decazeville</v>
          </cell>
        </row>
        <row r="189">
          <cell r="V189" t="str">
            <v>BIKE BEL AIR</v>
          </cell>
        </row>
        <row r="190">
          <cell r="V190" t="str">
            <v>VTT Haut Limousin</v>
          </cell>
        </row>
        <row r="191">
          <cell r="V191" t="str">
            <v>CASTANET</v>
          </cell>
        </row>
        <row r="192">
          <cell r="V192" t="str">
            <v>VTT DE LA CERE</v>
          </cell>
        </row>
        <row r="193">
          <cell r="V193" t="str">
            <v>MONTAGNAC</v>
          </cell>
        </row>
        <row r="194">
          <cell r="V194" t="str">
            <v>ST PARGOIRE</v>
          </cell>
        </row>
        <row r="195">
          <cell r="V195" t="str">
            <v>TULLE</v>
          </cell>
        </row>
        <row r="196">
          <cell r="V196" t="str">
            <v>CASTANET</v>
          </cell>
        </row>
        <row r="197">
          <cell r="V197" t="str">
            <v>CASTRES</v>
          </cell>
        </row>
        <row r="198">
          <cell r="V198" t="str">
            <v>Guidon Decazeville</v>
          </cell>
        </row>
        <row r="199">
          <cell r="V199" t="str">
            <v>VTT DE LA CERE</v>
          </cell>
        </row>
        <row r="200">
          <cell r="V200" t="str">
            <v>AC COSNAC</v>
          </cell>
        </row>
        <row r="201">
          <cell r="V201" t="str">
            <v>VTT DE LA CERE</v>
          </cell>
        </row>
        <row r="202">
          <cell r="V202" t="str">
            <v>ALBI VELO SPORT</v>
          </cell>
        </row>
        <row r="203">
          <cell r="V203" t="str">
            <v>JARNAC VTT</v>
          </cell>
        </row>
        <row r="204">
          <cell r="V204" t="str">
            <v>ROC EVASION</v>
          </cell>
        </row>
        <row r="205">
          <cell r="V205" t="str">
            <v>VTT DE LA CERE</v>
          </cell>
        </row>
        <row r="206">
          <cell r="V206" t="str">
            <v>les Bouftous</v>
          </cell>
        </row>
        <row r="207">
          <cell r="V207" t="str">
            <v>LOURDES VTT</v>
          </cell>
        </row>
        <row r="208">
          <cell r="V208" t="str">
            <v>les Bouftous</v>
          </cell>
        </row>
        <row r="209">
          <cell r="V209" t="str">
            <v>les Bouftous</v>
          </cell>
        </row>
        <row r="210">
          <cell r="V210" t="str">
            <v>VTT 34</v>
          </cell>
        </row>
        <row r="211">
          <cell r="V211" t="str">
            <v>VALENCE D'AGEN</v>
          </cell>
        </row>
        <row r="212">
          <cell r="V212" t="str">
            <v>ALBI</v>
          </cell>
        </row>
        <row r="213">
          <cell r="V213" t="str">
            <v>VTT 34</v>
          </cell>
        </row>
        <row r="214">
          <cell r="V214" t="str">
            <v>GAILLAC</v>
          </cell>
        </row>
        <row r="215">
          <cell r="V215" t="str">
            <v>VELO CAroux Ht Languedoc</v>
          </cell>
        </row>
        <row r="216">
          <cell r="V216" t="str">
            <v>VELO CAroux Ht Languedoc</v>
          </cell>
        </row>
        <row r="217">
          <cell r="V217" t="str">
            <v xml:space="preserve">LAURENS </v>
          </cell>
        </row>
        <row r="218">
          <cell r="V218" t="str">
            <v>VELO CAroux Ht Languedoc</v>
          </cell>
        </row>
        <row r="219">
          <cell r="V219" t="str">
            <v>VELO CAroux Ht Languedoc</v>
          </cell>
        </row>
        <row r="220">
          <cell r="V220" t="str">
            <v>LAURENS</v>
          </cell>
        </row>
        <row r="221">
          <cell r="V221" t="str">
            <v>TAUFLLARD TEAM</v>
          </cell>
        </row>
        <row r="222">
          <cell r="V222">
            <v>0</v>
          </cell>
        </row>
        <row r="223">
          <cell r="V223" t="str">
            <v>VELO CAroux Ht Languedoc</v>
          </cell>
        </row>
        <row r="224">
          <cell r="V224" t="str">
            <v>VELO CAroux Ht Languedoc</v>
          </cell>
        </row>
        <row r="225">
          <cell r="V225" t="str">
            <v>MONTARNAUD</v>
          </cell>
        </row>
        <row r="226">
          <cell r="V226" t="str">
            <v>les Bouftous</v>
          </cell>
        </row>
        <row r="227">
          <cell r="V227" t="str">
            <v>renard de l'atlas</v>
          </cell>
        </row>
        <row r="228">
          <cell r="V228" t="str">
            <v>CYCLIC 31</v>
          </cell>
        </row>
        <row r="229">
          <cell r="V229" t="str">
            <v>CULTURE VELO BLAGNAC</v>
          </cell>
        </row>
        <row r="230">
          <cell r="V230" t="str">
            <v>BRASSAC LACAUNE VTT</v>
          </cell>
        </row>
        <row r="231">
          <cell r="V231" t="str">
            <v>VS ST AFRICAIN</v>
          </cell>
        </row>
        <row r="232">
          <cell r="V232" t="str">
            <v>RIDERS INCORPORATED</v>
          </cell>
        </row>
        <row r="233">
          <cell r="V233" t="str">
            <v xml:space="preserve">Team Rocky ALPE D'HUEZ </v>
          </cell>
        </row>
        <row r="234">
          <cell r="V234" t="str">
            <v>UVM</v>
          </cell>
        </row>
        <row r="235">
          <cell r="V235" t="str">
            <v>OPPIDUM BIKE</v>
          </cell>
        </row>
        <row r="236">
          <cell r="V236" t="str">
            <v>ESPACE BIKE</v>
          </cell>
        </row>
        <row r="237">
          <cell r="V237" t="str">
            <v>BRASSAC LACAUNE VTT</v>
          </cell>
        </row>
        <row r="238">
          <cell r="V238" t="str">
            <v>BRASSAC LACAUNE VTT</v>
          </cell>
        </row>
        <row r="239">
          <cell r="V239" t="str">
            <v>VCL</v>
          </cell>
        </row>
        <row r="240">
          <cell r="V240" t="str">
            <v>BRASSAC LACAUNE VTT</v>
          </cell>
        </row>
        <row r="241">
          <cell r="V241" t="str">
            <v>BICYCLETTE CEVENOLE</v>
          </cell>
        </row>
        <row r="242">
          <cell r="V242" t="str">
            <v>BICYCLETTE CEVENOLE</v>
          </cell>
        </row>
        <row r="243">
          <cell r="V243" t="str">
            <v>ST GERVAIS</v>
          </cell>
        </row>
        <row r="244">
          <cell r="V244" t="str">
            <v>BRASSAC LACAUNE VTT</v>
          </cell>
        </row>
        <row r="245">
          <cell r="V245" t="str">
            <v>BRASSAC LACAUNE VTT</v>
          </cell>
        </row>
        <row r="246">
          <cell r="V246" t="str">
            <v>BRASSAC LACAUNE VTT</v>
          </cell>
        </row>
        <row r="247">
          <cell r="V247" t="str">
            <v>renard de l'atlas</v>
          </cell>
        </row>
        <row r="248">
          <cell r="V248" t="str">
            <v>Team Delprat</v>
          </cell>
        </row>
        <row r="249">
          <cell r="V249" t="str">
            <v>BRASSAC LACAUNE VTT</v>
          </cell>
        </row>
        <row r="250">
          <cell r="V250" t="str">
            <v>ENDUROPLAISIR</v>
          </cell>
        </row>
        <row r="251">
          <cell r="V251" t="str">
            <v>VOULVOUL  pas racing</v>
          </cell>
        </row>
        <row r="252">
          <cell r="V252" t="str">
            <v>VOULVOUL  pas racing</v>
          </cell>
        </row>
        <row r="253">
          <cell r="V253" t="str">
            <v>VOULVOUL  pas racing</v>
          </cell>
        </row>
        <row r="254">
          <cell r="V254" t="str">
            <v>VOULVOUL  pas racing</v>
          </cell>
        </row>
        <row r="255">
          <cell r="V255" t="str">
            <v>VOULVOUL  pas racing</v>
          </cell>
        </row>
        <row r="256">
          <cell r="V256" t="str">
            <v>BRASSAC LACAUNE VTT</v>
          </cell>
        </row>
        <row r="257">
          <cell r="V257" t="str">
            <v>BRASSAC LACAUNE VTT</v>
          </cell>
        </row>
        <row r="258">
          <cell r="V258" t="str">
            <v>BRASSAC LACAUNE VTT</v>
          </cell>
        </row>
        <row r="259">
          <cell r="V259" t="str">
            <v>BRASSAC LACAUNE VTT</v>
          </cell>
        </row>
        <row r="260">
          <cell r="V260" t="str">
            <v>BRASSAC LACAUNE VTT</v>
          </cell>
        </row>
        <row r="261">
          <cell r="V261" t="str">
            <v>VTT MAZAMET</v>
          </cell>
        </row>
        <row r="262">
          <cell r="V262" t="str">
            <v>VTT MAZAMET</v>
          </cell>
        </row>
        <row r="263">
          <cell r="V263" t="str">
            <v>VTT MAZAMET</v>
          </cell>
        </row>
        <row r="264">
          <cell r="V264" t="str">
            <v>VTT MAZAMET</v>
          </cell>
        </row>
        <row r="265">
          <cell r="V265" t="str">
            <v>BRASSAC LACAUNE VTT</v>
          </cell>
        </row>
        <row r="266">
          <cell r="V266" t="str">
            <v>DRUELLE</v>
          </cell>
        </row>
        <row r="267">
          <cell r="V267" t="str">
            <v>PINS JUSTARET</v>
          </cell>
        </row>
        <row r="268">
          <cell r="V268" t="str">
            <v>CASTELNAU LE LEZ</v>
          </cell>
        </row>
        <row r="269">
          <cell r="V269" t="str">
            <v>FABREGUES</v>
          </cell>
        </row>
        <row r="270">
          <cell r="V270" t="str">
            <v>RODEZ</v>
          </cell>
        </row>
        <row r="271">
          <cell r="V271" t="str">
            <v>DRUELLE</v>
          </cell>
        </row>
        <row r="272">
          <cell r="V272" t="str">
            <v>VELO ONET</v>
          </cell>
        </row>
        <row r="273">
          <cell r="V273">
            <v>0</v>
          </cell>
        </row>
        <row r="274">
          <cell r="V274" t="str">
            <v>VC RODEZ</v>
          </cell>
        </row>
        <row r="275">
          <cell r="V275" t="str">
            <v>CALMONT SN</v>
          </cell>
        </row>
        <row r="276">
          <cell r="V276" t="str">
            <v>VC RODEZ</v>
          </cell>
        </row>
        <row r="277">
          <cell r="V277" t="str">
            <v>VS MONTAUBAN</v>
          </cell>
        </row>
        <row r="278">
          <cell r="V278" t="str">
            <v>CAPDENAC</v>
          </cell>
        </row>
        <row r="279">
          <cell r="V279" t="str">
            <v>ALBI</v>
          </cell>
        </row>
        <row r="280">
          <cell r="V280" t="str">
            <v>VS MONTAUBAN</v>
          </cell>
        </row>
        <row r="281">
          <cell r="V281" t="str">
            <v>Velo Caroux Ht Languedoc</v>
          </cell>
        </row>
        <row r="282">
          <cell r="V282" t="str">
            <v>the racing Wolf</v>
          </cell>
        </row>
        <row r="283">
          <cell r="V283" t="str">
            <v>MONTBAZENS</v>
          </cell>
        </row>
        <row r="284">
          <cell r="V284" t="str">
            <v>VILLERANCHE</v>
          </cell>
        </row>
        <row r="285">
          <cell r="V285" t="str">
            <v>POMPIGNAN</v>
          </cell>
        </row>
        <row r="286">
          <cell r="V286" t="str">
            <v>POMPIGNAN</v>
          </cell>
        </row>
        <row r="287">
          <cell r="V287" t="str">
            <v>MASSAGUEL</v>
          </cell>
        </row>
        <row r="288">
          <cell r="V288" t="str">
            <v>LABRUGUIERES</v>
          </cell>
        </row>
        <row r="289">
          <cell r="V289" t="str">
            <v>MASSAGUEL</v>
          </cell>
        </row>
        <row r="290">
          <cell r="V290" t="str">
            <v>CASTANET</v>
          </cell>
        </row>
        <row r="291">
          <cell r="V291" t="str">
            <v>VTT Haut Limousin</v>
          </cell>
        </row>
        <row r="292">
          <cell r="V292" t="str">
            <v>TARGUET BIKE</v>
          </cell>
        </row>
        <row r="293">
          <cell r="V293" t="str">
            <v>VTT Haut Limousin</v>
          </cell>
        </row>
        <row r="294">
          <cell r="V294" t="str">
            <v>CASTANET</v>
          </cell>
        </row>
        <row r="295">
          <cell r="V295" t="str">
            <v>ALES</v>
          </cell>
        </row>
        <row r="296">
          <cell r="V296" t="str">
            <v>FRONTON</v>
          </cell>
        </row>
        <row r="297">
          <cell r="V297" t="str">
            <v>MURET</v>
          </cell>
        </row>
        <row r="298">
          <cell r="V298" t="str">
            <v>NEZIGNAN</v>
          </cell>
        </row>
        <row r="299">
          <cell r="V299" t="str">
            <v>TOURBES</v>
          </cell>
        </row>
        <row r="300">
          <cell r="V300" t="str">
            <v>Guidon Decazeville</v>
          </cell>
        </row>
        <row r="301">
          <cell r="V301" t="str">
            <v>PLAISANCE</v>
          </cell>
        </row>
        <row r="302">
          <cell r="V302" t="str">
            <v>TOULOUSE</v>
          </cell>
        </row>
        <row r="303">
          <cell r="V303" t="str">
            <v>CASTRES</v>
          </cell>
        </row>
        <row r="304">
          <cell r="V304" t="str">
            <v>BIKE BEL AIR</v>
          </cell>
        </row>
        <row r="305">
          <cell r="V305" t="str">
            <v>Guidon Decazeville</v>
          </cell>
        </row>
        <row r="306">
          <cell r="V306" t="str">
            <v>MONTAGNAC</v>
          </cell>
        </row>
        <row r="307">
          <cell r="V307" t="str">
            <v>ST PARGOIRE</v>
          </cell>
        </row>
        <row r="308">
          <cell r="V308" t="str">
            <v>VTT DE LA CERE</v>
          </cell>
        </row>
        <row r="309">
          <cell r="V309" t="str">
            <v>TULLE</v>
          </cell>
        </row>
        <row r="310">
          <cell r="V310" t="str">
            <v>VTT DE LA CERE</v>
          </cell>
        </row>
        <row r="311">
          <cell r="V311" t="str">
            <v>VTT DE LA CERE</v>
          </cell>
        </row>
        <row r="312">
          <cell r="V312" t="str">
            <v>AC COSNAC</v>
          </cell>
        </row>
        <row r="313">
          <cell r="V313" t="str">
            <v>VTT DE LA CERE</v>
          </cell>
        </row>
        <row r="314">
          <cell r="V314" t="str">
            <v>ALBI VELO SPORT</v>
          </cell>
        </row>
        <row r="315">
          <cell r="V315" t="str">
            <v>JARNAC VTT</v>
          </cell>
        </row>
        <row r="316">
          <cell r="V316" t="str">
            <v>ROC EVASION</v>
          </cell>
        </row>
        <row r="317">
          <cell r="V317" t="str">
            <v>les Bouftous</v>
          </cell>
        </row>
        <row r="318">
          <cell r="V318" t="str">
            <v>les Bouftous</v>
          </cell>
        </row>
        <row r="319">
          <cell r="V319" t="str">
            <v>les Bouftous</v>
          </cell>
        </row>
        <row r="320">
          <cell r="V320" t="str">
            <v>les Bouftous</v>
          </cell>
        </row>
        <row r="321">
          <cell r="V321" t="str">
            <v>VTT 34</v>
          </cell>
        </row>
        <row r="322">
          <cell r="V322" t="str">
            <v>VTT 34</v>
          </cell>
        </row>
        <row r="323">
          <cell r="V323" t="str">
            <v>VALENCE D'AGEN</v>
          </cell>
        </row>
        <row r="324">
          <cell r="V324" t="str">
            <v>MONTARNAUD</v>
          </cell>
        </row>
        <row r="325">
          <cell r="V325" t="str">
            <v>GAILLAC</v>
          </cell>
        </row>
        <row r="326">
          <cell r="V326" t="str">
            <v xml:space="preserve">LAURENS </v>
          </cell>
        </row>
        <row r="327">
          <cell r="V327" t="str">
            <v>VELO CAroux Ht Languedoc</v>
          </cell>
        </row>
        <row r="328">
          <cell r="V328" t="str">
            <v>LAURENS</v>
          </cell>
        </row>
        <row r="329">
          <cell r="V329" t="str">
            <v>VELO CAroux Ht Languedoc</v>
          </cell>
        </row>
        <row r="330">
          <cell r="V330" t="str">
            <v>VELO CAroux Ht Languedoc</v>
          </cell>
        </row>
        <row r="331">
          <cell r="V331" t="str">
            <v>VELO CAroux Ht Languedoc</v>
          </cell>
        </row>
        <row r="332">
          <cell r="V332" t="str">
            <v>TAUFLLARD TEAM</v>
          </cell>
        </row>
        <row r="333">
          <cell r="V333" t="str">
            <v>VELO CAroux Ht Languedoc</v>
          </cell>
        </row>
        <row r="334">
          <cell r="V334" t="str">
            <v>VELO CAroux Ht Languedoc</v>
          </cell>
        </row>
        <row r="335">
          <cell r="V335">
            <v>0</v>
          </cell>
        </row>
        <row r="336">
          <cell r="V336" t="str">
            <v>renard de l'atlas</v>
          </cell>
        </row>
        <row r="337">
          <cell r="V337" t="str">
            <v>BRASSAC LACAUNE VTT</v>
          </cell>
        </row>
        <row r="338">
          <cell r="V338" t="str">
            <v>VS ST AFRICAIN</v>
          </cell>
        </row>
        <row r="339">
          <cell r="V339" t="str">
            <v>CYCLIC 31</v>
          </cell>
        </row>
        <row r="340">
          <cell r="V340" t="str">
            <v>CULTURE VELO BLAGNAC</v>
          </cell>
        </row>
        <row r="341">
          <cell r="V341" t="str">
            <v>RIDERS INCORPORATED</v>
          </cell>
        </row>
        <row r="342">
          <cell r="V342" t="str">
            <v>OPPIDUM BIKE</v>
          </cell>
        </row>
        <row r="343">
          <cell r="V343" t="str">
            <v xml:space="preserve">Team Rocky ALPE D'HUEZ </v>
          </cell>
        </row>
        <row r="344">
          <cell r="V344" t="str">
            <v>ESPACE BIKE</v>
          </cell>
        </row>
        <row r="345">
          <cell r="V345" t="str">
            <v>BRASSAC LACAUNE VTT</v>
          </cell>
        </row>
        <row r="346">
          <cell r="V346" t="str">
            <v>BRASSAC LACAUNE VTT</v>
          </cell>
        </row>
        <row r="347">
          <cell r="V347" t="str">
            <v>BRASSAC LACAUNE VTT</v>
          </cell>
        </row>
        <row r="348">
          <cell r="V348" t="str">
            <v>BICYCLETTE CEVENOLE</v>
          </cell>
        </row>
        <row r="349">
          <cell r="V349" t="str">
            <v>VCL</v>
          </cell>
        </row>
        <row r="350">
          <cell r="V350" t="str">
            <v>BICYCLETTE CEVENOLE</v>
          </cell>
        </row>
        <row r="351">
          <cell r="V351" t="str">
            <v>BRASSAC LACAUNE VTT</v>
          </cell>
        </row>
        <row r="352">
          <cell r="V352" t="str">
            <v>ST GERVAIS</v>
          </cell>
        </row>
        <row r="353">
          <cell r="V353" t="str">
            <v>BRASSAC LACAUNE VTT</v>
          </cell>
        </row>
        <row r="354">
          <cell r="V354" t="str">
            <v>renard de l'atlas</v>
          </cell>
        </row>
        <row r="355">
          <cell r="V355" t="str">
            <v>Team Delprat</v>
          </cell>
        </row>
        <row r="356">
          <cell r="V356" t="str">
            <v>ENDUROPLAISIR</v>
          </cell>
        </row>
        <row r="357">
          <cell r="V357" t="str">
            <v>BRASSAC LACAUNE VTT</v>
          </cell>
        </row>
        <row r="358">
          <cell r="V358" t="str">
            <v>VOULVOUL  pas racing</v>
          </cell>
        </row>
        <row r="359">
          <cell r="V359" t="str">
            <v>VOULVOUL  pas racing</v>
          </cell>
        </row>
        <row r="360">
          <cell r="V360" t="str">
            <v>VOULVOUL  pas racing</v>
          </cell>
        </row>
        <row r="361">
          <cell r="V361" t="str">
            <v>BRASSAC LACAUNE VTT</v>
          </cell>
        </row>
        <row r="362">
          <cell r="V362" t="str">
            <v>VOULVOUL  pas racing</v>
          </cell>
        </row>
        <row r="363">
          <cell r="V363" t="str">
            <v>VOULVOUL  pas racing</v>
          </cell>
        </row>
        <row r="364">
          <cell r="V364" t="str">
            <v>BRASSAC LACAUNE VTT</v>
          </cell>
        </row>
        <row r="365">
          <cell r="V365" t="str">
            <v>VTT MAZAMET</v>
          </cell>
        </row>
        <row r="366">
          <cell r="V366" t="str">
            <v>BRASSAC LACAUNE VTT</v>
          </cell>
        </row>
        <row r="367">
          <cell r="V367" t="str">
            <v>VTT MAZAMET</v>
          </cell>
        </row>
        <row r="368">
          <cell r="V368" t="str">
            <v>BRASSAC LACAUNE VTT</v>
          </cell>
        </row>
        <row r="369">
          <cell r="V369" t="str">
            <v>ALES</v>
          </cell>
        </row>
        <row r="370">
          <cell r="V370" t="str">
            <v>CALMONT SN</v>
          </cell>
        </row>
        <row r="371">
          <cell r="V371" t="str">
            <v>VTT MAZAMET</v>
          </cell>
        </row>
        <row r="372">
          <cell r="V372" t="str">
            <v>VTT MAZAMET</v>
          </cell>
        </row>
        <row r="373">
          <cell r="V373" t="str">
            <v>CAPDENAC</v>
          </cell>
        </row>
        <row r="374">
          <cell r="V374" t="str">
            <v>VS MONTAUBAN</v>
          </cell>
        </row>
        <row r="375">
          <cell r="V375" t="str">
            <v>Velo Caroux Ht Languedoc</v>
          </cell>
        </row>
        <row r="376">
          <cell r="V376" t="str">
            <v>VS MONTAUBAN</v>
          </cell>
        </row>
        <row r="377">
          <cell r="V377" t="str">
            <v>the racing Wolf</v>
          </cell>
        </row>
        <row r="378">
          <cell r="V378" t="str">
            <v>TARGUET BIKE</v>
          </cell>
        </row>
        <row r="379">
          <cell r="V379" t="str">
            <v>POMPIGNAN</v>
          </cell>
        </row>
        <row r="380">
          <cell r="V380" t="str">
            <v>POMPIGNAN</v>
          </cell>
        </row>
        <row r="381">
          <cell r="V381" t="str">
            <v>BRASSAC LACAUNE VTT</v>
          </cell>
        </row>
        <row r="382">
          <cell r="V382" t="str">
            <v>BRASSAC LACAUNE VTT</v>
          </cell>
        </row>
        <row r="383">
          <cell r="V383" t="str">
            <v>TOULOUSE</v>
          </cell>
        </row>
        <row r="384">
          <cell r="V384" t="str">
            <v>MASSAGUEL</v>
          </cell>
        </row>
        <row r="385">
          <cell r="V385" t="str">
            <v>LABRUGUIERES</v>
          </cell>
        </row>
        <row r="386">
          <cell r="V386" t="str">
            <v>MASSAGUEL</v>
          </cell>
        </row>
        <row r="387">
          <cell r="V387" t="str">
            <v>NEZIGNAN</v>
          </cell>
        </row>
        <row r="388">
          <cell r="V388" t="str">
            <v>TOURBES</v>
          </cell>
        </row>
        <row r="389">
          <cell r="V389" t="str">
            <v>VC RODEZ</v>
          </cell>
        </row>
        <row r="390">
          <cell r="V390" t="str">
            <v>VILLERANCHE</v>
          </cell>
        </row>
        <row r="391">
          <cell r="V391" t="str">
            <v>VC RODEZ</v>
          </cell>
        </row>
        <row r="392">
          <cell r="V392" t="str">
            <v>MONTBAZENS</v>
          </cell>
        </row>
        <row r="393">
          <cell r="V393" t="str">
            <v>PLAISANCE</v>
          </cell>
        </row>
        <row r="394">
          <cell r="V394" t="str">
            <v>MURET</v>
          </cell>
        </row>
        <row r="395">
          <cell r="V395" t="str">
            <v>MONTAGNAC</v>
          </cell>
        </row>
        <row r="396">
          <cell r="V396" t="str">
            <v>VTT DE LA CERE</v>
          </cell>
        </row>
        <row r="397">
          <cell r="V397" t="str">
            <v>ST PARGOIRE</v>
          </cell>
        </row>
        <row r="398">
          <cell r="V398" t="str">
            <v>BRASSAC LACAUNE VTT</v>
          </cell>
        </row>
        <row r="399">
          <cell r="V399" t="str">
            <v>VTT Haut Limousin</v>
          </cell>
        </row>
        <row r="400">
          <cell r="V400" t="str">
            <v>VTT DE LA CERE</v>
          </cell>
        </row>
        <row r="401">
          <cell r="V401" t="str">
            <v>AC COSNAC</v>
          </cell>
        </row>
        <row r="402">
          <cell r="V402" t="str">
            <v>VTT DE LA CERE</v>
          </cell>
        </row>
        <row r="403">
          <cell r="V403" t="str">
            <v>VTT DE LA CERE</v>
          </cell>
        </row>
        <row r="404">
          <cell r="V404" t="str">
            <v>JARNAC VTT</v>
          </cell>
        </row>
        <row r="405">
          <cell r="V405" t="str">
            <v>TULLE</v>
          </cell>
        </row>
        <row r="406">
          <cell r="V406" t="str">
            <v>VALENCE D'AGEN</v>
          </cell>
        </row>
        <row r="407">
          <cell r="V407" t="str">
            <v>ALBI VELO SPORT</v>
          </cell>
        </row>
        <row r="408">
          <cell r="V408" t="str">
            <v>VTT Haut Limousin</v>
          </cell>
        </row>
        <row r="409">
          <cell r="V409" t="str">
            <v>Guidon Decazeville</v>
          </cell>
        </row>
        <row r="410">
          <cell r="V410" t="str">
            <v>GAILLAC</v>
          </cell>
        </row>
        <row r="411">
          <cell r="V411" t="str">
            <v>ROC EVASION</v>
          </cell>
        </row>
        <row r="412">
          <cell r="V412" t="str">
            <v>CASTANET</v>
          </cell>
        </row>
        <row r="413">
          <cell r="V413" t="str">
            <v>les Bouftous</v>
          </cell>
        </row>
        <row r="414">
          <cell r="V414" t="str">
            <v>FRONTON</v>
          </cell>
        </row>
        <row r="415">
          <cell r="V415" t="str">
            <v>BIKE BEL AIR</v>
          </cell>
        </row>
        <row r="416">
          <cell r="V416" t="str">
            <v>CASTANET</v>
          </cell>
        </row>
        <row r="417">
          <cell r="V417" t="str">
            <v>TAUFLLARD TEAM</v>
          </cell>
        </row>
        <row r="418">
          <cell r="V418" t="str">
            <v>VTT 34</v>
          </cell>
        </row>
        <row r="419">
          <cell r="V419" t="str">
            <v>CASTRES</v>
          </cell>
        </row>
        <row r="420">
          <cell r="V420" t="str">
            <v>Guidon Decazeville</v>
          </cell>
        </row>
        <row r="421">
          <cell r="V421" t="str">
            <v>VTT 34</v>
          </cell>
        </row>
        <row r="422">
          <cell r="V422" t="str">
            <v>VELO CAroux Ht Languedoc</v>
          </cell>
        </row>
        <row r="423">
          <cell r="V423" t="str">
            <v>VELO CAroux Ht Languedoc</v>
          </cell>
        </row>
        <row r="424">
          <cell r="V424" t="str">
            <v xml:space="preserve">LAURENS </v>
          </cell>
        </row>
        <row r="425">
          <cell r="V425" t="str">
            <v>VELO CAroux Ht Languedoc</v>
          </cell>
        </row>
        <row r="426">
          <cell r="V426">
            <v>0</v>
          </cell>
        </row>
        <row r="427">
          <cell r="V427" t="str">
            <v>VELO CAroux Ht Languedoc</v>
          </cell>
        </row>
        <row r="428">
          <cell r="V428" t="str">
            <v>VELO CAroux Ht Languedoc</v>
          </cell>
        </row>
        <row r="429">
          <cell r="V429" t="str">
            <v>DRUELLE</v>
          </cell>
        </row>
        <row r="430">
          <cell r="V430" t="str">
            <v>VELO CAroux Ht Languedoc</v>
          </cell>
        </row>
        <row r="431">
          <cell r="V431" t="str">
            <v>MONTARNAUD</v>
          </cell>
        </row>
        <row r="432">
          <cell r="V432">
            <v>0</v>
          </cell>
        </row>
        <row r="433">
          <cell r="V433" t="str">
            <v>FABREGUES</v>
          </cell>
        </row>
        <row r="434">
          <cell r="V434" t="str">
            <v>RODEZ</v>
          </cell>
        </row>
        <row r="435">
          <cell r="V435" t="str">
            <v>CASTELNAU LE LEZ</v>
          </cell>
        </row>
        <row r="436">
          <cell r="V436" t="str">
            <v>PINS JUSTARET</v>
          </cell>
        </row>
        <row r="437">
          <cell r="V437" t="str">
            <v>les Bouftous</v>
          </cell>
        </row>
        <row r="438">
          <cell r="V438" t="str">
            <v>DRUELLE</v>
          </cell>
        </row>
        <row r="439">
          <cell r="V439" t="str">
            <v>les Bouftous</v>
          </cell>
        </row>
        <row r="440">
          <cell r="V440" t="str">
            <v>LAURENS</v>
          </cell>
        </row>
        <row r="441">
          <cell r="V441" t="str">
            <v>ALBI</v>
          </cell>
        </row>
        <row r="442">
          <cell r="V442" t="str">
            <v>renard de l'atlas</v>
          </cell>
        </row>
        <row r="443">
          <cell r="V443">
            <v>0</v>
          </cell>
        </row>
        <row r="444">
          <cell r="V444">
            <v>0</v>
          </cell>
        </row>
        <row r="445">
          <cell r="V445">
            <v>0</v>
          </cell>
        </row>
        <row r="446">
          <cell r="V446">
            <v>0</v>
          </cell>
        </row>
        <row r="447">
          <cell r="V447">
            <v>0</v>
          </cell>
        </row>
        <row r="448">
          <cell r="V448">
            <v>0</v>
          </cell>
        </row>
        <row r="449">
          <cell r="V449">
            <v>0</v>
          </cell>
        </row>
        <row r="450">
          <cell r="V450">
            <v>0</v>
          </cell>
        </row>
        <row r="451">
          <cell r="V451">
            <v>0</v>
          </cell>
        </row>
        <row r="452">
          <cell r="V452">
            <v>0</v>
          </cell>
        </row>
        <row r="453">
          <cell r="V453">
            <v>0</v>
          </cell>
        </row>
        <row r="454">
          <cell r="V454">
            <v>0</v>
          </cell>
        </row>
        <row r="455">
          <cell r="V455">
            <v>0</v>
          </cell>
        </row>
        <row r="456">
          <cell r="V456">
            <v>0</v>
          </cell>
        </row>
        <row r="457">
          <cell r="V457">
            <v>0</v>
          </cell>
        </row>
        <row r="458">
          <cell r="V458">
            <v>0</v>
          </cell>
        </row>
        <row r="459">
          <cell r="V459">
            <v>0</v>
          </cell>
        </row>
        <row r="460">
          <cell r="V460">
            <v>0</v>
          </cell>
        </row>
        <row r="461">
          <cell r="V461">
            <v>0</v>
          </cell>
        </row>
        <row r="462">
          <cell r="V462">
            <v>0</v>
          </cell>
        </row>
        <row r="463">
          <cell r="V463">
            <v>0</v>
          </cell>
        </row>
        <row r="464">
          <cell r="V464">
            <v>0</v>
          </cell>
        </row>
        <row r="465">
          <cell r="V465">
            <v>0</v>
          </cell>
        </row>
        <row r="466">
          <cell r="V466">
            <v>0</v>
          </cell>
        </row>
        <row r="467">
          <cell r="V467">
            <v>0</v>
          </cell>
        </row>
        <row r="468">
          <cell r="V468">
            <v>0</v>
          </cell>
        </row>
        <row r="469">
          <cell r="V469">
            <v>0</v>
          </cell>
        </row>
        <row r="470">
          <cell r="V470">
            <v>0</v>
          </cell>
        </row>
        <row r="471">
          <cell r="V471">
            <v>0</v>
          </cell>
        </row>
        <row r="472">
          <cell r="V472">
            <v>0</v>
          </cell>
        </row>
        <row r="473">
          <cell r="V473">
            <v>0</v>
          </cell>
        </row>
        <row r="474">
          <cell r="V474">
            <v>0</v>
          </cell>
        </row>
        <row r="475">
          <cell r="V475">
            <v>0</v>
          </cell>
        </row>
        <row r="476">
          <cell r="V476">
            <v>0</v>
          </cell>
        </row>
        <row r="477">
          <cell r="V477">
            <v>0</v>
          </cell>
        </row>
        <row r="478">
          <cell r="V478">
            <v>0</v>
          </cell>
        </row>
        <row r="479">
          <cell r="V479">
            <v>0</v>
          </cell>
        </row>
        <row r="480">
          <cell r="V480">
            <v>0</v>
          </cell>
        </row>
        <row r="481">
          <cell r="V481">
            <v>0</v>
          </cell>
        </row>
        <row r="482">
          <cell r="V482">
            <v>0</v>
          </cell>
        </row>
        <row r="483">
          <cell r="V483">
            <v>0</v>
          </cell>
        </row>
        <row r="484">
          <cell r="V484">
            <v>0</v>
          </cell>
        </row>
        <row r="485">
          <cell r="V485">
            <v>0</v>
          </cell>
        </row>
        <row r="486">
          <cell r="V486">
            <v>0</v>
          </cell>
        </row>
        <row r="487">
          <cell r="V487">
            <v>0</v>
          </cell>
        </row>
        <row r="488">
          <cell r="V488">
            <v>0</v>
          </cell>
        </row>
        <row r="489">
          <cell r="V489">
            <v>0</v>
          </cell>
        </row>
        <row r="490">
          <cell r="V490">
            <v>0</v>
          </cell>
        </row>
        <row r="491">
          <cell r="V491">
            <v>0</v>
          </cell>
        </row>
        <row r="492">
          <cell r="V492">
            <v>0</v>
          </cell>
        </row>
        <row r="493">
          <cell r="V493">
            <v>0</v>
          </cell>
        </row>
        <row r="494">
          <cell r="V494">
            <v>0</v>
          </cell>
        </row>
        <row r="495">
          <cell r="V495">
            <v>0</v>
          </cell>
        </row>
        <row r="496">
          <cell r="V496">
            <v>0</v>
          </cell>
        </row>
        <row r="497">
          <cell r="V497">
            <v>0</v>
          </cell>
        </row>
        <row r="498">
          <cell r="V498">
            <v>0</v>
          </cell>
        </row>
        <row r="499">
          <cell r="V499">
            <v>0</v>
          </cell>
        </row>
        <row r="500">
          <cell r="V500">
            <v>0</v>
          </cell>
        </row>
        <row r="501">
          <cell r="V501">
            <v>0</v>
          </cell>
        </row>
        <row r="502">
          <cell r="V502">
            <v>0</v>
          </cell>
        </row>
        <row r="503">
          <cell r="V503">
            <v>0</v>
          </cell>
        </row>
        <row r="504">
          <cell r="V504">
            <v>0</v>
          </cell>
        </row>
        <row r="505">
          <cell r="V505">
            <v>0</v>
          </cell>
        </row>
        <row r="506">
          <cell r="V506">
            <v>0</v>
          </cell>
        </row>
        <row r="507">
          <cell r="V507">
            <v>0</v>
          </cell>
        </row>
        <row r="508">
          <cell r="V508">
            <v>0</v>
          </cell>
        </row>
        <row r="509">
          <cell r="V509">
            <v>0</v>
          </cell>
        </row>
        <row r="510">
          <cell r="V510">
            <v>0</v>
          </cell>
        </row>
        <row r="511">
          <cell r="V511">
            <v>0</v>
          </cell>
        </row>
        <row r="512">
          <cell r="V512">
            <v>0</v>
          </cell>
        </row>
        <row r="513">
          <cell r="V513">
            <v>0</v>
          </cell>
        </row>
        <row r="514">
          <cell r="V514">
            <v>0</v>
          </cell>
        </row>
        <row r="515">
          <cell r="V515">
            <v>0</v>
          </cell>
        </row>
        <row r="516">
          <cell r="V516">
            <v>0</v>
          </cell>
        </row>
        <row r="517">
          <cell r="V517">
            <v>0</v>
          </cell>
        </row>
        <row r="518">
          <cell r="V518">
            <v>0</v>
          </cell>
        </row>
        <row r="519">
          <cell r="V519">
            <v>0</v>
          </cell>
        </row>
        <row r="520">
          <cell r="V520">
            <v>0</v>
          </cell>
        </row>
        <row r="521">
          <cell r="V521">
            <v>0</v>
          </cell>
        </row>
        <row r="522">
          <cell r="V522">
            <v>0</v>
          </cell>
        </row>
        <row r="523">
          <cell r="V523">
            <v>0</v>
          </cell>
        </row>
        <row r="524">
          <cell r="V524">
            <v>0</v>
          </cell>
        </row>
        <row r="525">
          <cell r="V525">
            <v>0</v>
          </cell>
        </row>
        <row r="526">
          <cell r="V526">
            <v>0</v>
          </cell>
        </row>
        <row r="527">
          <cell r="V527">
            <v>0</v>
          </cell>
        </row>
        <row r="528">
          <cell r="V528">
            <v>0</v>
          </cell>
        </row>
        <row r="529">
          <cell r="V529">
            <v>0</v>
          </cell>
        </row>
        <row r="530">
          <cell r="V530">
            <v>0</v>
          </cell>
        </row>
        <row r="531">
          <cell r="V531">
            <v>0</v>
          </cell>
        </row>
        <row r="532">
          <cell r="V532">
            <v>0</v>
          </cell>
        </row>
        <row r="533">
          <cell r="V533">
            <v>0</v>
          </cell>
        </row>
        <row r="534">
          <cell r="V534">
            <v>0</v>
          </cell>
        </row>
        <row r="535">
          <cell r="V535">
            <v>0</v>
          </cell>
        </row>
        <row r="536">
          <cell r="V536">
            <v>0</v>
          </cell>
        </row>
        <row r="537">
          <cell r="V537">
            <v>0</v>
          </cell>
        </row>
        <row r="538">
          <cell r="V538">
            <v>0</v>
          </cell>
        </row>
        <row r="539">
          <cell r="V539">
            <v>0</v>
          </cell>
        </row>
        <row r="540">
          <cell r="V540">
            <v>0</v>
          </cell>
        </row>
        <row r="541">
          <cell r="V541">
            <v>0</v>
          </cell>
        </row>
        <row r="542">
          <cell r="V542">
            <v>0</v>
          </cell>
        </row>
        <row r="543">
          <cell r="V543">
            <v>0</v>
          </cell>
        </row>
        <row r="544">
          <cell r="V544">
            <v>0</v>
          </cell>
        </row>
        <row r="545">
          <cell r="V545">
            <v>0</v>
          </cell>
        </row>
        <row r="546">
          <cell r="V546">
            <v>0</v>
          </cell>
        </row>
        <row r="547">
          <cell r="V547">
            <v>0</v>
          </cell>
        </row>
        <row r="548">
          <cell r="V548">
            <v>0</v>
          </cell>
        </row>
        <row r="549">
          <cell r="V549">
            <v>0</v>
          </cell>
        </row>
        <row r="550">
          <cell r="V550">
            <v>0</v>
          </cell>
        </row>
        <row r="551">
          <cell r="V551">
            <v>0</v>
          </cell>
        </row>
        <row r="552">
          <cell r="V552">
            <v>0</v>
          </cell>
        </row>
        <row r="553">
          <cell r="V553">
            <v>0</v>
          </cell>
        </row>
        <row r="554">
          <cell r="V554">
            <v>0</v>
          </cell>
        </row>
        <row r="555">
          <cell r="V555">
            <v>0</v>
          </cell>
        </row>
        <row r="556">
          <cell r="V556">
            <v>0</v>
          </cell>
        </row>
        <row r="557">
          <cell r="V557">
            <v>0</v>
          </cell>
        </row>
        <row r="558">
          <cell r="V558">
            <v>0</v>
          </cell>
        </row>
        <row r="559">
          <cell r="V559">
            <v>0</v>
          </cell>
        </row>
        <row r="560">
          <cell r="V560">
            <v>0</v>
          </cell>
        </row>
        <row r="561">
          <cell r="V561">
            <v>0</v>
          </cell>
        </row>
        <row r="562">
          <cell r="V562">
            <v>0</v>
          </cell>
        </row>
        <row r="563">
          <cell r="V563">
            <v>0</v>
          </cell>
        </row>
        <row r="564">
          <cell r="V564">
            <v>0</v>
          </cell>
        </row>
        <row r="565">
          <cell r="V565">
            <v>0</v>
          </cell>
        </row>
        <row r="566">
          <cell r="V566">
            <v>0</v>
          </cell>
        </row>
        <row r="567">
          <cell r="V567">
            <v>0</v>
          </cell>
        </row>
        <row r="568">
          <cell r="V568">
            <v>0</v>
          </cell>
        </row>
        <row r="569">
          <cell r="V569">
            <v>0</v>
          </cell>
        </row>
        <row r="570">
          <cell r="V570">
            <v>0</v>
          </cell>
        </row>
        <row r="571">
          <cell r="V571">
            <v>0</v>
          </cell>
        </row>
        <row r="572">
          <cell r="V572">
            <v>0</v>
          </cell>
        </row>
        <row r="573">
          <cell r="V573">
            <v>0</v>
          </cell>
        </row>
        <row r="574">
          <cell r="V574">
            <v>0</v>
          </cell>
        </row>
        <row r="575">
          <cell r="V575">
            <v>0</v>
          </cell>
        </row>
        <row r="576">
          <cell r="V576">
            <v>0</v>
          </cell>
        </row>
        <row r="577">
          <cell r="V577">
            <v>0</v>
          </cell>
        </row>
        <row r="578">
          <cell r="V578">
            <v>0</v>
          </cell>
        </row>
        <row r="579">
          <cell r="V579">
            <v>0</v>
          </cell>
        </row>
        <row r="580">
          <cell r="V580">
            <v>0</v>
          </cell>
        </row>
        <row r="581">
          <cell r="V581">
            <v>0</v>
          </cell>
        </row>
        <row r="582">
          <cell r="V582">
            <v>0</v>
          </cell>
        </row>
        <row r="583">
          <cell r="V583">
            <v>0</v>
          </cell>
        </row>
        <row r="584">
          <cell r="V584">
            <v>0</v>
          </cell>
        </row>
        <row r="585">
          <cell r="V585">
            <v>0</v>
          </cell>
        </row>
        <row r="586">
          <cell r="V586">
            <v>0</v>
          </cell>
        </row>
        <row r="587">
          <cell r="V587">
            <v>0</v>
          </cell>
        </row>
        <row r="588">
          <cell r="V588">
            <v>0</v>
          </cell>
        </row>
        <row r="589">
          <cell r="V589">
            <v>0</v>
          </cell>
        </row>
        <row r="590">
          <cell r="V590">
            <v>0</v>
          </cell>
        </row>
        <row r="591">
          <cell r="V591">
            <v>0</v>
          </cell>
        </row>
        <row r="592">
          <cell r="V592">
            <v>0</v>
          </cell>
        </row>
        <row r="593">
          <cell r="V593">
            <v>0</v>
          </cell>
        </row>
        <row r="594">
          <cell r="V594">
            <v>0</v>
          </cell>
        </row>
        <row r="595">
          <cell r="V595">
            <v>0</v>
          </cell>
        </row>
        <row r="596">
          <cell r="V596">
            <v>0</v>
          </cell>
        </row>
        <row r="597">
          <cell r="V597">
            <v>0</v>
          </cell>
        </row>
        <row r="598">
          <cell r="V598">
            <v>0</v>
          </cell>
        </row>
        <row r="599">
          <cell r="V599">
            <v>0</v>
          </cell>
        </row>
        <row r="600">
          <cell r="V600">
            <v>0</v>
          </cell>
        </row>
        <row r="601">
          <cell r="V601">
            <v>0</v>
          </cell>
        </row>
        <row r="602">
          <cell r="V602">
            <v>0</v>
          </cell>
        </row>
        <row r="603">
          <cell r="V603">
            <v>0</v>
          </cell>
        </row>
        <row r="604">
          <cell r="V604">
            <v>0</v>
          </cell>
        </row>
        <row r="605">
          <cell r="V605">
            <v>0</v>
          </cell>
        </row>
        <row r="606">
          <cell r="V606">
            <v>0</v>
          </cell>
        </row>
        <row r="607">
          <cell r="V607">
            <v>0</v>
          </cell>
        </row>
        <row r="608">
          <cell r="V608">
            <v>0</v>
          </cell>
        </row>
        <row r="609">
          <cell r="V609">
            <v>0</v>
          </cell>
        </row>
        <row r="610">
          <cell r="V610">
            <v>0</v>
          </cell>
        </row>
        <row r="611">
          <cell r="V611">
            <v>0</v>
          </cell>
        </row>
        <row r="612">
          <cell r="V612">
            <v>0</v>
          </cell>
        </row>
        <row r="613">
          <cell r="V613">
            <v>0</v>
          </cell>
        </row>
        <row r="614">
          <cell r="V614">
            <v>0</v>
          </cell>
        </row>
        <row r="615">
          <cell r="V615">
            <v>0</v>
          </cell>
        </row>
        <row r="616">
          <cell r="V616">
            <v>0</v>
          </cell>
        </row>
        <row r="617">
          <cell r="V617">
            <v>0</v>
          </cell>
        </row>
        <row r="618">
          <cell r="V618">
            <v>0</v>
          </cell>
        </row>
        <row r="619">
          <cell r="V619">
            <v>0</v>
          </cell>
        </row>
        <row r="620">
          <cell r="V620">
            <v>0</v>
          </cell>
        </row>
        <row r="621">
          <cell r="V621">
            <v>0</v>
          </cell>
        </row>
        <row r="622">
          <cell r="V622">
            <v>0</v>
          </cell>
        </row>
        <row r="623">
          <cell r="V623">
            <v>0</v>
          </cell>
        </row>
        <row r="624">
          <cell r="V624">
            <v>0</v>
          </cell>
        </row>
        <row r="625">
          <cell r="V625">
            <v>0</v>
          </cell>
        </row>
        <row r="626">
          <cell r="V626">
            <v>0</v>
          </cell>
        </row>
        <row r="627">
          <cell r="V627">
            <v>0</v>
          </cell>
        </row>
        <row r="628">
          <cell r="V628">
            <v>0</v>
          </cell>
        </row>
        <row r="629">
          <cell r="V629">
            <v>0</v>
          </cell>
        </row>
        <row r="630">
          <cell r="V630">
            <v>0</v>
          </cell>
        </row>
        <row r="631">
          <cell r="V631">
            <v>0</v>
          </cell>
        </row>
        <row r="632">
          <cell r="V632">
            <v>0</v>
          </cell>
        </row>
        <row r="633">
          <cell r="V633">
            <v>0</v>
          </cell>
        </row>
        <row r="634">
          <cell r="V634">
            <v>0</v>
          </cell>
        </row>
        <row r="635">
          <cell r="V635">
            <v>0</v>
          </cell>
        </row>
        <row r="636">
          <cell r="V636">
            <v>0</v>
          </cell>
        </row>
        <row r="637">
          <cell r="V637">
            <v>0</v>
          </cell>
        </row>
        <row r="638">
          <cell r="V638">
            <v>0</v>
          </cell>
        </row>
        <row r="639">
          <cell r="V639">
            <v>0</v>
          </cell>
        </row>
        <row r="640">
          <cell r="V640">
            <v>0</v>
          </cell>
        </row>
        <row r="641">
          <cell r="V641">
            <v>0</v>
          </cell>
        </row>
        <row r="642">
          <cell r="V642">
            <v>0</v>
          </cell>
        </row>
        <row r="643">
          <cell r="V643">
            <v>0</v>
          </cell>
        </row>
        <row r="644">
          <cell r="V644">
            <v>0</v>
          </cell>
        </row>
        <row r="645">
          <cell r="V645">
            <v>0</v>
          </cell>
        </row>
        <row r="646">
          <cell r="V646">
            <v>0</v>
          </cell>
        </row>
        <row r="647">
          <cell r="V647">
            <v>0</v>
          </cell>
        </row>
        <row r="648">
          <cell r="V648">
            <v>0</v>
          </cell>
        </row>
        <row r="649">
          <cell r="V649">
            <v>0</v>
          </cell>
        </row>
        <row r="650">
          <cell r="V650">
            <v>0</v>
          </cell>
        </row>
        <row r="651">
          <cell r="V651">
            <v>0</v>
          </cell>
        </row>
        <row r="652">
          <cell r="V652">
            <v>0</v>
          </cell>
        </row>
        <row r="653">
          <cell r="V653">
            <v>0</v>
          </cell>
        </row>
        <row r="654">
          <cell r="V654">
            <v>0</v>
          </cell>
        </row>
        <row r="655">
          <cell r="V655">
            <v>0</v>
          </cell>
        </row>
        <row r="656">
          <cell r="V656">
            <v>0</v>
          </cell>
        </row>
        <row r="657">
          <cell r="V657">
            <v>0</v>
          </cell>
        </row>
        <row r="658">
          <cell r="V658">
            <v>0</v>
          </cell>
        </row>
        <row r="659">
          <cell r="V659">
            <v>0</v>
          </cell>
        </row>
        <row r="660">
          <cell r="V660">
            <v>0</v>
          </cell>
        </row>
        <row r="661">
          <cell r="V661">
            <v>0</v>
          </cell>
        </row>
        <row r="662">
          <cell r="V662">
            <v>0</v>
          </cell>
        </row>
        <row r="663">
          <cell r="V663">
            <v>0</v>
          </cell>
        </row>
        <row r="664">
          <cell r="V664">
            <v>0</v>
          </cell>
        </row>
        <row r="665">
          <cell r="V665">
            <v>0</v>
          </cell>
        </row>
        <row r="666">
          <cell r="V666">
            <v>0</v>
          </cell>
        </row>
        <row r="667">
          <cell r="V667">
            <v>0</v>
          </cell>
        </row>
        <row r="668">
          <cell r="V668">
            <v>0</v>
          </cell>
        </row>
        <row r="669">
          <cell r="V669">
            <v>0</v>
          </cell>
        </row>
        <row r="670">
          <cell r="V670">
            <v>0</v>
          </cell>
        </row>
        <row r="671">
          <cell r="V671">
            <v>0</v>
          </cell>
        </row>
        <row r="672">
          <cell r="V672">
            <v>0</v>
          </cell>
        </row>
        <row r="673">
          <cell r="V673">
            <v>0</v>
          </cell>
        </row>
        <row r="674">
          <cell r="V674">
            <v>0</v>
          </cell>
        </row>
        <row r="675">
          <cell r="V675">
            <v>0</v>
          </cell>
        </row>
        <row r="676">
          <cell r="V676">
            <v>0</v>
          </cell>
        </row>
        <row r="677">
          <cell r="V677">
            <v>0</v>
          </cell>
        </row>
        <row r="678">
          <cell r="V678">
            <v>0</v>
          </cell>
        </row>
        <row r="679">
          <cell r="V679">
            <v>0</v>
          </cell>
        </row>
        <row r="680">
          <cell r="V680">
            <v>0</v>
          </cell>
        </row>
        <row r="681">
          <cell r="V681">
            <v>0</v>
          </cell>
        </row>
        <row r="682">
          <cell r="V682">
            <v>0</v>
          </cell>
        </row>
        <row r="683">
          <cell r="V683">
            <v>0</v>
          </cell>
        </row>
        <row r="684">
          <cell r="V684">
            <v>0</v>
          </cell>
        </row>
        <row r="685">
          <cell r="V685">
            <v>0</v>
          </cell>
        </row>
        <row r="686">
          <cell r="V686">
            <v>0</v>
          </cell>
        </row>
        <row r="687">
          <cell r="V687">
            <v>0</v>
          </cell>
        </row>
        <row r="688">
          <cell r="V688">
            <v>0</v>
          </cell>
        </row>
        <row r="689">
          <cell r="V689">
            <v>0</v>
          </cell>
        </row>
        <row r="690">
          <cell r="V690">
            <v>0</v>
          </cell>
        </row>
        <row r="691">
          <cell r="V691">
            <v>0</v>
          </cell>
        </row>
        <row r="692">
          <cell r="V692">
            <v>0</v>
          </cell>
        </row>
        <row r="693">
          <cell r="V693">
            <v>0</v>
          </cell>
        </row>
        <row r="694">
          <cell r="V694">
            <v>0</v>
          </cell>
        </row>
        <row r="695">
          <cell r="V695">
            <v>0</v>
          </cell>
        </row>
        <row r="696">
          <cell r="V696">
            <v>0</v>
          </cell>
        </row>
        <row r="697">
          <cell r="V697">
            <v>0</v>
          </cell>
        </row>
        <row r="698">
          <cell r="V698">
            <v>0</v>
          </cell>
        </row>
        <row r="699">
          <cell r="V699">
            <v>0</v>
          </cell>
        </row>
        <row r="700">
          <cell r="V700">
            <v>0</v>
          </cell>
        </row>
        <row r="701">
          <cell r="V701">
            <v>0</v>
          </cell>
        </row>
        <row r="702">
          <cell r="V702">
            <v>0</v>
          </cell>
        </row>
        <row r="703">
          <cell r="V703">
            <v>0</v>
          </cell>
        </row>
        <row r="704">
          <cell r="V704">
            <v>0</v>
          </cell>
        </row>
        <row r="705">
          <cell r="V705">
            <v>0</v>
          </cell>
        </row>
        <row r="706">
          <cell r="V706">
            <v>0</v>
          </cell>
        </row>
        <row r="707">
          <cell r="V707">
            <v>0</v>
          </cell>
        </row>
        <row r="708">
          <cell r="V708">
            <v>0</v>
          </cell>
        </row>
        <row r="709">
          <cell r="V709">
            <v>0</v>
          </cell>
        </row>
        <row r="710">
          <cell r="V710">
            <v>0</v>
          </cell>
        </row>
        <row r="711">
          <cell r="V711">
            <v>0</v>
          </cell>
        </row>
        <row r="712">
          <cell r="V712">
            <v>0</v>
          </cell>
        </row>
        <row r="713">
          <cell r="V713">
            <v>0</v>
          </cell>
        </row>
        <row r="714">
          <cell r="V714">
            <v>0</v>
          </cell>
        </row>
        <row r="715">
          <cell r="V715">
            <v>0</v>
          </cell>
        </row>
        <row r="716">
          <cell r="V716">
            <v>0</v>
          </cell>
        </row>
        <row r="717">
          <cell r="V717">
            <v>0</v>
          </cell>
        </row>
        <row r="718">
          <cell r="V718">
            <v>0</v>
          </cell>
        </row>
        <row r="719">
          <cell r="V719">
            <v>0</v>
          </cell>
        </row>
        <row r="720">
          <cell r="V720">
            <v>0</v>
          </cell>
        </row>
        <row r="721">
          <cell r="V721">
            <v>0</v>
          </cell>
        </row>
        <row r="722">
          <cell r="V722">
            <v>0</v>
          </cell>
        </row>
        <row r="723">
          <cell r="V723">
            <v>0</v>
          </cell>
        </row>
        <row r="724">
          <cell r="V724">
            <v>0</v>
          </cell>
        </row>
        <row r="725">
          <cell r="V725">
            <v>0</v>
          </cell>
        </row>
        <row r="726">
          <cell r="V726">
            <v>0</v>
          </cell>
        </row>
        <row r="727">
          <cell r="V727">
            <v>0</v>
          </cell>
        </row>
        <row r="728">
          <cell r="V728">
            <v>0</v>
          </cell>
        </row>
        <row r="729">
          <cell r="V729">
            <v>0</v>
          </cell>
        </row>
        <row r="730">
          <cell r="V730">
            <v>0</v>
          </cell>
        </row>
        <row r="731">
          <cell r="V731">
            <v>0</v>
          </cell>
        </row>
        <row r="732">
          <cell r="V732">
            <v>0</v>
          </cell>
        </row>
        <row r="733">
          <cell r="V733">
            <v>0</v>
          </cell>
        </row>
        <row r="734">
          <cell r="V734">
            <v>0</v>
          </cell>
        </row>
        <row r="735">
          <cell r="V735">
            <v>0</v>
          </cell>
        </row>
        <row r="736">
          <cell r="V736">
            <v>0</v>
          </cell>
        </row>
        <row r="737">
          <cell r="V737">
            <v>0</v>
          </cell>
        </row>
        <row r="738">
          <cell r="V738">
            <v>0</v>
          </cell>
        </row>
        <row r="739">
          <cell r="V739">
            <v>0</v>
          </cell>
        </row>
        <row r="740">
          <cell r="V740">
            <v>0</v>
          </cell>
        </row>
        <row r="741">
          <cell r="V741">
            <v>0</v>
          </cell>
        </row>
        <row r="742">
          <cell r="V742">
            <v>0</v>
          </cell>
        </row>
        <row r="743">
          <cell r="V743">
            <v>0</v>
          </cell>
        </row>
        <row r="744">
          <cell r="V744">
            <v>0</v>
          </cell>
        </row>
        <row r="745">
          <cell r="V745">
            <v>0</v>
          </cell>
        </row>
        <row r="746">
          <cell r="V746">
            <v>0</v>
          </cell>
        </row>
        <row r="747">
          <cell r="V747">
            <v>0</v>
          </cell>
        </row>
        <row r="748">
          <cell r="V748">
            <v>0</v>
          </cell>
        </row>
        <row r="749">
          <cell r="V749">
            <v>0</v>
          </cell>
        </row>
        <row r="750">
          <cell r="V750">
            <v>0</v>
          </cell>
        </row>
        <row r="751">
          <cell r="V751">
            <v>0</v>
          </cell>
        </row>
        <row r="752">
          <cell r="V752">
            <v>0</v>
          </cell>
        </row>
        <row r="753">
          <cell r="V753">
            <v>0</v>
          </cell>
        </row>
        <row r="754">
          <cell r="V754">
            <v>0</v>
          </cell>
        </row>
        <row r="755">
          <cell r="V755">
            <v>0</v>
          </cell>
        </row>
        <row r="756">
          <cell r="V756">
            <v>0</v>
          </cell>
        </row>
        <row r="757">
          <cell r="V757">
            <v>0</v>
          </cell>
        </row>
        <row r="758">
          <cell r="V758">
            <v>0</v>
          </cell>
        </row>
        <row r="759">
          <cell r="V759">
            <v>0</v>
          </cell>
        </row>
        <row r="760">
          <cell r="V760">
            <v>0</v>
          </cell>
        </row>
        <row r="761">
          <cell r="V761">
            <v>0</v>
          </cell>
        </row>
        <row r="762">
          <cell r="V762">
            <v>0</v>
          </cell>
        </row>
        <row r="763">
          <cell r="V763">
            <v>0</v>
          </cell>
        </row>
        <row r="764">
          <cell r="V764">
            <v>0</v>
          </cell>
        </row>
        <row r="765">
          <cell r="V765">
            <v>0</v>
          </cell>
        </row>
        <row r="766">
          <cell r="V766">
            <v>0</v>
          </cell>
        </row>
        <row r="767">
          <cell r="V767">
            <v>0</v>
          </cell>
        </row>
        <row r="768">
          <cell r="V768">
            <v>0</v>
          </cell>
        </row>
        <row r="769">
          <cell r="V769">
            <v>0</v>
          </cell>
        </row>
        <row r="770">
          <cell r="V770">
            <v>0</v>
          </cell>
        </row>
        <row r="771">
          <cell r="V771">
            <v>0</v>
          </cell>
        </row>
        <row r="772">
          <cell r="V772">
            <v>0</v>
          </cell>
        </row>
        <row r="773">
          <cell r="V773">
            <v>0</v>
          </cell>
        </row>
        <row r="774">
          <cell r="V774">
            <v>0</v>
          </cell>
        </row>
        <row r="775">
          <cell r="V775">
            <v>0</v>
          </cell>
        </row>
        <row r="776">
          <cell r="V776">
            <v>0</v>
          </cell>
        </row>
        <row r="777">
          <cell r="V777">
            <v>0</v>
          </cell>
        </row>
        <row r="778">
          <cell r="V778">
            <v>0</v>
          </cell>
        </row>
        <row r="779">
          <cell r="V779">
            <v>0</v>
          </cell>
        </row>
        <row r="780">
          <cell r="V780">
            <v>0</v>
          </cell>
        </row>
        <row r="781">
          <cell r="V781">
            <v>0</v>
          </cell>
        </row>
        <row r="782">
          <cell r="V782">
            <v>0</v>
          </cell>
        </row>
        <row r="783">
          <cell r="V783">
            <v>0</v>
          </cell>
        </row>
        <row r="784">
          <cell r="V784">
            <v>0</v>
          </cell>
        </row>
        <row r="785">
          <cell r="V785">
            <v>0</v>
          </cell>
        </row>
        <row r="786">
          <cell r="V786">
            <v>0</v>
          </cell>
        </row>
        <row r="787">
          <cell r="V787">
            <v>0</v>
          </cell>
        </row>
        <row r="788">
          <cell r="V788">
            <v>0</v>
          </cell>
        </row>
        <row r="789">
          <cell r="V789">
            <v>0</v>
          </cell>
        </row>
        <row r="790">
          <cell r="V790">
            <v>0</v>
          </cell>
        </row>
        <row r="791">
          <cell r="V791">
            <v>0</v>
          </cell>
        </row>
        <row r="792">
          <cell r="V792">
            <v>0</v>
          </cell>
        </row>
        <row r="793">
          <cell r="V793">
            <v>0</v>
          </cell>
        </row>
        <row r="794">
          <cell r="V794">
            <v>0</v>
          </cell>
        </row>
        <row r="795">
          <cell r="V795">
            <v>0</v>
          </cell>
        </row>
        <row r="796">
          <cell r="V796">
            <v>0</v>
          </cell>
        </row>
        <row r="797">
          <cell r="V797">
            <v>0</v>
          </cell>
        </row>
        <row r="798">
          <cell r="V798">
            <v>0</v>
          </cell>
        </row>
        <row r="799">
          <cell r="V799">
            <v>0</v>
          </cell>
        </row>
        <row r="800">
          <cell r="V800">
            <v>0</v>
          </cell>
        </row>
        <row r="801">
          <cell r="V801">
            <v>0</v>
          </cell>
        </row>
        <row r="802">
          <cell r="V802">
            <v>0</v>
          </cell>
        </row>
        <row r="803">
          <cell r="V803">
            <v>0</v>
          </cell>
        </row>
        <row r="804">
          <cell r="V804">
            <v>0</v>
          </cell>
        </row>
        <row r="805">
          <cell r="V805">
            <v>0</v>
          </cell>
        </row>
        <row r="806">
          <cell r="V806">
            <v>0</v>
          </cell>
        </row>
        <row r="807">
          <cell r="V807">
            <v>0</v>
          </cell>
        </row>
        <row r="808">
          <cell r="V808">
            <v>0</v>
          </cell>
        </row>
        <row r="809">
          <cell r="V809">
            <v>0</v>
          </cell>
        </row>
        <row r="810">
          <cell r="V810">
            <v>0</v>
          </cell>
        </row>
        <row r="811">
          <cell r="V811">
            <v>0</v>
          </cell>
        </row>
        <row r="812">
          <cell r="V812">
            <v>0</v>
          </cell>
        </row>
        <row r="813">
          <cell r="V813">
            <v>0</v>
          </cell>
        </row>
        <row r="814">
          <cell r="V814">
            <v>0</v>
          </cell>
        </row>
        <row r="815">
          <cell r="V815">
            <v>0</v>
          </cell>
        </row>
        <row r="816">
          <cell r="V816">
            <v>0</v>
          </cell>
        </row>
        <row r="817">
          <cell r="V817">
            <v>0</v>
          </cell>
        </row>
        <row r="818">
          <cell r="V818">
            <v>0</v>
          </cell>
        </row>
        <row r="819">
          <cell r="V819">
            <v>0</v>
          </cell>
        </row>
        <row r="820">
          <cell r="V820">
            <v>0</v>
          </cell>
        </row>
        <row r="821">
          <cell r="V821">
            <v>0</v>
          </cell>
        </row>
        <row r="822">
          <cell r="V822">
            <v>0</v>
          </cell>
        </row>
        <row r="823">
          <cell r="V823">
            <v>0</v>
          </cell>
        </row>
        <row r="824">
          <cell r="V824">
            <v>0</v>
          </cell>
        </row>
        <row r="825">
          <cell r="V825">
            <v>0</v>
          </cell>
        </row>
        <row r="826">
          <cell r="V826">
            <v>0</v>
          </cell>
        </row>
        <row r="827">
          <cell r="V827">
            <v>0</v>
          </cell>
        </row>
        <row r="828">
          <cell r="V828">
            <v>0</v>
          </cell>
        </row>
        <row r="829">
          <cell r="V829">
            <v>0</v>
          </cell>
        </row>
        <row r="830">
          <cell r="V830">
            <v>0</v>
          </cell>
        </row>
        <row r="831">
          <cell r="V831">
            <v>0</v>
          </cell>
        </row>
        <row r="832">
          <cell r="V832">
            <v>0</v>
          </cell>
        </row>
        <row r="833">
          <cell r="V833">
            <v>0</v>
          </cell>
        </row>
        <row r="834">
          <cell r="V834">
            <v>0</v>
          </cell>
        </row>
        <row r="835">
          <cell r="V835">
            <v>0</v>
          </cell>
        </row>
        <row r="836">
          <cell r="V836">
            <v>0</v>
          </cell>
        </row>
        <row r="837">
          <cell r="V837">
            <v>0</v>
          </cell>
        </row>
        <row r="838">
          <cell r="V838">
            <v>0</v>
          </cell>
        </row>
        <row r="839">
          <cell r="V839">
            <v>0</v>
          </cell>
        </row>
        <row r="840">
          <cell r="V840">
            <v>0</v>
          </cell>
        </row>
        <row r="841">
          <cell r="V841">
            <v>0</v>
          </cell>
        </row>
        <row r="842">
          <cell r="V842">
            <v>0</v>
          </cell>
        </row>
        <row r="843">
          <cell r="V843">
            <v>0</v>
          </cell>
        </row>
        <row r="844">
          <cell r="V844">
            <v>0</v>
          </cell>
        </row>
        <row r="845">
          <cell r="V845">
            <v>0</v>
          </cell>
        </row>
        <row r="846">
          <cell r="V846">
            <v>0</v>
          </cell>
        </row>
        <row r="847">
          <cell r="V847">
            <v>0</v>
          </cell>
        </row>
        <row r="848">
          <cell r="V848">
            <v>0</v>
          </cell>
        </row>
        <row r="849">
          <cell r="V849">
            <v>0</v>
          </cell>
        </row>
        <row r="850">
          <cell r="V850">
            <v>0</v>
          </cell>
        </row>
        <row r="851">
          <cell r="V851">
            <v>0</v>
          </cell>
        </row>
        <row r="852">
          <cell r="V852">
            <v>0</v>
          </cell>
        </row>
        <row r="853">
          <cell r="V853">
            <v>0</v>
          </cell>
        </row>
        <row r="854">
          <cell r="V854">
            <v>0</v>
          </cell>
        </row>
        <row r="855">
          <cell r="V855">
            <v>0</v>
          </cell>
        </row>
        <row r="856">
          <cell r="V856">
            <v>0</v>
          </cell>
        </row>
        <row r="857">
          <cell r="V857">
            <v>0</v>
          </cell>
        </row>
        <row r="858">
          <cell r="V858">
            <v>0</v>
          </cell>
        </row>
        <row r="859">
          <cell r="V859">
            <v>0</v>
          </cell>
        </row>
        <row r="860">
          <cell r="V860">
            <v>0</v>
          </cell>
        </row>
        <row r="861">
          <cell r="V861">
            <v>0</v>
          </cell>
        </row>
        <row r="862">
          <cell r="V862">
            <v>0</v>
          </cell>
        </row>
        <row r="863">
          <cell r="V863">
            <v>0</v>
          </cell>
        </row>
        <row r="864">
          <cell r="V864">
            <v>0</v>
          </cell>
        </row>
        <row r="865">
          <cell r="V865">
            <v>0</v>
          </cell>
        </row>
        <row r="866">
          <cell r="V866">
            <v>0</v>
          </cell>
        </row>
        <row r="867">
          <cell r="V867">
            <v>0</v>
          </cell>
        </row>
        <row r="868">
          <cell r="V868">
            <v>0</v>
          </cell>
        </row>
        <row r="869">
          <cell r="V869">
            <v>0</v>
          </cell>
        </row>
        <row r="870">
          <cell r="V870">
            <v>0</v>
          </cell>
        </row>
        <row r="871">
          <cell r="V871">
            <v>0</v>
          </cell>
        </row>
        <row r="872">
          <cell r="V872">
            <v>0</v>
          </cell>
        </row>
        <row r="873">
          <cell r="V873">
            <v>0</v>
          </cell>
        </row>
        <row r="874">
          <cell r="V874">
            <v>0</v>
          </cell>
        </row>
        <row r="875">
          <cell r="V875">
            <v>0</v>
          </cell>
        </row>
        <row r="876">
          <cell r="V876">
            <v>0</v>
          </cell>
        </row>
        <row r="877">
          <cell r="V877">
            <v>0</v>
          </cell>
        </row>
        <row r="878">
          <cell r="V878">
            <v>0</v>
          </cell>
        </row>
        <row r="879">
          <cell r="V879">
            <v>0</v>
          </cell>
        </row>
        <row r="880">
          <cell r="V880">
            <v>0</v>
          </cell>
        </row>
        <row r="881">
          <cell r="V881">
            <v>0</v>
          </cell>
        </row>
        <row r="882">
          <cell r="V882">
            <v>0</v>
          </cell>
        </row>
        <row r="883">
          <cell r="V883">
            <v>0</v>
          </cell>
        </row>
        <row r="884">
          <cell r="V884">
            <v>0</v>
          </cell>
        </row>
        <row r="885">
          <cell r="V885">
            <v>0</v>
          </cell>
        </row>
        <row r="886">
          <cell r="V886">
            <v>0</v>
          </cell>
        </row>
        <row r="887">
          <cell r="V887">
            <v>0</v>
          </cell>
        </row>
        <row r="888">
          <cell r="V888">
            <v>0</v>
          </cell>
        </row>
        <row r="889">
          <cell r="V889">
            <v>0</v>
          </cell>
        </row>
        <row r="890">
          <cell r="V890">
            <v>0</v>
          </cell>
        </row>
        <row r="891">
          <cell r="V891">
            <v>0</v>
          </cell>
        </row>
        <row r="892">
          <cell r="V892">
            <v>0</v>
          </cell>
        </row>
        <row r="893">
          <cell r="V893">
            <v>0</v>
          </cell>
        </row>
        <row r="894">
          <cell r="V894">
            <v>0</v>
          </cell>
        </row>
        <row r="895">
          <cell r="V895">
            <v>0</v>
          </cell>
        </row>
        <row r="896">
          <cell r="V896">
            <v>0</v>
          </cell>
        </row>
        <row r="897">
          <cell r="V897">
            <v>0</v>
          </cell>
        </row>
        <row r="898">
          <cell r="V898">
            <v>0</v>
          </cell>
        </row>
        <row r="899">
          <cell r="V899">
            <v>0</v>
          </cell>
        </row>
        <row r="900">
          <cell r="V900">
            <v>0</v>
          </cell>
        </row>
        <row r="901">
          <cell r="V901">
            <v>0</v>
          </cell>
        </row>
        <row r="902">
          <cell r="V902">
            <v>0</v>
          </cell>
        </row>
        <row r="903">
          <cell r="V903">
            <v>0</v>
          </cell>
        </row>
        <row r="904">
          <cell r="V904">
            <v>0</v>
          </cell>
        </row>
        <row r="905">
          <cell r="V905">
            <v>0</v>
          </cell>
        </row>
        <row r="906">
          <cell r="V906">
            <v>0</v>
          </cell>
        </row>
        <row r="907">
          <cell r="V907">
            <v>0</v>
          </cell>
        </row>
        <row r="908">
          <cell r="V908">
            <v>0</v>
          </cell>
        </row>
        <row r="909">
          <cell r="V909">
            <v>0</v>
          </cell>
        </row>
        <row r="910">
          <cell r="V910">
            <v>0</v>
          </cell>
        </row>
        <row r="911">
          <cell r="V911">
            <v>0</v>
          </cell>
        </row>
        <row r="912">
          <cell r="V912">
            <v>0</v>
          </cell>
        </row>
        <row r="913">
          <cell r="V913">
            <v>0</v>
          </cell>
        </row>
        <row r="914">
          <cell r="V914">
            <v>0</v>
          </cell>
        </row>
        <row r="915">
          <cell r="V915">
            <v>0</v>
          </cell>
        </row>
        <row r="916">
          <cell r="V916">
            <v>0</v>
          </cell>
        </row>
        <row r="917">
          <cell r="V917">
            <v>0</v>
          </cell>
        </row>
        <row r="918">
          <cell r="V918">
            <v>0</v>
          </cell>
        </row>
        <row r="919">
          <cell r="V919">
            <v>0</v>
          </cell>
        </row>
        <row r="920">
          <cell r="V920">
            <v>0</v>
          </cell>
        </row>
        <row r="921">
          <cell r="V921">
            <v>0</v>
          </cell>
        </row>
        <row r="922">
          <cell r="V922">
            <v>0</v>
          </cell>
        </row>
        <row r="923">
          <cell r="V923">
            <v>0</v>
          </cell>
        </row>
        <row r="924">
          <cell r="V924">
            <v>0</v>
          </cell>
        </row>
        <row r="925">
          <cell r="V925">
            <v>0</v>
          </cell>
        </row>
        <row r="926">
          <cell r="V926">
            <v>0</v>
          </cell>
        </row>
        <row r="927">
          <cell r="V927">
            <v>0</v>
          </cell>
        </row>
        <row r="928">
          <cell r="V928">
            <v>0</v>
          </cell>
        </row>
        <row r="929">
          <cell r="V929">
            <v>0</v>
          </cell>
        </row>
        <row r="930">
          <cell r="V930">
            <v>0</v>
          </cell>
        </row>
        <row r="931">
          <cell r="V931">
            <v>0</v>
          </cell>
        </row>
        <row r="932">
          <cell r="V932">
            <v>0</v>
          </cell>
        </row>
        <row r="933">
          <cell r="V933">
            <v>0</v>
          </cell>
        </row>
        <row r="934">
          <cell r="V934">
            <v>0</v>
          </cell>
        </row>
        <row r="935">
          <cell r="V935">
            <v>0</v>
          </cell>
        </row>
        <row r="936">
          <cell r="V936">
            <v>0</v>
          </cell>
        </row>
        <row r="937">
          <cell r="V937">
            <v>0</v>
          </cell>
        </row>
        <row r="938">
          <cell r="V938">
            <v>0</v>
          </cell>
        </row>
        <row r="939">
          <cell r="V939">
            <v>0</v>
          </cell>
        </row>
        <row r="940">
          <cell r="V940">
            <v>0</v>
          </cell>
        </row>
        <row r="941">
          <cell r="V941">
            <v>0</v>
          </cell>
        </row>
        <row r="942">
          <cell r="V942">
            <v>0</v>
          </cell>
        </row>
        <row r="943">
          <cell r="V943">
            <v>0</v>
          </cell>
        </row>
        <row r="944">
          <cell r="V944">
            <v>0</v>
          </cell>
        </row>
        <row r="945">
          <cell r="V945">
            <v>0</v>
          </cell>
        </row>
        <row r="946">
          <cell r="V946">
            <v>0</v>
          </cell>
        </row>
        <row r="947">
          <cell r="V947">
            <v>0</v>
          </cell>
        </row>
        <row r="948">
          <cell r="V948">
            <v>0</v>
          </cell>
        </row>
        <row r="949">
          <cell r="V949">
            <v>0</v>
          </cell>
        </row>
        <row r="950">
          <cell r="V950">
            <v>0</v>
          </cell>
        </row>
        <row r="951">
          <cell r="V951">
            <v>0</v>
          </cell>
        </row>
        <row r="952">
          <cell r="V952">
            <v>0</v>
          </cell>
        </row>
        <row r="953">
          <cell r="V953">
            <v>0</v>
          </cell>
        </row>
        <row r="954">
          <cell r="V954">
            <v>0</v>
          </cell>
        </row>
        <row r="955">
          <cell r="V955">
            <v>0</v>
          </cell>
        </row>
        <row r="956">
          <cell r="V956">
            <v>0</v>
          </cell>
        </row>
        <row r="957">
          <cell r="V957">
            <v>0</v>
          </cell>
        </row>
        <row r="958">
          <cell r="V958">
            <v>0</v>
          </cell>
        </row>
        <row r="959">
          <cell r="V959">
            <v>0</v>
          </cell>
        </row>
        <row r="960">
          <cell r="V960">
            <v>0</v>
          </cell>
        </row>
        <row r="961">
          <cell r="V961">
            <v>0</v>
          </cell>
        </row>
        <row r="962">
          <cell r="V962">
            <v>0</v>
          </cell>
        </row>
        <row r="963">
          <cell r="V963">
            <v>0</v>
          </cell>
        </row>
        <row r="964">
          <cell r="V964">
            <v>0</v>
          </cell>
        </row>
        <row r="965">
          <cell r="V965">
            <v>0</v>
          </cell>
        </row>
        <row r="966">
          <cell r="V966">
            <v>0</v>
          </cell>
        </row>
        <row r="967">
          <cell r="V967">
            <v>0</v>
          </cell>
        </row>
        <row r="968">
          <cell r="V968">
            <v>0</v>
          </cell>
        </row>
        <row r="969">
          <cell r="V969">
            <v>0</v>
          </cell>
        </row>
        <row r="970">
          <cell r="V970">
            <v>0</v>
          </cell>
        </row>
        <row r="971">
          <cell r="V971">
            <v>0</v>
          </cell>
        </row>
        <row r="972">
          <cell r="V972">
            <v>0</v>
          </cell>
        </row>
        <row r="973">
          <cell r="V973">
            <v>0</v>
          </cell>
        </row>
        <row r="974">
          <cell r="V974">
            <v>0</v>
          </cell>
        </row>
        <row r="975">
          <cell r="V975">
            <v>0</v>
          </cell>
        </row>
        <row r="976">
          <cell r="V976">
            <v>0</v>
          </cell>
        </row>
        <row r="977">
          <cell r="V977">
            <v>0</v>
          </cell>
        </row>
        <row r="978">
          <cell r="V978">
            <v>0</v>
          </cell>
        </row>
        <row r="979">
          <cell r="V979">
            <v>0</v>
          </cell>
        </row>
        <row r="980">
          <cell r="V980">
            <v>0</v>
          </cell>
        </row>
        <row r="981">
          <cell r="V981">
            <v>0</v>
          </cell>
        </row>
        <row r="982">
          <cell r="V982">
            <v>0</v>
          </cell>
        </row>
        <row r="983">
          <cell r="V983">
            <v>0</v>
          </cell>
        </row>
        <row r="984">
          <cell r="V984">
            <v>0</v>
          </cell>
        </row>
        <row r="985">
          <cell r="V985">
            <v>0</v>
          </cell>
        </row>
        <row r="986">
          <cell r="V986">
            <v>0</v>
          </cell>
        </row>
        <row r="987">
          <cell r="V987">
            <v>0</v>
          </cell>
        </row>
        <row r="988">
          <cell r="V988">
            <v>0</v>
          </cell>
        </row>
        <row r="989">
          <cell r="V989">
            <v>0</v>
          </cell>
        </row>
        <row r="990">
          <cell r="V990">
            <v>0</v>
          </cell>
        </row>
        <row r="991">
          <cell r="V991">
            <v>0</v>
          </cell>
        </row>
        <row r="992">
          <cell r="V992">
            <v>0</v>
          </cell>
        </row>
        <row r="993">
          <cell r="V993">
            <v>0</v>
          </cell>
        </row>
        <row r="994">
          <cell r="V994">
            <v>0</v>
          </cell>
        </row>
        <row r="995">
          <cell r="V995">
            <v>0</v>
          </cell>
        </row>
        <row r="996">
          <cell r="V996">
            <v>0</v>
          </cell>
        </row>
        <row r="997">
          <cell r="V997">
            <v>0</v>
          </cell>
        </row>
        <row r="998">
          <cell r="V998">
            <v>0</v>
          </cell>
        </row>
        <row r="999">
          <cell r="V999">
            <v>0</v>
          </cell>
        </row>
        <row r="1000">
          <cell r="V1000">
            <v>0</v>
          </cell>
        </row>
        <row r="1001">
          <cell r="V1001">
            <v>0</v>
          </cell>
        </row>
        <row r="1002">
          <cell r="V1002">
            <v>0</v>
          </cell>
        </row>
        <row r="1003">
          <cell r="V1003">
            <v>0</v>
          </cell>
        </row>
        <row r="1004">
          <cell r="V1004">
            <v>0</v>
          </cell>
        </row>
        <row r="1005">
          <cell r="V1005">
            <v>0</v>
          </cell>
        </row>
        <row r="1006">
          <cell r="V1006">
            <v>0</v>
          </cell>
        </row>
        <row r="1007">
          <cell r="V1007">
            <v>0</v>
          </cell>
        </row>
        <row r="1008">
          <cell r="V1008">
            <v>0</v>
          </cell>
        </row>
        <row r="1009">
          <cell r="V1009">
            <v>0</v>
          </cell>
        </row>
        <row r="1010">
          <cell r="V1010">
            <v>0</v>
          </cell>
        </row>
        <row r="1011">
          <cell r="V1011">
            <v>0</v>
          </cell>
        </row>
        <row r="1012">
          <cell r="V1012">
            <v>0</v>
          </cell>
        </row>
        <row r="1013">
          <cell r="V1013">
            <v>0</v>
          </cell>
        </row>
        <row r="1014">
          <cell r="V1014">
            <v>0</v>
          </cell>
        </row>
        <row r="1015">
          <cell r="V1015">
            <v>0</v>
          </cell>
        </row>
        <row r="1016">
          <cell r="V1016">
            <v>0</v>
          </cell>
        </row>
        <row r="1017">
          <cell r="V1017">
            <v>0</v>
          </cell>
        </row>
        <row r="1018">
          <cell r="V1018">
            <v>0</v>
          </cell>
        </row>
        <row r="1019">
          <cell r="V1019">
            <v>0</v>
          </cell>
        </row>
        <row r="1020">
          <cell r="V1020">
            <v>0</v>
          </cell>
        </row>
        <row r="1021">
          <cell r="V1021">
            <v>0</v>
          </cell>
        </row>
        <row r="1022">
          <cell r="V1022">
            <v>0</v>
          </cell>
        </row>
        <row r="1023">
          <cell r="V1023">
            <v>0</v>
          </cell>
        </row>
        <row r="1024">
          <cell r="V1024">
            <v>0</v>
          </cell>
        </row>
        <row r="1025">
          <cell r="V1025">
            <v>0</v>
          </cell>
        </row>
        <row r="1026">
          <cell r="V1026">
            <v>0</v>
          </cell>
        </row>
        <row r="1027">
          <cell r="V1027">
            <v>0</v>
          </cell>
        </row>
        <row r="1028">
          <cell r="V1028">
            <v>0</v>
          </cell>
        </row>
        <row r="1029">
          <cell r="V1029">
            <v>0</v>
          </cell>
        </row>
        <row r="1030">
          <cell r="V1030">
            <v>0</v>
          </cell>
        </row>
        <row r="1031">
          <cell r="V1031">
            <v>0</v>
          </cell>
        </row>
        <row r="1032">
          <cell r="V1032">
            <v>0</v>
          </cell>
        </row>
        <row r="1033">
          <cell r="V1033">
            <v>0</v>
          </cell>
        </row>
        <row r="1034">
          <cell r="V1034">
            <v>0</v>
          </cell>
        </row>
        <row r="1035">
          <cell r="V1035">
            <v>0</v>
          </cell>
        </row>
        <row r="1036">
          <cell r="V1036">
            <v>0</v>
          </cell>
        </row>
        <row r="1037">
          <cell r="V1037">
            <v>0</v>
          </cell>
        </row>
        <row r="1038">
          <cell r="V1038">
            <v>0</v>
          </cell>
        </row>
        <row r="1039">
          <cell r="V1039">
            <v>0</v>
          </cell>
        </row>
        <row r="1040">
          <cell r="V1040">
            <v>0</v>
          </cell>
        </row>
        <row r="1041">
          <cell r="V1041">
            <v>0</v>
          </cell>
        </row>
        <row r="1042">
          <cell r="V1042">
            <v>0</v>
          </cell>
        </row>
        <row r="1043">
          <cell r="V1043">
            <v>0</v>
          </cell>
        </row>
        <row r="1044">
          <cell r="V1044">
            <v>0</v>
          </cell>
        </row>
        <row r="1045">
          <cell r="V1045">
            <v>0</v>
          </cell>
        </row>
        <row r="1046">
          <cell r="V1046">
            <v>0</v>
          </cell>
        </row>
        <row r="1047">
          <cell r="V1047">
            <v>0</v>
          </cell>
        </row>
        <row r="1048">
          <cell r="V1048">
            <v>0</v>
          </cell>
        </row>
        <row r="1049">
          <cell r="V1049">
            <v>0</v>
          </cell>
        </row>
        <row r="1050">
          <cell r="V1050">
            <v>0</v>
          </cell>
        </row>
        <row r="1051">
          <cell r="V1051">
            <v>0</v>
          </cell>
        </row>
        <row r="1052">
          <cell r="V1052">
            <v>0</v>
          </cell>
        </row>
        <row r="1053">
          <cell r="V1053">
            <v>0</v>
          </cell>
        </row>
        <row r="1054">
          <cell r="V1054">
            <v>0</v>
          </cell>
        </row>
        <row r="1055">
          <cell r="V1055">
            <v>0</v>
          </cell>
        </row>
        <row r="1056">
          <cell r="V1056">
            <v>0</v>
          </cell>
        </row>
        <row r="1057">
          <cell r="V1057">
            <v>0</v>
          </cell>
        </row>
        <row r="1058">
          <cell r="V1058">
            <v>0</v>
          </cell>
        </row>
        <row r="1059">
          <cell r="V1059">
            <v>0</v>
          </cell>
        </row>
        <row r="1060">
          <cell r="V1060">
            <v>0</v>
          </cell>
        </row>
        <row r="1061">
          <cell r="V1061">
            <v>0</v>
          </cell>
        </row>
        <row r="1062">
          <cell r="V1062">
            <v>0</v>
          </cell>
        </row>
        <row r="1063">
          <cell r="V1063">
            <v>0</v>
          </cell>
        </row>
        <row r="1064">
          <cell r="V1064">
            <v>0</v>
          </cell>
        </row>
        <row r="1065">
          <cell r="V1065">
            <v>0</v>
          </cell>
        </row>
        <row r="1066">
          <cell r="V1066">
            <v>0</v>
          </cell>
        </row>
        <row r="1067">
          <cell r="V1067">
            <v>0</v>
          </cell>
        </row>
        <row r="1068">
          <cell r="V1068">
            <v>0</v>
          </cell>
        </row>
        <row r="1069">
          <cell r="V1069">
            <v>0</v>
          </cell>
        </row>
        <row r="1070">
          <cell r="V1070">
            <v>0</v>
          </cell>
        </row>
        <row r="1071">
          <cell r="V1071">
            <v>0</v>
          </cell>
        </row>
        <row r="1072">
          <cell r="V1072">
            <v>0</v>
          </cell>
        </row>
        <row r="1073">
          <cell r="V1073">
            <v>0</v>
          </cell>
        </row>
        <row r="1074">
          <cell r="V1074">
            <v>0</v>
          </cell>
        </row>
        <row r="1075">
          <cell r="V1075">
            <v>0</v>
          </cell>
        </row>
        <row r="1076">
          <cell r="V1076">
            <v>0</v>
          </cell>
        </row>
        <row r="1077">
          <cell r="V1077">
            <v>0</v>
          </cell>
        </row>
        <row r="1078">
          <cell r="V1078">
            <v>0</v>
          </cell>
        </row>
        <row r="1079">
          <cell r="V1079">
            <v>0</v>
          </cell>
        </row>
        <row r="1080">
          <cell r="V1080">
            <v>0</v>
          </cell>
        </row>
        <row r="1081">
          <cell r="V1081">
            <v>0</v>
          </cell>
        </row>
        <row r="1082">
          <cell r="V1082">
            <v>0</v>
          </cell>
        </row>
        <row r="1083">
          <cell r="V1083">
            <v>0</v>
          </cell>
        </row>
        <row r="1084">
          <cell r="V1084">
            <v>0</v>
          </cell>
        </row>
        <row r="1085">
          <cell r="V1085">
            <v>0</v>
          </cell>
        </row>
        <row r="1086">
          <cell r="V1086">
            <v>0</v>
          </cell>
        </row>
        <row r="1087">
          <cell r="V1087">
            <v>0</v>
          </cell>
        </row>
        <row r="1088">
          <cell r="V1088">
            <v>0</v>
          </cell>
        </row>
        <row r="1089">
          <cell r="V1089">
            <v>0</v>
          </cell>
        </row>
        <row r="1090">
          <cell r="V1090">
            <v>0</v>
          </cell>
        </row>
        <row r="1091">
          <cell r="V1091">
            <v>0</v>
          </cell>
        </row>
        <row r="1092">
          <cell r="V1092">
            <v>0</v>
          </cell>
        </row>
        <row r="1093">
          <cell r="V1093">
            <v>0</v>
          </cell>
        </row>
        <row r="1094">
          <cell r="V1094">
            <v>0</v>
          </cell>
        </row>
        <row r="1095">
          <cell r="V1095">
            <v>0</v>
          </cell>
        </row>
        <row r="1096">
          <cell r="V1096">
            <v>0</v>
          </cell>
        </row>
        <row r="1097">
          <cell r="V1097">
            <v>0</v>
          </cell>
        </row>
        <row r="1098">
          <cell r="V1098">
            <v>0</v>
          </cell>
        </row>
        <row r="1099">
          <cell r="V1099">
            <v>0</v>
          </cell>
        </row>
        <row r="1100">
          <cell r="V1100">
            <v>0</v>
          </cell>
        </row>
        <row r="1101">
          <cell r="V1101">
            <v>0</v>
          </cell>
        </row>
        <row r="1102">
          <cell r="V1102">
            <v>0</v>
          </cell>
        </row>
        <row r="1103">
          <cell r="V1103">
            <v>0</v>
          </cell>
        </row>
        <row r="1104">
          <cell r="V1104">
            <v>0</v>
          </cell>
        </row>
        <row r="1105">
          <cell r="V1105">
            <v>0</v>
          </cell>
        </row>
        <row r="1106">
          <cell r="V1106">
            <v>0</v>
          </cell>
        </row>
        <row r="1107">
          <cell r="V1107">
            <v>0</v>
          </cell>
        </row>
        <row r="1108">
          <cell r="V1108">
            <v>0</v>
          </cell>
        </row>
        <row r="1109">
          <cell r="V1109">
            <v>0</v>
          </cell>
        </row>
        <row r="1110">
          <cell r="V1110">
            <v>0</v>
          </cell>
        </row>
        <row r="1111">
          <cell r="V1111">
            <v>0</v>
          </cell>
        </row>
        <row r="1112">
          <cell r="V1112">
            <v>0</v>
          </cell>
        </row>
        <row r="1113">
          <cell r="V1113">
            <v>0</v>
          </cell>
        </row>
        <row r="1114">
          <cell r="V1114">
            <v>0</v>
          </cell>
        </row>
        <row r="1115">
          <cell r="V1115">
            <v>0</v>
          </cell>
        </row>
        <row r="1116">
          <cell r="V1116">
            <v>0</v>
          </cell>
        </row>
        <row r="1117">
          <cell r="V1117">
            <v>0</v>
          </cell>
        </row>
        <row r="1118">
          <cell r="V1118">
            <v>0</v>
          </cell>
        </row>
        <row r="1119">
          <cell r="V1119">
            <v>0</v>
          </cell>
        </row>
        <row r="1120">
          <cell r="V1120">
            <v>0</v>
          </cell>
        </row>
        <row r="1121">
          <cell r="V1121">
            <v>0</v>
          </cell>
        </row>
        <row r="1122">
          <cell r="V1122">
            <v>0</v>
          </cell>
        </row>
        <row r="1123">
          <cell r="V1123">
            <v>0</v>
          </cell>
        </row>
        <row r="1124">
          <cell r="V1124">
            <v>0</v>
          </cell>
        </row>
        <row r="1125">
          <cell r="V1125">
            <v>0</v>
          </cell>
        </row>
        <row r="1126">
          <cell r="V1126">
            <v>0</v>
          </cell>
        </row>
        <row r="1127">
          <cell r="V1127">
            <v>0</v>
          </cell>
        </row>
        <row r="1128">
          <cell r="V1128">
            <v>0</v>
          </cell>
        </row>
        <row r="1129">
          <cell r="V1129">
            <v>0</v>
          </cell>
        </row>
        <row r="1130">
          <cell r="V1130">
            <v>0</v>
          </cell>
        </row>
        <row r="1131">
          <cell r="V1131">
            <v>0</v>
          </cell>
        </row>
        <row r="1132">
          <cell r="V1132">
            <v>0</v>
          </cell>
        </row>
        <row r="1133">
          <cell r="V1133">
            <v>0</v>
          </cell>
        </row>
        <row r="1134">
          <cell r="V1134">
            <v>0</v>
          </cell>
        </row>
        <row r="1135">
          <cell r="V1135">
            <v>0</v>
          </cell>
        </row>
        <row r="1136">
          <cell r="V1136">
            <v>0</v>
          </cell>
        </row>
        <row r="1137">
          <cell r="V1137">
            <v>0</v>
          </cell>
        </row>
        <row r="1138">
          <cell r="V1138">
            <v>0</v>
          </cell>
        </row>
        <row r="1139">
          <cell r="V1139">
            <v>0</v>
          </cell>
        </row>
        <row r="1140">
          <cell r="V1140">
            <v>0</v>
          </cell>
        </row>
        <row r="1141">
          <cell r="V1141">
            <v>0</v>
          </cell>
        </row>
        <row r="1142">
          <cell r="V1142">
            <v>0</v>
          </cell>
        </row>
        <row r="1143">
          <cell r="V1143">
            <v>0</v>
          </cell>
        </row>
        <row r="1144">
          <cell r="V1144">
            <v>0</v>
          </cell>
        </row>
        <row r="1145">
          <cell r="V1145">
            <v>0</v>
          </cell>
        </row>
        <row r="1146">
          <cell r="V1146">
            <v>0</v>
          </cell>
        </row>
        <row r="1147">
          <cell r="V1147">
            <v>0</v>
          </cell>
        </row>
        <row r="1148">
          <cell r="V1148">
            <v>0</v>
          </cell>
        </row>
        <row r="1149">
          <cell r="V1149">
            <v>0</v>
          </cell>
        </row>
        <row r="1150">
          <cell r="V1150">
            <v>0</v>
          </cell>
        </row>
        <row r="1151">
          <cell r="V1151">
            <v>0</v>
          </cell>
        </row>
        <row r="1152">
          <cell r="V1152">
            <v>0</v>
          </cell>
        </row>
        <row r="1153">
          <cell r="V1153">
            <v>0</v>
          </cell>
        </row>
        <row r="1154">
          <cell r="V1154">
            <v>0</v>
          </cell>
        </row>
        <row r="1155">
          <cell r="V1155">
            <v>0</v>
          </cell>
        </row>
        <row r="1156">
          <cell r="V1156">
            <v>0</v>
          </cell>
        </row>
        <row r="1157">
          <cell r="V1157">
            <v>0</v>
          </cell>
        </row>
        <row r="1158">
          <cell r="V1158">
            <v>0</v>
          </cell>
        </row>
        <row r="1159">
          <cell r="V1159">
            <v>0</v>
          </cell>
        </row>
        <row r="1160">
          <cell r="V1160">
            <v>0</v>
          </cell>
        </row>
        <row r="1161">
          <cell r="V1161">
            <v>0</v>
          </cell>
        </row>
        <row r="1162">
          <cell r="V1162">
            <v>0</v>
          </cell>
        </row>
        <row r="1163">
          <cell r="V1163">
            <v>0</v>
          </cell>
        </row>
        <row r="1164">
          <cell r="V1164">
            <v>0</v>
          </cell>
        </row>
        <row r="1165">
          <cell r="V1165">
            <v>0</v>
          </cell>
        </row>
        <row r="1166">
          <cell r="V1166">
            <v>0</v>
          </cell>
        </row>
        <row r="1167">
          <cell r="V1167">
            <v>0</v>
          </cell>
        </row>
        <row r="1168">
          <cell r="V1168">
            <v>0</v>
          </cell>
        </row>
        <row r="1169">
          <cell r="V1169">
            <v>0</v>
          </cell>
        </row>
        <row r="1170">
          <cell r="V1170">
            <v>0</v>
          </cell>
        </row>
        <row r="1171">
          <cell r="V1171">
            <v>0</v>
          </cell>
        </row>
        <row r="1172">
          <cell r="V1172">
            <v>0</v>
          </cell>
        </row>
        <row r="1173">
          <cell r="V1173">
            <v>0</v>
          </cell>
        </row>
        <row r="1174">
          <cell r="V1174">
            <v>0</v>
          </cell>
        </row>
        <row r="1175">
          <cell r="V1175">
            <v>0</v>
          </cell>
        </row>
        <row r="1176">
          <cell r="V1176">
            <v>0</v>
          </cell>
        </row>
        <row r="1177">
          <cell r="V1177">
            <v>0</v>
          </cell>
        </row>
        <row r="1178">
          <cell r="V1178">
            <v>0</v>
          </cell>
        </row>
        <row r="1179">
          <cell r="V1179">
            <v>0</v>
          </cell>
        </row>
        <row r="1180">
          <cell r="V1180">
            <v>0</v>
          </cell>
        </row>
        <row r="1181">
          <cell r="V1181">
            <v>0</v>
          </cell>
        </row>
        <row r="1182">
          <cell r="V1182">
            <v>0</v>
          </cell>
        </row>
        <row r="1183">
          <cell r="V1183">
            <v>0</v>
          </cell>
        </row>
        <row r="1184">
          <cell r="V1184">
            <v>0</v>
          </cell>
        </row>
        <row r="1185">
          <cell r="V1185">
            <v>0</v>
          </cell>
        </row>
        <row r="1186">
          <cell r="V1186">
            <v>0</v>
          </cell>
        </row>
        <row r="1187">
          <cell r="V1187">
            <v>0</v>
          </cell>
        </row>
        <row r="1188">
          <cell r="V1188">
            <v>0</v>
          </cell>
        </row>
        <row r="1189">
          <cell r="V1189">
            <v>0</v>
          </cell>
        </row>
        <row r="1190">
          <cell r="V1190">
            <v>0</v>
          </cell>
        </row>
        <row r="1191">
          <cell r="V1191">
            <v>0</v>
          </cell>
        </row>
        <row r="1192">
          <cell r="V1192">
            <v>0</v>
          </cell>
        </row>
        <row r="1193">
          <cell r="V1193">
            <v>0</v>
          </cell>
        </row>
        <row r="1194">
          <cell r="V1194">
            <v>0</v>
          </cell>
        </row>
        <row r="1195">
          <cell r="V1195">
            <v>0</v>
          </cell>
        </row>
        <row r="1196">
          <cell r="V1196">
            <v>0</v>
          </cell>
        </row>
        <row r="1197">
          <cell r="V1197">
            <v>0</v>
          </cell>
        </row>
        <row r="1198">
          <cell r="V1198">
            <v>0</v>
          </cell>
        </row>
        <row r="1199">
          <cell r="V1199">
            <v>0</v>
          </cell>
        </row>
        <row r="1200">
          <cell r="V1200">
            <v>0</v>
          </cell>
        </row>
        <row r="1201">
          <cell r="V1201">
            <v>0</v>
          </cell>
        </row>
        <row r="1202">
          <cell r="V1202">
            <v>0</v>
          </cell>
        </row>
        <row r="1203">
          <cell r="V1203">
            <v>0</v>
          </cell>
        </row>
        <row r="1204">
          <cell r="V1204">
            <v>0</v>
          </cell>
        </row>
        <row r="1205">
          <cell r="V1205">
            <v>0</v>
          </cell>
        </row>
        <row r="1206">
          <cell r="V1206">
            <v>0</v>
          </cell>
        </row>
        <row r="1207">
          <cell r="V1207">
            <v>0</v>
          </cell>
        </row>
        <row r="1208">
          <cell r="V1208">
            <v>0</v>
          </cell>
        </row>
        <row r="1209">
          <cell r="V1209">
            <v>0</v>
          </cell>
        </row>
        <row r="1210">
          <cell r="V1210">
            <v>0</v>
          </cell>
        </row>
        <row r="1211">
          <cell r="V1211">
            <v>0</v>
          </cell>
        </row>
        <row r="1212">
          <cell r="V1212">
            <v>0</v>
          </cell>
        </row>
        <row r="1213">
          <cell r="V1213">
            <v>0</v>
          </cell>
        </row>
        <row r="1214">
          <cell r="V1214">
            <v>0</v>
          </cell>
        </row>
        <row r="1215">
          <cell r="V1215">
            <v>0</v>
          </cell>
        </row>
        <row r="1216">
          <cell r="V1216">
            <v>0</v>
          </cell>
        </row>
        <row r="1217">
          <cell r="V1217">
            <v>0</v>
          </cell>
        </row>
        <row r="1218">
          <cell r="V1218">
            <v>0</v>
          </cell>
        </row>
        <row r="1219">
          <cell r="V1219">
            <v>0</v>
          </cell>
        </row>
        <row r="1220">
          <cell r="V1220">
            <v>0</v>
          </cell>
        </row>
        <row r="1221">
          <cell r="V1221">
            <v>0</v>
          </cell>
        </row>
        <row r="1222">
          <cell r="V1222">
            <v>0</v>
          </cell>
        </row>
        <row r="1223">
          <cell r="V1223">
            <v>0</v>
          </cell>
        </row>
        <row r="1224">
          <cell r="V1224">
            <v>0</v>
          </cell>
        </row>
        <row r="1225">
          <cell r="V1225">
            <v>0</v>
          </cell>
        </row>
        <row r="1226">
          <cell r="V1226">
            <v>0</v>
          </cell>
        </row>
        <row r="1227">
          <cell r="V1227">
            <v>0</v>
          </cell>
        </row>
        <row r="1228">
          <cell r="V1228">
            <v>0</v>
          </cell>
        </row>
        <row r="1229">
          <cell r="V1229">
            <v>0</v>
          </cell>
        </row>
        <row r="1230">
          <cell r="V1230">
            <v>0</v>
          </cell>
        </row>
        <row r="1231">
          <cell r="V1231">
            <v>0</v>
          </cell>
        </row>
        <row r="1232">
          <cell r="V1232">
            <v>0</v>
          </cell>
        </row>
        <row r="1233">
          <cell r="V1233">
            <v>0</v>
          </cell>
        </row>
        <row r="1234">
          <cell r="V1234">
            <v>0</v>
          </cell>
        </row>
        <row r="1235">
          <cell r="V1235">
            <v>0</v>
          </cell>
        </row>
        <row r="1236">
          <cell r="V1236">
            <v>0</v>
          </cell>
        </row>
        <row r="1237">
          <cell r="V1237">
            <v>0</v>
          </cell>
        </row>
        <row r="1238">
          <cell r="V1238">
            <v>0</v>
          </cell>
        </row>
        <row r="1239">
          <cell r="V1239">
            <v>0</v>
          </cell>
        </row>
        <row r="1240">
          <cell r="V1240">
            <v>0</v>
          </cell>
        </row>
        <row r="1241">
          <cell r="V1241">
            <v>0</v>
          </cell>
        </row>
        <row r="1242">
          <cell r="V1242">
            <v>0</v>
          </cell>
        </row>
        <row r="1243">
          <cell r="V1243">
            <v>0</v>
          </cell>
        </row>
        <row r="1244">
          <cell r="V1244">
            <v>0</v>
          </cell>
        </row>
        <row r="1245">
          <cell r="V1245">
            <v>0</v>
          </cell>
        </row>
        <row r="1246">
          <cell r="V1246">
            <v>0</v>
          </cell>
        </row>
        <row r="1247">
          <cell r="V1247">
            <v>0</v>
          </cell>
        </row>
        <row r="1248">
          <cell r="V1248">
            <v>0</v>
          </cell>
        </row>
        <row r="1249">
          <cell r="V1249">
            <v>0</v>
          </cell>
        </row>
        <row r="1250">
          <cell r="V1250">
            <v>0</v>
          </cell>
        </row>
        <row r="1251">
          <cell r="V1251">
            <v>0</v>
          </cell>
        </row>
        <row r="1252">
          <cell r="V1252">
            <v>0</v>
          </cell>
        </row>
        <row r="1253">
          <cell r="V1253">
            <v>0</v>
          </cell>
        </row>
        <row r="1254">
          <cell r="V1254">
            <v>0</v>
          </cell>
        </row>
        <row r="1255">
          <cell r="V1255">
            <v>0</v>
          </cell>
        </row>
        <row r="1256">
          <cell r="V1256">
            <v>0</v>
          </cell>
        </row>
        <row r="1257">
          <cell r="V1257">
            <v>0</v>
          </cell>
        </row>
        <row r="1258">
          <cell r="V1258">
            <v>0</v>
          </cell>
        </row>
        <row r="1259">
          <cell r="V1259">
            <v>0</v>
          </cell>
        </row>
        <row r="1260">
          <cell r="V1260">
            <v>0</v>
          </cell>
        </row>
        <row r="1261">
          <cell r="V1261">
            <v>0</v>
          </cell>
        </row>
        <row r="1262">
          <cell r="V1262">
            <v>0</v>
          </cell>
        </row>
        <row r="1263">
          <cell r="V1263">
            <v>0</v>
          </cell>
        </row>
        <row r="1264">
          <cell r="V1264">
            <v>0</v>
          </cell>
        </row>
        <row r="1265">
          <cell r="V1265">
            <v>0</v>
          </cell>
        </row>
        <row r="1266">
          <cell r="V1266">
            <v>0</v>
          </cell>
        </row>
        <row r="1267">
          <cell r="V1267">
            <v>0</v>
          </cell>
        </row>
        <row r="1268">
          <cell r="V1268">
            <v>0</v>
          </cell>
        </row>
        <row r="1269">
          <cell r="V1269">
            <v>0</v>
          </cell>
        </row>
        <row r="1270">
          <cell r="V1270">
            <v>0</v>
          </cell>
        </row>
        <row r="1271">
          <cell r="V1271">
            <v>0</v>
          </cell>
        </row>
        <row r="1272">
          <cell r="V1272">
            <v>0</v>
          </cell>
        </row>
        <row r="1273">
          <cell r="V1273">
            <v>0</v>
          </cell>
        </row>
        <row r="1274">
          <cell r="V1274">
            <v>0</v>
          </cell>
        </row>
        <row r="1275">
          <cell r="V1275">
            <v>0</v>
          </cell>
        </row>
        <row r="1276">
          <cell r="V1276">
            <v>0</v>
          </cell>
        </row>
        <row r="1277">
          <cell r="V1277">
            <v>0</v>
          </cell>
        </row>
        <row r="1278">
          <cell r="V1278">
            <v>0</v>
          </cell>
        </row>
        <row r="1279">
          <cell r="V1279">
            <v>0</v>
          </cell>
        </row>
        <row r="1280">
          <cell r="V1280">
            <v>0</v>
          </cell>
        </row>
        <row r="1281">
          <cell r="V1281">
            <v>0</v>
          </cell>
        </row>
        <row r="1282">
          <cell r="V1282">
            <v>0</v>
          </cell>
        </row>
        <row r="1283">
          <cell r="V1283">
            <v>0</v>
          </cell>
        </row>
        <row r="1284">
          <cell r="V1284">
            <v>0</v>
          </cell>
        </row>
        <row r="1285">
          <cell r="V1285">
            <v>0</v>
          </cell>
        </row>
        <row r="1286">
          <cell r="V1286">
            <v>0</v>
          </cell>
        </row>
        <row r="1287">
          <cell r="V1287">
            <v>0</v>
          </cell>
        </row>
        <row r="1288">
          <cell r="V1288">
            <v>0</v>
          </cell>
        </row>
        <row r="1289">
          <cell r="V1289">
            <v>0</v>
          </cell>
        </row>
        <row r="1290">
          <cell r="V1290">
            <v>0</v>
          </cell>
        </row>
        <row r="1291">
          <cell r="V1291">
            <v>0</v>
          </cell>
        </row>
        <row r="1292">
          <cell r="V1292">
            <v>0</v>
          </cell>
        </row>
        <row r="1293">
          <cell r="V1293">
            <v>0</v>
          </cell>
        </row>
        <row r="1294">
          <cell r="V1294">
            <v>0</v>
          </cell>
        </row>
        <row r="1295">
          <cell r="V1295">
            <v>0</v>
          </cell>
        </row>
        <row r="1296">
          <cell r="V1296">
            <v>0</v>
          </cell>
        </row>
        <row r="1297">
          <cell r="V1297">
            <v>0</v>
          </cell>
        </row>
        <row r="1298">
          <cell r="V1298">
            <v>0</v>
          </cell>
        </row>
        <row r="1299">
          <cell r="V1299">
            <v>0</v>
          </cell>
        </row>
        <row r="1300">
          <cell r="V1300">
            <v>0</v>
          </cell>
        </row>
        <row r="1301">
          <cell r="V1301">
            <v>0</v>
          </cell>
        </row>
        <row r="1302">
          <cell r="V1302">
            <v>0</v>
          </cell>
        </row>
        <row r="1303">
          <cell r="V1303">
            <v>0</v>
          </cell>
        </row>
        <row r="1304">
          <cell r="V1304">
            <v>0</v>
          </cell>
        </row>
        <row r="1305">
          <cell r="V1305">
            <v>0</v>
          </cell>
        </row>
        <row r="1306">
          <cell r="V1306">
            <v>0</v>
          </cell>
        </row>
        <row r="1307">
          <cell r="V1307">
            <v>0</v>
          </cell>
        </row>
        <row r="1308">
          <cell r="V1308">
            <v>0</v>
          </cell>
        </row>
        <row r="1309">
          <cell r="V1309">
            <v>0</v>
          </cell>
        </row>
        <row r="1310">
          <cell r="V1310">
            <v>0</v>
          </cell>
        </row>
        <row r="1311">
          <cell r="V1311">
            <v>0</v>
          </cell>
        </row>
        <row r="1312">
          <cell r="V1312">
            <v>0</v>
          </cell>
        </row>
        <row r="1313">
          <cell r="V1313">
            <v>0</v>
          </cell>
        </row>
        <row r="1314">
          <cell r="V1314">
            <v>0</v>
          </cell>
        </row>
        <row r="1315">
          <cell r="V1315">
            <v>0</v>
          </cell>
        </row>
        <row r="1316">
          <cell r="V1316">
            <v>0</v>
          </cell>
        </row>
        <row r="1317">
          <cell r="V1317">
            <v>0</v>
          </cell>
        </row>
        <row r="1318">
          <cell r="V1318">
            <v>0</v>
          </cell>
        </row>
        <row r="1319">
          <cell r="V1319">
            <v>0</v>
          </cell>
        </row>
        <row r="1320">
          <cell r="V1320">
            <v>0</v>
          </cell>
        </row>
        <row r="1321">
          <cell r="V1321">
            <v>0</v>
          </cell>
        </row>
        <row r="1322">
          <cell r="V1322">
            <v>0</v>
          </cell>
        </row>
        <row r="1323">
          <cell r="V1323">
            <v>0</v>
          </cell>
        </row>
        <row r="1324">
          <cell r="V1324">
            <v>0</v>
          </cell>
        </row>
        <row r="1325">
          <cell r="V1325">
            <v>0</v>
          </cell>
        </row>
        <row r="1326">
          <cell r="V1326">
            <v>0</v>
          </cell>
        </row>
        <row r="1327">
          <cell r="V1327">
            <v>0</v>
          </cell>
        </row>
        <row r="1328">
          <cell r="V1328">
            <v>0</v>
          </cell>
        </row>
        <row r="1329">
          <cell r="V1329">
            <v>0</v>
          </cell>
        </row>
        <row r="1330">
          <cell r="V1330">
            <v>0</v>
          </cell>
        </row>
        <row r="1331">
          <cell r="V1331">
            <v>0</v>
          </cell>
        </row>
        <row r="1332">
          <cell r="V1332">
            <v>0</v>
          </cell>
        </row>
        <row r="1333">
          <cell r="V1333">
            <v>0</v>
          </cell>
        </row>
        <row r="1334">
          <cell r="V1334">
            <v>0</v>
          </cell>
        </row>
        <row r="1335">
          <cell r="V1335">
            <v>0</v>
          </cell>
        </row>
        <row r="1336">
          <cell r="V1336">
            <v>0</v>
          </cell>
        </row>
        <row r="1337">
          <cell r="V1337">
            <v>0</v>
          </cell>
        </row>
        <row r="1338">
          <cell r="V1338">
            <v>0</v>
          </cell>
        </row>
        <row r="1339">
          <cell r="V1339">
            <v>0</v>
          </cell>
        </row>
        <row r="1340">
          <cell r="V1340">
            <v>0</v>
          </cell>
        </row>
        <row r="1341">
          <cell r="V1341">
            <v>0</v>
          </cell>
        </row>
        <row r="1342">
          <cell r="V1342">
            <v>0</v>
          </cell>
        </row>
        <row r="1343">
          <cell r="V1343">
            <v>0</v>
          </cell>
        </row>
        <row r="1344">
          <cell r="V1344">
            <v>0</v>
          </cell>
        </row>
        <row r="1345">
          <cell r="V1345">
            <v>0</v>
          </cell>
        </row>
        <row r="1346">
          <cell r="V1346">
            <v>0</v>
          </cell>
        </row>
        <row r="1347">
          <cell r="V1347">
            <v>0</v>
          </cell>
        </row>
        <row r="1348">
          <cell r="V1348">
            <v>0</v>
          </cell>
        </row>
        <row r="1349">
          <cell r="V1349">
            <v>0</v>
          </cell>
        </row>
        <row r="1350">
          <cell r="V1350">
            <v>0</v>
          </cell>
        </row>
        <row r="1351">
          <cell r="V1351">
            <v>0</v>
          </cell>
        </row>
        <row r="1352">
          <cell r="V1352">
            <v>0</v>
          </cell>
        </row>
        <row r="1353">
          <cell r="V1353">
            <v>0</v>
          </cell>
        </row>
        <row r="1354">
          <cell r="V1354">
            <v>0</v>
          </cell>
        </row>
        <row r="1355">
          <cell r="V1355">
            <v>0</v>
          </cell>
        </row>
        <row r="1356">
          <cell r="V1356">
            <v>0</v>
          </cell>
        </row>
        <row r="1357">
          <cell r="V1357">
            <v>0</v>
          </cell>
        </row>
        <row r="1358">
          <cell r="V1358">
            <v>0</v>
          </cell>
        </row>
        <row r="1359">
          <cell r="V1359">
            <v>0</v>
          </cell>
        </row>
        <row r="1360">
          <cell r="V1360">
            <v>0</v>
          </cell>
        </row>
        <row r="1361">
          <cell r="V1361">
            <v>0</v>
          </cell>
        </row>
        <row r="1362">
          <cell r="V1362">
            <v>0</v>
          </cell>
        </row>
        <row r="1363">
          <cell r="V1363">
            <v>0</v>
          </cell>
        </row>
        <row r="1364">
          <cell r="V1364">
            <v>0</v>
          </cell>
        </row>
        <row r="1365">
          <cell r="V1365">
            <v>0</v>
          </cell>
        </row>
        <row r="1366">
          <cell r="V1366">
            <v>0</v>
          </cell>
        </row>
        <row r="1367">
          <cell r="V1367">
            <v>0</v>
          </cell>
        </row>
        <row r="1368">
          <cell r="V1368">
            <v>0</v>
          </cell>
        </row>
        <row r="1369">
          <cell r="V1369">
            <v>0</v>
          </cell>
        </row>
        <row r="1370">
          <cell r="V1370">
            <v>0</v>
          </cell>
        </row>
        <row r="1371">
          <cell r="V1371">
            <v>0</v>
          </cell>
        </row>
        <row r="1372">
          <cell r="V1372">
            <v>0</v>
          </cell>
        </row>
        <row r="1373">
          <cell r="V1373">
            <v>0</v>
          </cell>
        </row>
        <row r="1374">
          <cell r="V1374">
            <v>0</v>
          </cell>
        </row>
        <row r="1375">
          <cell r="V1375">
            <v>0</v>
          </cell>
        </row>
        <row r="1376">
          <cell r="V1376">
            <v>0</v>
          </cell>
        </row>
        <row r="1377">
          <cell r="V1377">
            <v>0</v>
          </cell>
        </row>
        <row r="1378">
          <cell r="V1378">
            <v>0</v>
          </cell>
        </row>
        <row r="1379">
          <cell r="V1379">
            <v>0</v>
          </cell>
        </row>
        <row r="1380">
          <cell r="V1380">
            <v>0</v>
          </cell>
        </row>
        <row r="1381">
          <cell r="V1381">
            <v>0</v>
          </cell>
        </row>
        <row r="1382">
          <cell r="V1382">
            <v>0</v>
          </cell>
        </row>
        <row r="1383">
          <cell r="V1383">
            <v>0</v>
          </cell>
        </row>
        <row r="1384">
          <cell r="V1384">
            <v>0</v>
          </cell>
        </row>
        <row r="1385">
          <cell r="V1385">
            <v>0</v>
          </cell>
        </row>
        <row r="1386">
          <cell r="V1386">
            <v>0</v>
          </cell>
        </row>
        <row r="1387">
          <cell r="V1387">
            <v>0</v>
          </cell>
        </row>
        <row r="1388">
          <cell r="V1388">
            <v>0</v>
          </cell>
        </row>
        <row r="1389">
          <cell r="V1389">
            <v>0</v>
          </cell>
        </row>
        <row r="1390">
          <cell r="V1390">
            <v>0</v>
          </cell>
        </row>
        <row r="1391">
          <cell r="V1391">
            <v>0</v>
          </cell>
        </row>
        <row r="1392">
          <cell r="V1392">
            <v>0</v>
          </cell>
        </row>
        <row r="1393">
          <cell r="V1393">
            <v>0</v>
          </cell>
        </row>
        <row r="1394">
          <cell r="V1394">
            <v>0</v>
          </cell>
        </row>
        <row r="1395">
          <cell r="V1395">
            <v>0</v>
          </cell>
        </row>
        <row r="1396">
          <cell r="V1396">
            <v>0</v>
          </cell>
        </row>
        <row r="1397">
          <cell r="V1397">
            <v>0</v>
          </cell>
        </row>
        <row r="1398">
          <cell r="V1398">
            <v>0</v>
          </cell>
        </row>
        <row r="1399">
          <cell r="V1399">
            <v>0</v>
          </cell>
        </row>
        <row r="1400">
          <cell r="V1400">
            <v>0</v>
          </cell>
        </row>
        <row r="1401">
          <cell r="V1401">
            <v>0</v>
          </cell>
        </row>
        <row r="1402">
          <cell r="V1402">
            <v>0</v>
          </cell>
        </row>
        <row r="1403">
          <cell r="V1403">
            <v>0</v>
          </cell>
        </row>
        <row r="1404">
          <cell r="V1404">
            <v>0</v>
          </cell>
        </row>
        <row r="1405">
          <cell r="V1405">
            <v>0</v>
          </cell>
        </row>
        <row r="1406">
          <cell r="V1406">
            <v>0</v>
          </cell>
        </row>
        <row r="1407">
          <cell r="V1407">
            <v>0</v>
          </cell>
        </row>
        <row r="1408">
          <cell r="V1408">
            <v>0</v>
          </cell>
        </row>
        <row r="1409">
          <cell r="V1409">
            <v>0</v>
          </cell>
        </row>
        <row r="1410">
          <cell r="V1410">
            <v>0</v>
          </cell>
        </row>
        <row r="1411">
          <cell r="V1411">
            <v>0</v>
          </cell>
        </row>
        <row r="1412">
          <cell r="V1412">
            <v>0</v>
          </cell>
        </row>
        <row r="1413">
          <cell r="V1413">
            <v>0</v>
          </cell>
        </row>
        <row r="1414">
          <cell r="V1414">
            <v>0</v>
          </cell>
        </row>
        <row r="1415">
          <cell r="V1415">
            <v>0</v>
          </cell>
        </row>
        <row r="1416">
          <cell r="V1416">
            <v>0</v>
          </cell>
        </row>
        <row r="1417">
          <cell r="V1417">
            <v>0</v>
          </cell>
        </row>
        <row r="1418">
          <cell r="V1418">
            <v>0</v>
          </cell>
        </row>
        <row r="1419">
          <cell r="V1419">
            <v>0</v>
          </cell>
        </row>
        <row r="1420">
          <cell r="V1420">
            <v>0</v>
          </cell>
        </row>
        <row r="1421">
          <cell r="V1421">
            <v>0</v>
          </cell>
        </row>
        <row r="1422">
          <cell r="V1422">
            <v>0</v>
          </cell>
        </row>
        <row r="1423">
          <cell r="V1423">
            <v>0</v>
          </cell>
        </row>
        <row r="1424">
          <cell r="V1424">
            <v>0</v>
          </cell>
        </row>
        <row r="1425">
          <cell r="V1425">
            <v>0</v>
          </cell>
        </row>
        <row r="1426">
          <cell r="V1426">
            <v>0</v>
          </cell>
        </row>
        <row r="1427">
          <cell r="V1427">
            <v>0</v>
          </cell>
        </row>
        <row r="1428">
          <cell r="V1428">
            <v>0</v>
          </cell>
        </row>
        <row r="1429">
          <cell r="V1429">
            <v>0</v>
          </cell>
        </row>
        <row r="1430">
          <cell r="V1430">
            <v>0</v>
          </cell>
        </row>
        <row r="1431">
          <cell r="V1431">
            <v>0</v>
          </cell>
        </row>
        <row r="1432">
          <cell r="V1432">
            <v>0</v>
          </cell>
        </row>
        <row r="1433">
          <cell r="V1433">
            <v>0</v>
          </cell>
        </row>
        <row r="1434">
          <cell r="V1434">
            <v>0</v>
          </cell>
        </row>
        <row r="1435">
          <cell r="V1435">
            <v>0</v>
          </cell>
        </row>
        <row r="1436">
          <cell r="V1436">
            <v>0</v>
          </cell>
        </row>
        <row r="1437">
          <cell r="V1437">
            <v>0</v>
          </cell>
        </row>
        <row r="1438">
          <cell r="V1438">
            <v>0</v>
          </cell>
        </row>
        <row r="1439">
          <cell r="V1439">
            <v>0</v>
          </cell>
        </row>
        <row r="1440">
          <cell r="V1440">
            <v>0</v>
          </cell>
        </row>
        <row r="1441">
          <cell r="V1441">
            <v>0</v>
          </cell>
        </row>
        <row r="1442">
          <cell r="V1442">
            <v>0</v>
          </cell>
        </row>
        <row r="1443">
          <cell r="V1443">
            <v>0</v>
          </cell>
        </row>
        <row r="1444">
          <cell r="V1444">
            <v>0</v>
          </cell>
        </row>
        <row r="1445">
          <cell r="V1445">
            <v>0</v>
          </cell>
        </row>
        <row r="1446">
          <cell r="V1446">
            <v>0</v>
          </cell>
        </row>
        <row r="1447">
          <cell r="V1447">
            <v>0</v>
          </cell>
        </row>
        <row r="1448">
          <cell r="V1448">
            <v>0</v>
          </cell>
        </row>
        <row r="1449">
          <cell r="V1449">
            <v>0</v>
          </cell>
        </row>
        <row r="1450">
          <cell r="V1450">
            <v>0</v>
          </cell>
        </row>
        <row r="1451">
          <cell r="V1451">
            <v>0</v>
          </cell>
        </row>
        <row r="1452">
          <cell r="V1452">
            <v>0</v>
          </cell>
        </row>
        <row r="1453">
          <cell r="V1453">
            <v>0</v>
          </cell>
        </row>
        <row r="1454">
          <cell r="V1454">
            <v>0</v>
          </cell>
        </row>
        <row r="1455">
          <cell r="V1455">
            <v>0</v>
          </cell>
        </row>
        <row r="1456">
          <cell r="V1456">
            <v>0</v>
          </cell>
        </row>
        <row r="1457">
          <cell r="V1457">
            <v>0</v>
          </cell>
        </row>
        <row r="1458">
          <cell r="V1458">
            <v>0</v>
          </cell>
        </row>
        <row r="1459">
          <cell r="V1459">
            <v>0</v>
          </cell>
        </row>
        <row r="1460">
          <cell r="V1460">
            <v>0</v>
          </cell>
        </row>
        <row r="1461">
          <cell r="V1461">
            <v>0</v>
          </cell>
        </row>
        <row r="1462">
          <cell r="V1462">
            <v>0</v>
          </cell>
        </row>
        <row r="1463">
          <cell r="V1463">
            <v>0</v>
          </cell>
        </row>
        <row r="1464">
          <cell r="V1464">
            <v>0</v>
          </cell>
        </row>
        <row r="1465">
          <cell r="V1465">
            <v>0</v>
          </cell>
        </row>
        <row r="1466">
          <cell r="V1466">
            <v>0</v>
          </cell>
        </row>
        <row r="1467">
          <cell r="V1467">
            <v>0</v>
          </cell>
        </row>
        <row r="1468">
          <cell r="V1468">
            <v>0</v>
          </cell>
        </row>
        <row r="1469">
          <cell r="V1469">
            <v>0</v>
          </cell>
        </row>
        <row r="1470">
          <cell r="V1470">
            <v>0</v>
          </cell>
        </row>
        <row r="1471">
          <cell r="V1471">
            <v>0</v>
          </cell>
        </row>
        <row r="1472">
          <cell r="V1472">
            <v>0</v>
          </cell>
        </row>
        <row r="1473">
          <cell r="V1473">
            <v>0</v>
          </cell>
        </row>
        <row r="1474">
          <cell r="V1474">
            <v>0</v>
          </cell>
        </row>
        <row r="1475">
          <cell r="V1475">
            <v>0</v>
          </cell>
        </row>
        <row r="1476">
          <cell r="V1476">
            <v>0</v>
          </cell>
        </row>
        <row r="1477">
          <cell r="V1477">
            <v>0</v>
          </cell>
        </row>
        <row r="1478">
          <cell r="V1478">
            <v>0</v>
          </cell>
        </row>
        <row r="1479">
          <cell r="V1479">
            <v>0</v>
          </cell>
        </row>
        <row r="1480">
          <cell r="V1480">
            <v>0</v>
          </cell>
        </row>
        <row r="1481">
          <cell r="V1481">
            <v>0</v>
          </cell>
        </row>
        <row r="1482">
          <cell r="V1482">
            <v>0</v>
          </cell>
        </row>
        <row r="1483">
          <cell r="V1483">
            <v>0</v>
          </cell>
        </row>
        <row r="1484">
          <cell r="V1484">
            <v>0</v>
          </cell>
        </row>
        <row r="1485">
          <cell r="V1485">
            <v>0</v>
          </cell>
        </row>
        <row r="1486">
          <cell r="V1486">
            <v>0</v>
          </cell>
        </row>
        <row r="1487">
          <cell r="V1487">
            <v>0</v>
          </cell>
        </row>
        <row r="1488">
          <cell r="V1488">
            <v>0</v>
          </cell>
        </row>
        <row r="1489">
          <cell r="V1489">
            <v>0</v>
          </cell>
        </row>
        <row r="1490">
          <cell r="V1490">
            <v>0</v>
          </cell>
        </row>
        <row r="1491">
          <cell r="V1491">
            <v>0</v>
          </cell>
        </row>
        <row r="1492">
          <cell r="V1492">
            <v>0</v>
          </cell>
        </row>
        <row r="1493">
          <cell r="V1493">
            <v>0</v>
          </cell>
        </row>
        <row r="1494">
          <cell r="V1494">
            <v>0</v>
          </cell>
        </row>
        <row r="1495">
          <cell r="V1495">
            <v>0</v>
          </cell>
        </row>
        <row r="1496">
          <cell r="V1496">
            <v>0</v>
          </cell>
        </row>
        <row r="1497">
          <cell r="V1497">
            <v>0</v>
          </cell>
        </row>
        <row r="1498">
          <cell r="V1498">
            <v>0</v>
          </cell>
        </row>
        <row r="1499">
          <cell r="V1499">
            <v>0</v>
          </cell>
        </row>
        <row r="1500">
          <cell r="V1500">
            <v>0</v>
          </cell>
        </row>
        <row r="1501">
          <cell r="V1501">
            <v>0</v>
          </cell>
        </row>
        <row r="1502">
          <cell r="V1502">
            <v>0</v>
          </cell>
        </row>
        <row r="1503">
          <cell r="V1503">
            <v>0</v>
          </cell>
        </row>
        <row r="1504">
          <cell r="V1504">
            <v>0</v>
          </cell>
        </row>
        <row r="1505">
          <cell r="V150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0</v>
          </cell>
          <cell r="B2">
            <v>20</v>
          </cell>
          <cell r="C2">
            <v>0</v>
          </cell>
          <cell r="D2">
            <v>0</v>
          </cell>
        </row>
        <row r="3">
          <cell r="A3">
            <v>1</v>
          </cell>
          <cell r="B3">
            <v>0.41742280092592593</v>
          </cell>
          <cell r="C3">
            <v>1</v>
          </cell>
          <cell r="D3">
            <v>0.60158774305555551</v>
          </cell>
        </row>
        <row r="4">
          <cell r="A4">
            <v>2</v>
          </cell>
          <cell r="B4">
            <v>0.44453636574074079</v>
          </cell>
          <cell r="C4">
            <v>2</v>
          </cell>
          <cell r="D4">
            <v>0</v>
          </cell>
        </row>
        <row r="5">
          <cell r="A5">
            <v>3</v>
          </cell>
          <cell r="B5">
            <v>0.44484515046296297</v>
          </cell>
          <cell r="C5">
            <v>3</v>
          </cell>
          <cell r="D5">
            <v>0</v>
          </cell>
        </row>
        <row r="6">
          <cell r="A6">
            <v>4</v>
          </cell>
          <cell r="B6">
            <v>0.44724710648148153</v>
          </cell>
          <cell r="C6">
            <v>4</v>
          </cell>
          <cell r="D6">
            <v>0.40103393518518521</v>
          </cell>
        </row>
        <row r="7">
          <cell r="A7">
            <v>5</v>
          </cell>
          <cell r="B7">
            <v>0.44763393518518518</v>
          </cell>
          <cell r="C7">
            <v>5</v>
          </cell>
          <cell r="D7">
            <v>0.40119353009259262</v>
          </cell>
        </row>
        <row r="8">
          <cell r="A8">
            <v>6</v>
          </cell>
          <cell r="B8">
            <v>0.44803447916666667</v>
          </cell>
          <cell r="C8">
            <v>6</v>
          </cell>
          <cell r="D8">
            <v>0.4012148611111111</v>
          </cell>
        </row>
        <row r="9">
          <cell r="A9">
            <v>7</v>
          </cell>
          <cell r="B9">
            <v>0.44891774305555554</v>
          </cell>
          <cell r="C9">
            <v>7</v>
          </cell>
          <cell r="D9">
            <v>0.47857968749999996</v>
          </cell>
        </row>
        <row r="10">
          <cell r="A10">
            <v>8</v>
          </cell>
          <cell r="B10">
            <v>0.44906905092592592</v>
          </cell>
          <cell r="C10">
            <v>8</v>
          </cell>
          <cell r="D10">
            <v>0.47874064814814815</v>
          </cell>
        </row>
        <row r="11">
          <cell r="A11">
            <v>9</v>
          </cell>
          <cell r="B11">
            <v>0.44908184027777781</v>
          </cell>
          <cell r="C11">
            <v>9</v>
          </cell>
          <cell r="D11">
            <v>0.48192004629629631</v>
          </cell>
        </row>
        <row r="12">
          <cell r="A12">
            <v>10</v>
          </cell>
          <cell r="B12">
            <v>0.44994804398148153</v>
          </cell>
          <cell r="C12">
            <v>10</v>
          </cell>
          <cell r="D12">
            <v>0</v>
          </cell>
        </row>
        <row r="13">
          <cell r="A13">
            <v>11</v>
          </cell>
          <cell r="B13">
            <v>0.45011855324074074</v>
          </cell>
          <cell r="C13">
            <v>11</v>
          </cell>
          <cell r="D13">
            <v>0</v>
          </cell>
        </row>
        <row r="14">
          <cell r="A14">
            <v>12</v>
          </cell>
          <cell r="B14">
            <v>0.4506425</v>
          </cell>
          <cell r="C14">
            <v>12</v>
          </cell>
          <cell r="D14">
            <v>0</v>
          </cell>
        </row>
        <row r="15">
          <cell r="A15">
            <v>13</v>
          </cell>
          <cell r="B15">
            <v>0.45129159722222223</v>
          </cell>
          <cell r="C15">
            <v>13</v>
          </cell>
          <cell r="D15">
            <v>0</v>
          </cell>
        </row>
        <row r="16">
          <cell r="A16">
            <v>14</v>
          </cell>
          <cell r="B16">
            <v>0.45204668981481483</v>
          </cell>
          <cell r="C16">
            <v>14</v>
          </cell>
          <cell r="D16">
            <v>0</v>
          </cell>
        </row>
        <row r="17">
          <cell r="A17">
            <v>15</v>
          </cell>
          <cell r="B17">
            <v>0.45449652777777777</v>
          </cell>
          <cell r="C17">
            <v>15</v>
          </cell>
          <cell r="D17">
            <v>0</v>
          </cell>
        </row>
        <row r="18">
          <cell r="A18">
            <v>16</v>
          </cell>
          <cell r="B18">
            <v>0.45529312500000002</v>
          </cell>
          <cell r="C18">
            <v>16</v>
          </cell>
          <cell r="D18">
            <v>0</v>
          </cell>
        </row>
        <row r="19">
          <cell r="A19">
            <v>17</v>
          </cell>
          <cell r="B19">
            <v>0.45636255787037033</v>
          </cell>
          <cell r="C19">
            <v>17</v>
          </cell>
          <cell r="D19">
            <v>0</v>
          </cell>
        </row>
        <row r="20">
          <cell r="A20">
            <v>18</v>
          </cell>
          <cell r="B20">
            <v>0.4564378819444444</v>
          </cell>
          <cell r="C20">
            <v>18</v>
          </cell>
          <cell r="D20">
            <v>0</v>
          </cell>
        </row>
        <row r="21">
          <cell r="A21">
            <v>19</v>
          </cell>
          <cell r="B21">
            <v>0.45772591435185189</v>
          </cell>
          <cell r="C21">
            <v>19</v>
          </cell>
          <cell r="D21">
            <v>0</v>
          </cell>
        </row>
        <row r="22">
          <cell r="A22">
            <v>20</v>
          </cell>
          <cell r="B22">
            <v>0.45775195601851854</v>
          </cell>
          <cell r="C22">
            <v>20</v>
          </cell>
          <cell r="D22">
            <v>0</v>
          </cell>
        </row>
        <row r="23">
          <cell r="A23">
            <v>21</v>
          </cell>
          <cell r="B23">
            <v>0.45826584490740746</v>
          </cell>
          <cell r="C23">
            <v>21</v>
          </cell>
          <cell r="D23">
            <v>0</v>
          </cell>
        </row>
        <row r="24">
          <cell r="A24">
            <v>22</v>
          </cell>
          <cell r="B24">
            <v>0.45851325231481482</v>
          </cell>
          <cell r="C24">
            <v>22</v>
          </cell>
          <cell r="D24">
            <v>0</v>
          </cell>
        </row>
        <row r="25">
          <cell r="A25">
            <v>23</v>
          </cell>
          <cell r="B25">
            <v>0.45855648148148148</v>
          </cell>
          <cell r="C25">
            <v>23</v>
          </cell>
          <cell r="D25">
            <v>0</v>
          </cell>
        </row>
        <row r="26">
          <cell r="A26">
            <v>24</v>
          </cell>
          <cell r="B26">
            <v>0.45911024305555559</v>
          </cell>
          <cell r="C26">
            <v>24</v>
          </cell>
          <cell r="D26">
            <v>0</v>
          </cell>
        </row>
        <row r="27">
          <cell r="A27">
            <v>25</v>
          </cell>
          <cell r="B27">
            <v>0.4597952662037037</v>
          </cell>
          <cell r="C27">
            <v>25</v>
          </cell>
          <cell r="D27">
            <v>0</v>
          </cell>
        </row>
        <row r="28">
          <cell r="A28">
            <v>26</v>
          </cell>
          <cell r="B28">
            <v>0.45982715277777775</v>
          </cell>
          <cell r="C28">
            <v>26</v>
          </cell>
          <cell r="D28">
            <v>0</v>
          </cell>
        </row>
        <row r="29">
          <cell r="A29">
            <v>27</v>
          </cell>
          <cell r="B29">
            <v>0.45995113425925926</v>
          </cell>
          <cell r="C29">
            <v>27</v>
          </cell>
          <cell r="D29">
            <v>0</v>
          </cell>
        </row>
        <row r="30">
          <cell r="A30">
            <v>28</v>
          </cell>
          <cell r="B30">
            <v>0.45998447916666668</v>
          </cell>
          <cell r="C30">
            <v>28</v>
          </cell>
          <cell r="D30">
            <v>0</v>
          </cell>
        </row>
        <row r="31">
          <cell r="A31">
            <v>29</v>
          </cell>
          <cell r="B31">
            <v>0.46039712962962964</v>
          </cell>
          <cell r="C31">
            <v>29</v>
          </cell>
          <cell r="D31">
            <v>0</v>
          </cell>
        </row>
        <row r="32">
          <cell r="A32">
            <v>30</v>
          </cell>
          <cell r="B32">
            <v>0.46068814814814818</v>
          </cell>
          <cell r="C32">
            <v>30</v>
          </cell>
          <cell r="D32">
            <v>0</v>
          </cell>
        </row>
        <row r="33">
          <cell r="A33">
            <v>31</v>
          </cell>
          <cell r="B33">
            <v>0.46069922453703699</v>
          </cell>
          <cell r="C33">
            <v>31</v>
          </cell>
          <cell r="D33">
            <v>0</v>
          </cell>
        </row>
        <row r="34">
          <cell r="A34">
            <v>32</v>
          </cell>
          <cell r="B34">
            <v>0.46180914351851854</v>
          </cell>
          <cell r="C34">
            <v>32</v>
          </cell>
          <cell r="D34">
            <v>0</v>
          </cell>
        </row>
        <row r="35">
          <cell r="A35">
            <v>33</v>
          </cell>
          <cell r="B35">
            <v>0.46231872685185182</v>
          </cell>
          <cell r="C35">
            <v>33</v>
          </cell>
          <cell r="D35">
            <v>0</v>
          </cell>
        </row>
        <row r="36">
          <cell r="A36">
            <v>34</v>
          </cell>
          <cell r="B36">
            <v>0.46243708333333333</v>
          </cell>
          <cell r="C36">
            <v>34</v>
          </cell>
          <cell r="D36">
            <v>0</v>
          </cell>
        </row>
        <row r="37">
          <cell r="A37">
            <v>35</v>
          </cell>
          <cell r="B37">
            <v>0.4625799884259259</v>
          </cell>
          <cell r="C37">
            <v>35</v>
          </cell>
          <cell r="D37">
            <v>0</v>
          </cell>
        </row>
        <row r="38">
          <cell r="A38">
            <v>36</v>
          </cell>
          <cell r="B38">
            <v>0.46272152777777781</v>
          </cell>
          <cell r="C38">
            <v>36</v>
          </cell>
          <cell r="D38">
            <v>0</v>
          </cell>
        </row>
        <row r="39">
          <cell r="A39">
            <v>37</v>
          </cell>
          <cell r="B39">
            <v>0.46300483796296299</v>
          </cell>
          <cell r="C39">
            <v>37</v>
          </cell>
          <cell r="D39">
            <v>0</v>
          </cell>
        </row>
        <row r="40">
          <cell r="A40">
            <v>38</v>
          </cell>
          <cell r="B40">
            <v>0.46334202546296299</v>
          </cell>
          <cell r="C40">
            <v>38</v>
          </cell>
          <cell r="D40">
            <v>0</v>
          </cell>
        </row>
        <row r="41">
          <cell r="A41">
            <v>39</v>
          </cell>
          <cell r="B41">
            <v>0.46502555555555558</v>
          </cell>
          <cell r="C41">
            <v>39</v>
          </cell>
          <cell r="D41">
            <v>0</v>
          </cell>
        </row>
        <row r="42">
          <cell r="A42">
            <v>40</v>
          </cell>
          <cell r="B42">
            <v>0.46525800925925925</v>
          </cell>
          <cell r="C42">
            <v>40</v>
          </cell>
          <cell r="D42">
            <v>0</v>
          </cell>
        </row>
        <row r="43">
          <cell r="A43">
            <v>41</v>
          </cell>
          <cell r="B43">
            <v>0.46648275462962968</v>
          </cell>
          <cell r="C43">
            <v>41</v>
          </cell>
          <cell r="D43">
            <v>0</v>
          </cell>
        </row>
        <row r="44">
          <cell r="A44">
            <v>42</v>
          </cell>
          <cell r="B44">
            <v>0.47058577546296299</v>
          </cell>
          <cell r="C44">
            <v>42</v>
          </cell>
          <cell r="D44">
            <v>0</v>
          </cell>
        </row>
        <row r="45">
          <cell r="A45">
            <v>43</v>
          </cell>
          <cell r="B45">
            <v>0.47078660879629625</v>
          </cell>
          <cell r="C45">
            <v>43</v>
          </cell>
          <cell r="D45">
            <v>0</v>
          </cell>
        </row>
        <row r="46">
          <cell r="A46">
            <v>44</v>
          </cell>
          <cell r="B46">
            <v>0.47179799768518516</v>
          </cell>
          <cell r="C46">
            <v>44</v>
          </cell>
          <cell r="D46">
            <v>0</v>
          </cell>
        </row>
        <row r="47">
          <cell r="A47">
            <v>45</v>
          </cell>
          <cell r="B47">
            <v>0.47223600694444445</v>
          </cell>
          <cell r="C47">
            <v>45</v>
          </cell>
          <cell r="D47">
            <v>0</v>
          </cell>
        </row>
        <row r="48">
          <cell r="A48">
            <v>46</v>
          </cell>
          <cell r="B48">
            <v>0.47230646990740738</v>
          </cell>
          <cell r="C48">
            <v>46</v>
          </cell>
          <cell r="D48">
            <v>0</v>
          </cell>
        </row>
        <row r="49">
          <cell r="A49">
            <v>47</v>
          </cell>
          <cell r="B49">
            <v>0.47264648148148147</v>
          </cell>
          <cell r="C49">
            <v>47</v>
          </cell>
          <cell r="D49">
            <v>0</v>
          </cell>
        </row>
        <row r="50">
          <cell r="A50">
            <v>48</v>
          </cell>
          <cell r="B50">
            <v>0.47286733796296293</v>
          </cell>
          <cell r="C50">
            <v>48</v>
          </cell>
          <cell r="D50">
            <v>0</v>
          </cell>
        </row>
        <row r="51">
          <cell r="A51">
            <v>49</v>
          </cell>
          <cell r="B51">
            <v>0.47320134259259256</v>
          </cell>
          <cell r="C51">
            <v>49</v>
          </cell>
          <cell r="D51">
            <v>0</v>
          </cell>
        </row>
        <row r="52">
          <cell r="A52">
            <v>50</v>
          </cell>
          <cell r="B52">
            <v>0.47335060185185185</v>
          </cell>
          <cell r="C52">
            <v>50</v>
          </cell>
          <cell r="D52">
            <v>0</v>
          </cell>
        </row>
        <row r="53">
          <cell r="A53">
            <v>51</v>
          </cell>
          <cell r="B53">
            <v>0.47349015046296294</v>
          </cell>
          <cell r="C53">
            <v>51</v>
          </cell>
          <cell r="D53">
            <v>0</v>
          </cell>
        </row>
        <row r="54">
          <cell r="A54">
            <v>52</v>
          </cell>
          <cell r="B54">
            <v>0.47393059027777779</v>
          </cell>
          <cell r="C54">
            <v>52</v>
          </cell>
          <cell r="D54">
            <v>0</v>
          </cell>
        </row>
        <row r="55">
          <cell r="A55">
            <v>53</v>
          </cell>
          <cell r="B55">
            <v>0.47478546296296292</v>
          </cell>
          <cell r="C55">
            <v>53</v>
          </cell>
          <cell r="D55">
            <v>0</v>
          </cell>
        </row>
        <row r="56">
          <cell r="A56">
            <v>54</v>
          </cell>
          <cell r="B56">
            <v>0.47498982638888892</v>
          </cell>
          <cell r="C56">
            <v>54</v>
          </cell>
          <cell r="D56">
            <v>0</v>
          </cell>
        </row>
        <row r="57">
          <cell r="A57">
            <v>55</v>
          </cell>
          <cell r="B57">
            <v>0.47524023148148148</v>
          </cell>
          <cell r="C57">
            <v>55</v>
          </cell>
          <cell r="D57">
            <v>0</v>
          </cell>
        </row>
        <row r="58">
          <cell r="A58">
            <v>56</v>
          </cell>
          <cell r="B58">
            <v>0.47536773148148148</v>
          </cell>
          <cell r="C58">
            <v>56</v>
          </cell>
          <cell r="D58">
            <v>0</v>
          </cell>
        </row>
        <row r="59">
          <cell r="A59">
            <v>57</v>
          </cell>
          <cell r="B59">
            <v>0.47546906249999998</v>
          </cell>
          <cell r="C59">
            <v>57</v>
          </cell>
          <cell r="D59">
            <v>0</v>
          </cell>
        </row>
        <row r="60">
          <cell r="A60">
            <v>58</v>
          </cell>
          <cell r="B60">
            <v>0.47609905092592592</v>
          </cell>
          <cell r="C60">
            <v>58</v>
          </cell>
          <cell r="D60">
            <v>0</v>
          </cell>
        </row>
        <row r="61">
          <cell r="A61">
            <v>59</v>
          </cell>
          <cell r="B61">
            <v>0.47648391203703705</v>
          </cell>
          <cell r="C61">
            <v>59</v>
          </cell>
          <cell r="D61">
            <v>0</v>
          </cell>
        </row>
        <row r="62">
          <cell r="A62">
            <v>60</v>
          </cell>
          <cell r="B62">
            <v>0.4765385069444445</v>
          </cell>
          <cell r="C62">
            <v>60</v>
          </cell>
          <cell r="D62">
            <v>0</v>
          </cell>
        </row>
        <row r="63">
          <cell r="A63">
            <v>61</v>
          </cell>
          <cell r="B63">
            <v>0.47719087962962964</v>
          </cell>
          <cell r="C63">
            <v>61</v>
          </cell>
          <cell r="D63">
            <v>0</v>
          </cell>
        </row>
        <row r="64">
          <cell r="A64">
            <v>62</v>
          </cell>
          <cell r="B64">
            <v>0.47768906250000004</v>
          </cell>
          <cell r="C64">
            <v>62</v>
          </cell>
          <cell r="D64">
            <v>0</v>
          </cell>
        </row>
        <row r="65">
          <cell r="A65">
            <v>63</v>
          </cell>
          <cell r="B65">
            <v>0.47837418981481483</v>
          </cell>
          <cell r="C65">
            <v>63</v>
          </cell>
          <cell r="D65">
            <v>0</v>
          </cell>
        </row>
        <row r="66">
          <cell r="A66">
            <v>64</v>
          </cell>
          <cell r="B66">
            <v>0.47856635416666665</v>
          </cell>
          <cell r="C66">
            <v>64</v>
          </cell>
          <cell r="D66">
            <v>0</v>
          </cell>
        </row>
        <row r="67">
          <cell r="A67">
            <v>65</v>
          </cell>
          <cell r="B67">
            <v>0.47923111111111111</v>
          </cell>
          <cell r="C67">
            <v>65</v>
          </cell>
          <cell r="D67">
            <v>0</v>
          </cell>
        </row>
        <row r="68">
          <cell r="A68">
            <v>66</v>
          </cell>
          <cell r="B68">
            <v>0.47966358796296293</v>
          </cell>
          <cell r="C68">
            <v>66</v>
          </cell>
          <cell r="D68">
            <v>0</v>
          </cell>
        </row>
        <row r="69">
          <cell r="A69">
            <v>67</v>
          </cell>
          <cell r="B69">
            <v>0.4797885648148148</v>
          </cell>
          <cell r="C69">
            <v>67</v>
          </cell>
          <cell r="D69">
            <v>0</v>
          </cell>
        </row>
        <row r="70">
          <cell r="A70">
            <v>68</v>
          </cell>
          <cell r="B70">
            <v>0.48001031249999998</v>
          </cell>
          <cell r="C70">
            <v>68</v>
          </cell>
          <cell r="D70">
            <v>0</v>
          </cell>
        </row>
        <row r="71">
          <cell r="A71">
            <v>69</v>
          </cell>
          <cell r="B71">
            <v>0.48023071759259262</v>
          </cell>
          <cell r="C71">
            <v>69</v>
          </cell>
          <cell r="D71">
            <v>0</v>
          </cell>
        </row>
        <row r="72">
          <cell r="A72">
            <v>70</v>
          </cell>
          <cell r="B72">
            <v>0.48025229166666666</v>
          </cell>
          <cell r="C72">
            <v>70</v>
          </cell>
          <cell r="D72">
            <v>0</v>
          </cell>
        </row>
        <row r="73">
          <cell r="A73">
            <v>71</v>
          </cell>
          <cell r="B73">
            <v>0.4804206134259259</v>
          </cell>
          <cell r="C73">
            <v>71</v>
          </cell>
          <cell r="D73">
            <v>0</v>
          </cell>
        </row>
        <row r="74">
          <cell r="A74">
            <v>72</v>
          </cell>
          <cell r="B74">
            <v>0.48165229166666662</v>
          </cell>
          <cell r="C74">
            <v>72</v>
          </cell>
          <cell r="D74">
            <v>0</v>
          </cell>
        </row>
        <row r="75">
          <cell r="A75">
            <v>73</v>
          </cell>
          <cell r="B75">
            <v>0.48181453703703703</v>
          </cell>
          <cell r="C75">
            <v>73</v>
          </cell>
          <cell r="D75">
            <v>0</v>
          </cell>
        </row>
        <row r="76">
          <cell r="A76">
            <v>74</v>
          </cell>
          <cell r="B76">
            <v>0.48335032407407402</v>
          </cell>
          <cell r="C76">
            <v>74</v>
          </cell>
          <cell r="D76">
            <v>0</v>
          </cell>
        </row>
        <row r="77">
          <cell r="A77">
            <v>75</v>
          </cell>
          <cell r="B77">
            <v>0.48336550925925925</v>
          </cell>
          <cell r="C77">
            <v>75</v>
          </cell>
          <cell r="D77">
            <v>0</v>
          </cell>
        </row>
        <row r="78">
          <cell r="A78">
            <v>76</v>
          </cell>
          <cell r="B78">
            <v>0.48414415509259262</v>
          </cell>
          <cell r="C78">
            <v>76</v>
          </cell>
          <cell r="D78">
            <v>0</v>
          </cell>
        </row>
        <row r="79">
          <cell r="A79">
            <v>77</v>
          </cell>
          <cell r="B79">
            <v>0.48455731481481479</v>
          </cell>
          <cell r="C79">
            <v>77</v>
          </cell>
          <cell r="D79">
            <v>0</v>
          </cell>
        </row>
        <row r="80">
          <cell r="A80">
            <v>78</v>
          </cell>
          <cell r="B80">
            <v>0.4850530555555555</v>
          </cell>
          <cell r="C80">
            <v>78</v>
          </cell>
          <cell r="D80">
            <v>0</v>
          </cell>
        </row>
        <row r="81">
          <cell r="A81">
            <v>79</v>
          </cell>
          <cell r="B81">
            <v>0.48508499999999999</v>
          </cell>
          <cell r="C81">
            <v>79</v>
          </cell>
          <cell r="D81">
            <v>0</v>
          </cell>
        </row>
        <row r="82">
          <cell r="A82">
            <v>80</v>
          </cell>
          <cell r="B82">
            <v>0.48513049768518518</v>
          </cell>
          <cell r="C82">
            <v>80</v>
          </cell>
          <cell r="D82">
            <v>0</v>
          </cell>
        </row>
        <row r="83">
          <cell r="A83">
            <v>81</v>
          </cell>
          <cell r="B83">
            <v>0.48513787037037037</v>
          </cell>
          <cell r="C83">
            <v>81</v>
          </cell>
          <cell r="D83">
            <v>0</v>
          </cell>
        </row>
        <row r="84">
          <cell r="A84">
            <v>82</v>
          </cell>
          <cell r="B84">
            <v>0.48514511574074071</v>
          </cell>
          <cell r="C84">
            <v>82</v>
          </cell>
          <cell r="D84">
            <v>0</v>
          </cell>
        </row>
        <row r="85">
          <cell r="A85">
            <v>83</v>
          </cell>
          <cell r="B85">
            <v>0.48554847222222225</v>
          </cell>
          <cell r="C85">
            <v>83</v>
          </cell>
          <cell r="D85">
            <v>0</v>
          </cell>
        </row>
        <row r="86">
          <cell r="A86">
            <v>84</v>
          </cell>
          <cell r="B86">
            <v>0.48606300925925927</v>
          </cell>
          <cell r="C86">
            <v>84</v>
          </cell>
          <cell r="D86">
            <v>0</v>
          </cell>
        </row>
        <row r="87">
          <cell r="A87">
            <v>85</v>
          </cell>
          <cell r="B87">
            <v>0.48621130787037042</v>
          </cell>
          <cell r="C87">
            <v>85</v>
          </cell>
          <cell r="D87">
            <v>0</v>
          </cell>
        </row>
        <row r="88">
          <cell r="A88">
            <v>86</v>
          </cell>
          <cell r="B88">
            <v>0.48655172453703704</v>
          </cell>
          <cell r="C88">
            <v>86</v>
          </cell>
          <cell r="D88">
            <v>0</v>
          </cell>
        </row>
        <row r="89">
          <cell r="A89">
            <v>87</v>
          </cell>
          <cell r="B89">
            <v>0.48657876157407404</v>
          </cell>
          <cell r="C89">
            <v>87</v>
          </cell>
          <cell r="D89">
            <v>0</v>
          </cell>
        </row>
        <row r="90">
          <cell r="A90">
            <v>88</v>
          </cell>
          <cell r="B90">
            <v>0.48733910879629633</v>
          </cell>
          <cell r="C90">
            <v>88</v>
          </cell>
          <cell r="D90">
            <v>0</v>
          </cell>
        </row>
        <row r="91">
          <cell r="A91">
            <v>89</v>
          </cell>
          <cell r="B91">
            <v>0.48743303240740743</v>
          </cell>
          <cell r="C91">
            <v>89</v>
          </cell>
          <cell r="D91">
            <v>0</v>
          </cell>
        </row>
        <row r="92">
          <cell r="A92">
            <v>90</v>
          </cell>
          <cell r="B92">
            <v>0.48846614583333331</v>
          </cell>
          <cell r="C92">
            <v>90</v>
          </cell>
          <cell r="D92">
            <v>0</v>
          </cell>
        </row>
        <row r="93">
          <cell r="A93">
            <v>91</v>
          </cell>
          <cell r="B93">
            <v>0.48872954861111112</v>
          </cell>
          <cell r="C93">
            <v>91</v>
          </cell>
          <cell r="D93">
            <v>0</v>
          </cell>
        </row>
        <row r="94">
          <cell r="A94">
            <v>92</v>
          </cell>
          <cell r="B94">
            <v>0.48884884259259259</v>
          </cell>
          <cell r="C94">
            <v>92</v>
          </cell>
          <cell r="D94">
            <v>0</v>
          </cell>
        </row>
        <row r="95">
          <cell r="A95">
            <v>93</v>
          </cell>
          <cell r="B95">
            <v>0.48988600694444445</v>
          </cell>
          <cell r="C95">
            <v>93</v>
          </cell>
          <cell r="D95">
            <v>0</v>
          </cell>
        </row>
        <row r="96">
          <cell r="A96">
            <v>94</v>
          </cell>
          <cell r="B96">
            <v>0.49086074074074076</v>
          </cell>
          <cell r="C96">
            <v>94</v>
          </cell>
          <cell r="D96">
            <v>0</v>
          </cell>
        </row>
        <row r="97">
          <cell r="A97">
            <v>95</v>
          </cell>
          <cell r="B97">
            <v>0.4908679861111111</v>
          </cell>
          <cell r="C97">
            <v>95</v>
          </cell>
          <cell r="D97">
            <v>0</v>
          </cell>
        </row>
        <row r="98">
          <cell r="A98">
            <v>96</v>
          </cell>
          <cell r="B98">
            <v>0.49106283564814812</v>
          </cell>
          <cell r="C98">
            <v>96</v>
          </cell>
          <cell r="D98">
            <v>0</v>
          </cell>
        </row>
        <row r="99">
          <cell r="A99">
            <v>97</v>
          </cell>
          <cell r="B99">
            <v>0.49128725694444442</v>
          </cell>
          <cell r="C99">
            <v>97</v>
          </cell>
          <cell r="D99">
            <v>0</v>
          </cell>
        </row>
        <row r="100">
          <cell r="A100">
            <v>98</v>
          </cell>
          <cell r="B100">
            <v>0.49209120370370374</v>
          </cell>
          <cell r="C100">
            <v>98</v>
          </cell>
          <cell r="D100">
            <v>0</v>
          </cell>
        </row>
        <row r="101">
          <cell r="A101">
            <v>99</v>
          </cell>
          <cell r="B101">
            <v>0.4921644097222222</v>
          </cell>
          <cell r="C101">
            <v>99</v>
          </cell>
          <cell r="D101">
            <v>0</v>
          </cell>
        </row>
        <row r="102">
          <cell r="A102">
            <v>100</v>
          </cell>
          <cell r="B102">
            <v>0.49250148148148148</v>
          </cell>
          <cell r="C102">
            <v>100</v>
          </cell>
          <cell r="D102">
            <v>0</v>
          </cell>
        </row>
        <row r="103">
          <cell r="A103">
            <v>101</v>
          </cell>
          <cell r="B103">
            <v>0.49355075231481482</v>
          </cell>
          <cell r="C103">
            <v>101</v>
          </cell>
          <cell r="D103">
            <v>0</v>
          </cell>
        </row>
        <row r="104">
          <cell r="A104">
            <v>102</v>
          </cell>
          <cell r="B104">
            <v>0.49366432870370369</v>
          </cell>
          <cell r="C104">
            <v>102</v>
          </cell>
          <cell r="D104">
            <v>0</v>
          </cell>
        </row>
        <row r="105">
          <cell r="A105">
            <v>103</v>
          </cell>
          <cell r="B105">
            <v>0.49367381944444449</v>
          </cell>
          <cell r="C105">
            <v>103</v>
          </cell>
          <cell r="D105">
            <v>0</v>
          </cell>
        </row>
        <row r="106">
          <cell r="A106">
            <v>104</v>
          </cell>
          <cell r="B106">
            <v>0.49368894675925928</v>
          </cell>
          <cell r="C106">
            <v>104</v>
          </cell>
          <cell r="D106">
            <v>0</v>
          </cell>
        </row>
        <row r="107">
          <cell r="A107">
            <v>105</v>
          </cell>
          <cell r="B107">
            <v>0.49413620370370376</v>
          </cell>
          <cell r="C107">
            <v>105</v>
          </cell>
          <cell r="D107">
            <v>0</v>
          </cell>
        </row>
        <row r="108">
          <cell r="A108">
            <v>106</v>
          </cell>
          <cell r="B108">
            <v>0.4946363773148148</v>
          </cell>
          <cell r="C108">
            <v>106</v>
          </cell>
          <cell r="D108">
            <v>0</v>
          </cell>
        </row>
        <row r="109">
          <cell r="A109">
            <v>107</v>
          </cell>
          <cell r="B109">
            <v>0.49507812500000004</v>
          </cell>
          <cell r="C109">
            <v>107</v>
          </cell>
          <cell r="D109">
            <v>0</v>
          </cell>
        </row>
        <row r="110">
          <cell r="A110">
            <v>108</v>
          </cell>
          <cell r="B110">
            <v>0.4954664236111111</v>
          </cell>
          <cell r="C110">
            <v>108</v>
          </cell>
          <cell r="D110">
            <v>0</v>
          </cell>
        </row>
        <row r="111">
          <cell r="A111">
            <v>109</v>
          </cell>
          <cell r="B111">
            <v>0.4959969675925926</v>
          </cell>
          <cell r="C111">
            <v>109</v>
          </cell>
          <cell r="D111">
            <v>0</v>
          </cell>
        </row>
        <row r="112">
          <cell r="A112">
            <v>110</v>
          </cell>
          <cell r="B112">
            <v>0.49605261574074078</v>
          </cell>
          <cell r="C112">
            <v>110</v>
          </cell>
          <cell r="D112">
            <v>0</v>
          </cell>
        </row>
        <row r="113">
          <cell r="A113">
            <v>111</v>
          </cell>
          <cell r="B113">
            <v>0.49649803240740736</v>
          </cell>
          <cell r="C113">
            <v>111</v>
          </cell>
          <cell r="D113">
            <v>0</v>
          </cell>
        </row>
        <row r="114">
          <cell r="A114">
            <v>112</v>
          </cell>
          <cell r="B114">
            <v>0.49787614583333334</v>
          </cell>
          <cell r="C114">
            <v>112</v>
          </cell>
          <cell r="D114">
            <v>0</v>
          </cell>
        </row>
        <row r="115">
          <cell r="A115">
            <v>113</v>
          </cell>
          <cell r="B115">
            <v>0.52854781249999994</v>
          </cell>
          <cell r="C115">
            <v>113</v>
          </cell>
          <cell r="D115">
            <v>0</v>
          </cell>
        </row>
        <row r="116">
          <cell r="A116">
            <v>114</v>
          </cell>
          <cell r="B116">
            <v>0.53715201388888889</v>
          </cell>
          <cell r="C116">
            <v>114</v>
          </cell>
          <cell r="D116">
            <v>0</v>
          </cell>
        </row>
        <row r="117">
          <cell r="A117">
            <v>115</v>
          </cell>
          <cell r="B117">
            <v>0.5378320138888889</v>
          </cell>
          <cell r="C117">
            <v>115</v>
          </cell>
          <cell r="D117">
            <v>0</v>
          </cell>
        </row>
        <row r="118">
          <cell r="A118">
            <v>116</v>
          </cell>
          <cell r="B118">
            <v>0.53806762731481483</v>
          </cell>
          <cell r="C118">
            <v>116</v>
          </cell>
          <cell r="D118">
            <v>0</v>
          </cell>
        </row>
        <row r="119">
          <cell r="A119">
            <v>117</v>
          </cell>
          <cell r="B119">
            <v>0.5382691087962963</v>
          </cell>
          <cell r="C119">
            <v>117</v>
          </cell>
          <cell r="D119">
            <v>0</v>
          </cell>
        </row>
        <row r="120">
          <cell r="A120">
            <v>118</v>
          </cell>
          <cell r="B120">
            <v>0.53865968749999993</v>
          </cell>
          <cell r="C120">
            <v>118</v>
          </cell>
          <cell r="D120">
            <v>0</v>
          </cell>
        </row>
        <row r="121">
          <cell r="A121">
            <v>119</v>
          </cell>
          <cell r="B121">
            <v>0.53972521990740741</v>
          </cell>
          <cell r="C121">
            <v>119</v>
          </cell>
          <cell r="D121">
            <v>0</v>
          </cell>
        </row>
        <row r="122">
          <cell r="A122">
            <v>120</v>
          </cell>
          <cell r="B122">
            <v>0.53997650462962965</v>
          </cell>
          <cell r="C122">
            <v>120</v>
          </cell>
          <cell r="D122">
            <v>0</v>
          </cell>
        </row>
        <row r="123">
          <cell r="A123">
            <v>121</v>
          </cell>
          <cell r="B123">
            <v>0.54063032407407408</v>
          </cell>
          <cell r="C123">
            <v>121</v>
          </cell>
          <cell r="D123">
            <v>0</v>
          </cell>
        </row>
        <row r="124">
          <cell r="A124">
            <v>122</v>
          </cell>
          <cell r="B124">
            <v>0.54079207175925925</v>
          </cell>
          <cell r="C124">
            <v>122</v>
          </cell>
          <cell r="D124">
            <v>0</v>
          </cell>
        </row>
        <row r="125">
          <cell r="A125">
            <v>123</v>
          </cell>
          <cell r="B125">
            <v>0.5410565277777778</v>
          </cell>
          <cell r="C125">
            <v>123</v>
          </cell>
          <cell r="D125">
            <v>0</v>
          </cell>
        </row>
        <row r="126">
          <cell r="A126">
            <v>124</v>
          </cell>
          <cell r="B126">
            <v>0.54227952546296299</v>
          </cell>
          <cell r="C126">
            <v>124</v>
          </cell>
          <cell r="D126">
            <v>0</v>
          </cell>
        </row>
        <row r="127">
          <cell r="A127">
            <v>125</v>
          </cell>
          <cell r="B127">
            <v>0.5426974537037037</v>
          </cell>
          <cell r="C127">
            <v>125</v>
          </cell>
          <cell r="D127">
            <v>0</v>
          </cell>
        </row>
        <row r="128">
          <cell r="A128">
            <v>126</v>
          </cell>
          <cell r="B128">
            <v>0.54298857638888887</v>
          </cell>
          <cell r="C128">
            <v>126</v>
          </cell>
          <cell r="D128">
            <v>0</v>
          </cell>
        </row>
        <row r="129">
          <cell r="A129">
            <v>127</v>
          </cell>
          <cell r="B129">
            <v>0.54340908564814816</v>
          </cell>
          <cell r="C129">
            <v>127</v>
          </cell>
          <cell r="D129">
            <v>0</v>
          </cell>
        </row>
        <row r="130">
          <cell r="A130">
            <v>128</v>
          </cell>
          <cell r="B130">
            <v>0.5438800231481481</v>
          </cell>
          <cell r="C130">
            <v>128</v>
          </cell>
          <cell r="D130">
            <v>0</v>
          </cell>
        </row>
        <row r="131">
          <cell r="A131">
            <v>129</v>
          </cell>
          <cell r="B131">
            <v>0.54417143518518518</v>
          </cell>
          <cell r="C131">
            <v>129</v>
          </cell>
          <cell r="D131">
            <v>0</v>
          </cell>
        </row>
        <row r="132">
          <cell r="A132">
            <v>130</v>
          </cell>
          <cell r="B132">
            <v>0.54509962962962966</v>
          </cell>
          <cell r="C132">
            <v>130</v>
          </cell>
          <cell r="D132">
            <v>0</v>
          </cell>
        </row>
        <row r="133">
          <cell r="A133">
            <v>131</v>
          </cell>
          <cell r="B133">
            <v>0.54577445601851848</v>
          </cell>
          <cell r="C133">
            <v>131</v>
          </cell>
          <cell r="D133">
            <v>0</v>
          </cell>
        </row>
        <row r="134">
          <cell r="A134">
            <v>132</v>
          </cell>
          <cell r="B134">
            <v>0.54593730324074075</v>
          </cell>
          <cell r="C134">
            <v>132</v>
          </cell>
          <cell r="D134">
            <v>0</v>
          </cell>
        </row>
        <row r="135">
          <cell r="A135">
            <v>133</v>
          </cell>
          <cell r="B135">
            <v>0.54674299768518519</v>
          </cell>
          <cell r="C135">
            <v>133</v>
          </cell>
          <cell r="D135">
            <v>0</v>
          </cell>
        </row>
        <row r="136">
          <cell r="A136">
            <v>134</v>
          </cell>
          <cell r="B136">
            <v>0.54698189814814813</v>
          </cell>
          <cell r="C136">
            <v>134</v>
          </cell>
          <cell r="D136">
            <v>0</v>
          </cell>
        </row>
        <row r="137">
          <cell r="A137">
            <v>135</v>
          </cell>
          <cell r="B137">
            <v>0.54752990740740748</v>
          </cell>
          <cell r="C137">
            <v>135</v>
          </cell>
          <cell r="D137">
            <v>0</v>
          </cell>
        </row>
        <row r="138">
          <cell r="A138">
            <v>136</v>
          </cell>
          <cell r="B138">
            <v>0.54763437500000001</v>
          </cell>
          <cell r="C138">
            <v>136</v>
          </cell>
          <cell r="D138">
            <v>0</v>
          </cell>
        </row>
        <row r="139">
          <cell r="A139">
            <v>137</v>
          </cell>
          <cell r="B139">
            <v>0.54775684027777782</v>
          </cell>
          <cell r="C139">
            <v>137</v>
          </cell>
          <cell r="D139">
            <v>0</v>
          </cell>
        </row>
        <row r="140">
          <cell r="A140">
            <v>138</v>
          </cell>
          <cell r="B140">
            <v>0.54781402777777777</v>
          </cell>
          <cell r="C140">
            <v>138</v>
          </cell>
          <cell r="D140">
            <v>0</v>
          </cell>
        </row>
        <row r="141">
          <cell r="A141">
            <v>139</v>
          </cell>
          <cell r="B141">
            <v>0.54804168981481483</v>
          </cell>
          <cell r="C141">
            <v>139</v>
          </cell>
          <cell r="D141">
            <v>0</v>
          </cell>
        </row>
        <row r="142">
          <cell r="A142">
            <v>140</v>
          </cell>
          <cell r="B142">
            <v>0.5481783564814815</v>
          </cell>
          <cell r="C142">
            <v>140</v>
          </cell>
          <cell r="D142">
            <v>0</v>
          </cell>
        </row>
        <row r="143">
          <cell r="A143">
            <v>141</v>
          </cell>
          <cell r="B143">
            <v>0.55004550925925921</v>
          </cell>
          <cell r="C143">
            <v>141</v>
          </cell>
          <cell r="D143">
            <v>0</v>
          </cell>
        </row>
        <row r="144">
          <cell r="A144">
            <v>142</v>
          </cell>
          <cell r="B144">
            <v>0.5501333796296296</v>
          </cell>
          <cell r="C144">
            <v>142</v>
          </cell>
          <cell r="D144">
            <v>0</v>
          </cell>
        </row>
        <row r="145">
          <cell r="A145">
            <v>143</v>
          </cell>
          <cell r="B145">
            <v>0.55037555555555551</v>
          </cell>
          <cell r="C145">
            <v>143</v>
          </cell>
          <cell r="D145">
            <v>0</v>
          </cell>
        </row>
        <row r="146">
          <cell r="A146">
            <v>144</v>
          </cell>
          <cell r="B146">
            <v>0.55047071759259258</v>
          </cell>
          <cell r="C146">
            <v>144</v>
          </cell>
          <cell r="D146">
            <v>0</v>
          </cell>
        </row>
        <row r="147">
          <cell r="A147">
            <v>145</v>
          </cell>
          <cell r="B147">
            <v>0.55080526620370374</v>
          </cell>
          <cell r="C147">
            <v>145</v>
          </cell>
          <cell r="D147">
            <v>0</v>
          </cell>
        </row>
        <row r="148">
          <cell r="A148">
            <v>146</v>
          </cell>
          <cell r="B148">
            <v>0.55190834490740748</v>
          </cell>
          <cell r="C148">
            <v>146</v>
          </cell>
          <cell r="D148">
            <v>0</v>
          </cell>
        </row>
        <row r="149">
          <cell r="A149">
            <v>147</v>
          </cell>
          <cell r="B149">
            <v>0.55262565972222222</v>
          </cell>
          <cell r="C149">
            <v>147</v>
          </cell>
          <cell r="D149">
            <v>0</v>
          </cell>
        </row>
        <row r="150">
          <cell r="A150">
            <v>148</v>
          </cell>
          <cell r="B150">
            <v>0.55294420138888889</v>
          </cell>
          <cell r="C150">
            <v>148</v>
          </cell>
          <cell r="D150">
            <v>0</v>
          </cell>
        </row>
        <row r="151">
          <cell r="A151">
            <v>149</v>
          </cell>
          <cell r="B151">
            <v>0.55309855324074075</v>
          </cell>
          <cell r="C151">
            <v>149</v>
          </cell>
          <cell r="D151">
            <v>0</v>
          </cell>
        </row>
        <row r="152">
          <cell r="A152">
            <v>150</v>
          </cell>
          <cell r="B152">
            <v>0.55379311342592585</v>
          </cell>
          <cell r="C152">
            <v>150</v>
          </cell>
          <cell r="D152">
            <v>0</v>
          </cell>
        </row>
        <row r="153">
          <cell r="A153">
            <v>151</v>
          </cell>
          <cell r="B153">
            <v>0.55401425925925929</v>
          </cell>
          <cell r="C153">
            <v>151</v>
          </cell>
          <cell r="D153">
            <v>0</v>
          </cell>
        </row>
        <row r="154">
          <cell r="A154">
            <v>152</v>
          </cell>
          <cell r="B154">
            <v>0.55432997685185181</v>
          </cell>
          <cell r="C154">
            <v>152</v>
          </cell>
          <cell r="D154">
            <v>0</v>
          </cell>
        </row>
        <row r="155">
          <cell r="A155">
            <v>153</v>
          </cell>
          <cell r="B155">
            <v>0.55456997685185183</v>
          </cell>
          <cell r="C155">
            <v>153</v>
          </cell>
          <cell r="D155">
            <v>0</v>
          </cell>
        </row>
        <row r="156">
          <cell r="A156">
            <v>154</v>
          </cell>
          <cell r="B156">
            <v>0.55511778935185185</v>
          </cell>
          <cell r="C156">
            <v>154</v>
          </cell>
          <cell r="D156">
            <v>0</v>
          </cell>
        </row>
        <row r="157">
          <cell r="A157">
            <v>155</v>
          </cell>
          <cell r="B157">
            <v>0.55549258101851851</v>
          </cell>
          <cell r="C157">
            <v>155</v>
          </cell>
          <cell r="D157">
            <v>0</v>
          </cell>
        </row>
        <row r="158">
          <cell r="A158">
            <v>156</v>
          </cell>
          <cell r="B158">
            <v>0.5558503935185185</v>
          </cell>
          <cell r="C158">
            <v>156</v>
          </cell>
          <cell r="D158">
            <v>0</v>
          </cell>
        </row>
        <row r="159">
          <cell r="A159">
            <v>157</v>
          </cell>
          <cell r="B159">
            <v>0.5562975</v>
          </cell>
          <cell r="C159">
            <v>157</v>
          </cell>
          <cell r="D159">
            <v>0</v>
          </cell>
        </row>
        <row r="160">
          <cell r="A160">
            <v>158</v>
          </cell>
          <cell r="B160">
            <v>0.55682052083333333</v>
          </cell>
          <cell r="C160">
            <v>158</v>
          </cell>
          <cell r="D160">
            <v>0</v>
          </cell>
        </row>
        <row r="161">
          <cell r="A161">
            <v>159</v>
          </cell>
          <cell r="B161">
            <v>0.55813675925925932</v>
          </cell>
          <cell r="C161">
            <v>159</v>
          </cell>
          <cell r="D161">
            <v>0</v>
          </cell>
        </row>
        <row r="162">
          <cell r="A162">
            <v>160</v>
          </cell>
          <cell r="B162">
            <v>0.56190024305555553</v>
          </cell>
          <cell r="C162">
            <v>160</v>
          </cell>
          <cell r="D162">
            <v>0</v>
          </cell>
        </row>
        <row r="163">
          <cell r="A163">
            <v>161</v>
          </cell>
          <cell r="B163">
            <v>0.56293482638888892</v>
          </cell>
          <cell r="C163">
            <v>161</v>
          </cell>
          <cell r="D163">
            <v>0</v>
          </cell>
        </row>
        <row r="164">
          <cell r="A164">
            <v>162</v>
          </cell>
          <cell r="B164">
            <v>0.56339074074074069</v>
          </cell>
          <cell r="C164">
            <v>162</v>
          </cell>
          <cell r="D164">
            <v>0</v>
          </cell>
        </row>
        <row r="165">
          <cell r="A165">
            <v>163</v>
          </cell>
          <cell r="B165">
            <v>0.56407482638888895</v>
          </cell>
          <cell r="C165">
            <v>163</v>
          </cell>
          <cell r="D165">
            <v>0</v>
          </cell>
        </row>
        <row r="166">
          <cell r="A166">
            <v>164</v>
          </cell>
          <cell r="B166">
            <v>0.56581607638888887</v>
          </cell>
          <cell r="C166">
            <v>164</v>
          </cell>
          <cell r="D166">
            <v>0</v>
          </cell>
        </row>
        <row r="167">
          <cell r="A167">
            <v>165</v>
          </cell>
          <cell r="B167">
            <v>0.56599697916666669</v>
          </cell>
          <cell r="C167">
            <v>165</v>
          </cell>
          <cell r="D167">
            <v>0</v>
          </cell>
        </row>
        <row r="168">
          <cell r="A168">
            <v>166</v>
          </cell>
          <cell r="B168">
            <v>0.56704070601851853</v>
          </cell>
          <cell r="C168">
            <v>166</v>
          </cell>
          <cell r="D168">
            <v>0</v>
          </cell>
        </row>
        <row r="169">
          <cell r="A169">
            <v>167</v>
          </cell>
          <cell r="B169">
            <v>0.56730106481481479</v>
          </cell>
          <cell r="C169">
            <v>167</v>
          </cell>
          <cell r="D169">
            <v>0</v>
          </cell>
        </row>
        <row r="170">
          <cell r="A170">
            <v>168</v>
          </cell>
          <cell r="B170">
            <v>0.56793009259259264</v>
          </cell>
          <cell r="C170">
            <v>168</v>
          </cell>
          <cell r="D170">
            <v>0</v>
          </cell>
        </row>
        <row r="171">
          <cell r="A171">
            <v>169</v>
          </cell>
          <cell r="B171">
            <v>0.56805731481481481</v>
          </cell>
          <cell r="C171">
            <v>169</v>
          </cell>
          <cell r="D171">
            <v>0</v>
          </cell>
        </row>
        <row r="172">
          <cell r="A172">
            <v>170</v>
          </cell>
          <cell r="B172">
            <v>0.56824979166666667</v>
          </cell>
          <cell r="C172">
            <v>170</v>
          </cell>
          <cell r="D172">
            <v>0</v>
          </cell>
        </row>
        <row r="173">
          <cell r="A173">
            <v>171</v>
          </cell>
          <cell r="B173">
            <v>0.56931071759259255</v>
          </cell>
          <cell r="C173">
            <v>171</v>
          </cell>
          <cell r="D173">
            <v>0</v>
          </cell>
        </row>
        <row r="174">
          <cell r="A174">
            <v>172</v>
          </cell>
          <cell r="B174">
            <v>0.57013421296296296</v>
          </cell>
          <cell r="C174">
            <v>172</v>
          </cell>
          <cell r="D174">
            <v>0</v>
          </cell>
        </row>
        <row r="175">
          <cell r="A175">
            <v>173</v>
          </cell>
          <cell r="B175">
            <v>0.5705737847222222</v>
          </cell>
          <cell r="C175">
            <v>173</v>
          </cell>
          <cell r="D175">
            <v>0</v>
          </cell>
        </row>
        <row r="176">
          <cell r="A176">
            <v>174</v>
          </cell>
          <cell r="B176">
            <v>0.57080995370370369</v>
          </cell>
          <cell r="C176">
            <v>174</v>
          </cell>
          <cell r="D176">
            <v>0</v>
          </cell>
        </row>
        <row r="177">
          <cell r="A177">
            <v>175</v>
          </cell>
          <cell r="B177">
            <v>0.57098313657407407</v>
          </cell>
          <cell r="C177">
            <v>175</v>
          </cell>
          <cell r="D177">
            <v>0</v>
          </cell>
        </row>
        <row r="178">
          <cell r="A178">
            <v>176</v>
          </cell>
          <cell r="B178">
            <v>0.57132571759259265</v>
          </cell>
          <cell r="C178">
            <v>176</v>
          </cell>
          <cell r="D178">
            <v>0</v>
          </cell>
        </row>
        <row r="179">
          <cell r="A179">
            <v>177</v>
          </cell>
          <cell r="B179">
            <v>0.57177630787037037</v>
          </cell>
          <cell r="C179">
            <v>177</v>
          </cell>
          <cell r="D179">
            <v>0</v>
          </cell>
        </row>
        <row r="180">
          <cell r="A180">
            <v>178</v>
          </cell>
          <cell r="B180">
            <v>0.57217571759259256</v>
          </cell>
          <cell r="C180">
            <v>178</v>
          </cell>
          <cell r="D180">
            <v>0</v>
          </cell>
        </row>
        <row r="181">
          <cell r="A181">
            <v>179</v>
          </cell>
          <cell r="B181">
            <v>0.57253925925925919</v>
          </cell>
          <cell r="C181">
            <v>179</v>
          </cell>
          <cell r="D181">
            <v>0</v>
          </cell>
        </row>
        <row r="182">
          <cell r="A182">
            <v>180</v>
          </cell>
          <cell r="B182">
            <v>0.57260156249999994</v>
          </cell>
          <cell r="C182">
            <v>180</v>
          </cell>
          <cell r="D182">
            <v>0</v>
          </cell>
        </row>
        <row r="183">
          <cell r="A183">
            <v>181</v>
          </cell>
          <cell r="B183">
            <v>0.57261017361111111</v>
          </cell>
          <cell r="C183">
            <v>181</v>
          </cell>
          <cell r="D183">
            <v>0</v>
          </cell>
        </row>
        <row r="184">
          <cell r="A184">
            <v>182</v>
          </cell>
          <cell r="B184">
            <v>0.57262072916666662</v>
          </cell>
          <cell r="C184">
            <v>182</v>
          </cell>
          <cell r="D184">
            <v>0</v>
          </cell>
        </row>
        <row r="185">
          <cell r="A185">
            <v>183</v>
          </cell>
          <cell r="B185">
            <v>0.57356369212962965</v>
          </cell>
          <cell r="C185">
            <v>183</v>
          </cell>
          <cell r="D185">
            <v>0</v>
          </cell>
        </row>
        <row r="186">
          <cell r="A186">
            <v>184</v>
          </cell>
          <cell r="B186">
            <v>0.57418962962962961</v>
          </cell>
          <cell r="C186">
            <v>184</v>
          </cell>
          <cell r="D186">
            <v>0</v>
          </cell>
        </row>
        <row r="187">
          <cell r="A187">
            <v>185</v>
          </cell>
          <cell r="B187">
            <v>0.5746820949074074</v>
          </cell>
          <cell r="C187">
            <v>185</v>
          </cell>
          <cell r="D187">
            <v>0</v>
          </cell>
        </row>
        <row r="188">
          <cell r="A188">
            <v>186</v>
          </cell>
          <cell r="B188">
            <v>0.57473813657407413</v>
          </cell>
          <cell r="C188">
            <v>186</v>
          </cell>
          <cell r="D188">
            <v>0</v>
          </cell>
        </row>
        <row r="189">
          <cell r="A189">
            <v>187</v>
          </cell>
          <cell r="B189">
            <v>0.57508987268518519</v>
          </cell>
          <cell r="C189">
            <v>187</v>
          </cell>
          <cell r="D189">
            <v>0</v>
          </cell>
        </row>
        <row r="190">
          <cell r="A190">
            <v>188</v>
          </cell>
          <cell r="B190">
            <v>0.57540723379629632</v>
          </cell>
          <cell r="C190">
            <v>188</v>
          </cell>
          <cell r="D190">
            <v>0</v>
          </cell>
        </row>
        <row r="191">
          <cell r="A191">
            <v>189</v>
          </cell>
          <cell r="B191">
            <v>0.5756278587962963</v>
          </cell>
          <cell r="C191">
            <v>189</v>
          </cell>
          <cell r="D191">
            <v>0</v>
          </cell>
        </row>
        <row r="192">
          <cell r="A192">
            <v>190</v>
          </cell>
          <cell r="B192">
            <v>0.57636435185185186</v>
          </cell>
          <cell r="C192">
            <v>190</v>
          </cell>
          <cell r="D192">
            <v>0</v>
          </cell>
        </row>
        <row r="193">
          <cell r="A193">
            <v>191</v>
          </cell>
          <cell r="B193">
            <v>0.5764808217592593</v>
          </cell>
          <cell r="C193">
            <v>191</v>
          </cell>
          <cell r="D193">
            <v>0</v>
          </cell>
        </row>
        <row r="194">
          <cell r="A194">
            <v>192</v>
          </cell>
          <cell r="B194">
            <v>0.57713366898148155</v>
          </cell>
          <cell r="C194">
            <v>192</v>
          </cell>
          <cell r="D194">
            <v>0</v>
          </cell>
        </row>
        <row r="195">
          <cell r="A195">
            <v>193</v>
          </cell>
          <cell r="B195">
            <v>0.5775354976851852</v>
          </cell>
          <cell r="C195">
            <v>193</v>
          </cell>
          <cell r="D195">
            <v>0</v>
          </cell>
        </row>
        <row r="196">
          <cell r="A196">
            <v>194</v>
          </cell>
          <cell r="B196">
            <v>0.57821152777777785</v>
          </cell>
          <cell r="C196">
            <v>194</v>
          </cell>
          <cell r="D196">
            <v>0</v>
          </cell>
        </row>
        <row r="197">
          <cell r="A197">
            <v>195</v>
          </cell>
          <cell r="B197">
            <v>0.57844690972222224</v>
          </cell>
          <cell r="C197">
            <v>195</v>
          </cell>
          <cell r="D197">
            <v>0</v>
          </cell>
        </row>
        <row r="198">
          <cell r="A198">
            <v>196</v>
          </cell>
          <cell r="B198">
            <v>0.57848296296296298</v>
          </cell>
          <cell r="C198">
            <v>196</v>
          </cell>
          <cell r="D198">
            <v>0</v>
          </cell>
        </row>
        <row r="199">
          <cell r="A199">
            <v>197</v>
          </cell>
          <cell r="B199">
            <v>0.57923236111111109</v>
          </cell>
          <cell r="C199">
            <v>197</v>
          </cell>
          <cell r="D199">
            <v>0</v>
          </cell>
        </row>
        <row r="200">
          <cell r="A200">
            <v>198</v>
          </cell>
          <cell r="B200">
            <v>0.5794051736111111</v>
          </cell>
          <cell r="C200">
            <v>198</v>
          </cell>
          <cell r="D200">
            <v>0</v>
          </cell>
        </row>
        <row r="201">
          <cell r="A201">
            <v>199</v>
          </cell>
          <cell r="B201">
            <v>0.57978026620370371</v>
          </cell>
          <cell r="C201">
            <v>199</v>
          </cell>
          <cell r="D201">
            <v>0</v>
          </cell>
        </row>
        <row r="202">
          <cell r="A202">
            <v>200</v>
          </cell>
          <cell r="B202">
            <v>0.5805576736111111</v>
          </cell>
          <cell r="C202">
            <v>200</v>
          </cell>
          <cell r="D202">
            <v>0</v>
          </cell>
        </row>
        <row r="203">
          <cell r="A203">
            <v>201</v>
          </cell>
          <cell r="B203">
            <v>0.58071582175925929</v>
          </cell>
          <cell r="C203">
            <v>201</v>
          </cell>
          <cell r="D203">
            <v>0</v>
          </cell>
        </row>
        <row r="204">
          <cell r="A204">
            <v>202</v>
          </cell>
          <cell r="B204">
            <v>0.58089143518518516</v>
          </cell>
          <cell r="C204">
            <v>202</v>
          </cell>
          <cell r="D204">
            <v>0</v>
          </cell>
        </row>
        <row r="205">
          <cell r="A205">
            <v>203</v>
          </cell>
          <cell r="B205">
            <v>0.58137337962962965</v>
          </cell>
          <cell r="C205">
            <v>203</v>
          </cell>
          <cell r="D205">
            <v>0</v>
          </cell>
        </row>
        <row r="206">
          <cell r="A206">
            <v>204</v>
          </cell>
          <cell r="B206">
            <v>0.58166077546296291</v>
          </cell>
          <cell r="C206">
            <v>204</v>
          </cell>
          <cell r="D206">
            <v>0</v>
          </cell>
        </row>
        <row r="207">
          <cell r="A207">
            <v>205</v>
          </cell>
          <cell r="B207">
            <v>0.5818386342592593</v>
          </cell>
          <cell r="C207">
            <v>205</v>
          </cell>
          <cell r="D207">
            <v>0</v>
          </cell>
        </row>
        <row r="208">
          <cell r="A208">
            <v>206</v>
          </cell>
          <cell r="B208">
            <v>0.58199453703703707</v>
          </cell>
          <cell r="C208">
            <v>206</v>
          </cell>
          <cell r="D208">
            <v>0</v>
          </cell>
        </row>
        <row r="209">
          <cell r="A209">
            <v>207</v>
          </cell>
          <cell r="B209">
            <v>0.58250641203703701</v>
          </cell>
          <cell r="C209">
            <v>207</v>
          </cell>
          <cell r="D209">
            <v>0</v>
          </cell>
        </row>
        <row r="210">
          <cell r="A210">
            <v>208</v>
          </cell>
          <cell r="B210">
            <v>0.58308244212962956</v>
          </cell>
          <cell r="C210">
            <v>208</v>
          </cell>
          <cell r="D210">
            <v>0</v>
          </cell>
        </row>
        <row r="211">
          <cell r="A211">
            <v>209</v>
          </cell>
          <cell r="B211">
            <v>0.5835164814814815</v>
          </cell>
          <cell r="C211">
            <v>209</v>
          </cell>
          <cell r="D211">
            <v>0</v>
          </cell>
        </row>
        <row r="212">
          <cell r="A212">
            <v>210</v>
          </cell>
          <cell r="B212">
            <v>0.58362474537037035</v>
          </cell>
          <cell r="C212">
            <v>210</v>
          </cell>
          <cell r="D212">
            <v>0</v>
          </cell>
        </row>
        <row r="213">
          <cell r="A213">
            <v>211</v>
          </cell>
          <cell r="B213">
            <v>0.58386247685185189</v>
          </cell>
          <cell r="C213">
            <v>211</v>
          </cell>
          <cell r="D213">
            <v>0</v>
          </cell>
        </row>
        <row r="214">
          <cell r="A214">
            <v>212</v>
          </cell>
          <cell r="B214">
            <v>0.58399473379629629</v>
          </cell>
          <cell r="C214">
            <v>212</v>
          </cell>
          <cell r="D214">
            <v>0</v>
          </cell>
        </row>
        <row r="215">
          <cell r="A215">
            <v>213</v>
          </cell>
          <cell r="B215">
            <v>0.58505631944444447</v>
          </cell>
          <cell r="C215">
            <v>213</v>
          </cell>
          <cell r="D215">
            <v>0</v>
          </cell>
        </row>
        <row r="216">
          <cell r="A216">
            <v>214</v>
          </cell>
          <cell r="B216">
            <v>0.58577851851851859</v>
          </cell>
          <cell r="C216">
            <v>214</v>
          </cell>
          <cell r="D216">
            <v>0</v>
          </cell>
        </row>
        <row r="217">
          <cell r="A217">
            <v>215</v>
          </cell>
          <cell r="B217">
            <v>0.58712281249999998</v>
          </cell>
          <cell r="C217">
            <v>215</v>
          </cell>
          <cell r="D217">
            <v>0</v>
          </cell>
        </row>
        <row r="218">
          <cell r="A218">
            <v>216</v>
          </cell>
          <cell r="B218">
            <v>0.58806465277777775</v>
          </cell>
          <cell r="C218">
            <v>216</v>
          </cell>
          <cell r="D218">
            <v>0</v>
          </cell>
        </row>
        <row r="219">
          <cell r="A219">
            <v>217</v>
          </cell>
          <cell r="B219">
            <v>0.58855864583333328</v>
          </cell>
          <cell r="C219">
            <v>217</v>
          </cell>
          <cell r="D219">
            <v>0</v>
          </cell>
        </row>
        <row r="220">
          <cell r="A220">
            <v>218</v>
          </cell>
          <cell r="B220">
            <v>0.59120625000000004</v>
          </cell>
          <cell r="C220">
            <v>218</v>
          </cell>
          <cell r="D220">
            <v>0</v>
          </cell>
        </row>
        <row r="221">
          <cell r="A221">
            <v>219</v>
          </cell>
          <cell r="B221">
            <v>0.59296236111111111</v>
          </cell>
          <cell r="C221">
            <v>219</v>
          </cell>
          <cell r="D221">
            <v>0</v>
          </cell>
        </row>
        <row r="222">
          <cell r="A222">
            <v>220</v>
          </cell>
          <cell r="B222">
            <v>0.59302428240740734</v>
          </cell>
          <cell r="C222">
            <v>220</v>
          </cell>
          <cell r="D222">
            <v>0</v>
          </cell>
        </row>
        <row r="223">
          <cell r="A223">
            <v>221</v>
          </cell>
          <cell r="B223">
            <v>0</v>
          </cell>
          <cell r="C223">
            <v>221</v>
          </cell>
          <cell r="D223">
            <v>0</v>
          </cell>
        </row>
        <row r="224">
          <cell r="A224">
            <v>222</v>
          </cell>
          <cell r="B224">
            <v>0</v>
          </cell>
          <cell r="C224">
            <v>222</v>
          </cell>
          <cell r="D224">
            <v>0</v>
          </cell>
        </row>
        <row r="225">
          <cell r="A225">
            <v>223</v>
          </cell>
          <cell r="B225">
            <v>0</v>
          </cell>
          <cell r="C225">
            <v>223</v>
          </cell>
          <cell r="D225">
            <v>0</v>
          </cell>
        </row>
        <row r="226">
          <cell r="A226">
            <v>224</v>
          </cell>
          <cell r="B226">
            <v>0</v>
          </cell>
          <cell r="C226">
            <v>224</v>
          </cell>
          <cell r="D226">
            <v>0</v>
          </cell>
        </row>
        <row r="227">
          <cell r="A227">
            <v>225</v>
          </cell>
          <cell r="B227">
            <v>0</v>
          </cell>
          <cell r="C227">
            <v>225</v>
          </cell>
          <cell r="D227">
            <v>0</v>
          </cell>
        </row>
        <row r="228">
          <cell r="A228">
            <v>226</v>
          </cell>
          <cell r="B228">
            <v>0</v>
          </cell>
          <cell r="C228">
            <v>226</v>
          </cell>
          <cell r="D228">
            <v>0</v>
          </cell>
        </row>
        <row r="229">
          <cell r="A229">
            <v>227</v>
          </cell>
          <cell r="B229">
            <v>0</v>
          </cell>
          <cell r="C229">
            <v>227</v>
          </cell>
          <cell r="D229">
            <v>0</v>
          </cell>
        </row>
        <row r="230">
          <cell r="A230">
            <v>228</v>
          </cell>
          <cell r="B230">
            <v>0</v>
          </cell>
          <cell r="C230">
            <v>228</v>
          </cell>
          <cell r="D230">
            <v>0</v>
          </cell>
        </row>
        <row r="231">
          <cell r="A231">
            <v>229</v>
          </cell>
          <cell r="B231">
            <v>0</v>
          </cell>
          <cell r="C231">
            <v>229</v>
          </cell>
          <cell r="D231">
            <v>0</v>
          </cell>
        </row>
        <row r="232">
          <cell r="A232">
            <v>230</v>
          </cell>
          <cell r="B232">
            <v>0</v>
          </cell>
          <cell r="C232">
            <v>230</v>
          </cell>
          <cell r="D232">
            <v>0</v>
          </cell>
        </row>
        <row r="233">
          <cell r="A233">
            <v>231</v>
          </cell>
          <cell r="B233">
            <v>0</v>
          </cell>
          <cell r="C233">
            <v>231</v>
          </cell>
          <cell r="D233">
            <v>0</v>
          </cell>
        </row>
        <row r="234">
          <cell r="A234">
            <v>232</v>
          </cell>
          <cell r="B234">
            <v>0</v>
          </cell>
          <cell r="C234">
            <v>232</v>
          </cell>
          <cell r="D234">
            <v>0</v>
          </cell>
        </row>
        <row r="235">
          <cell r="A235">
            <v>233</v>
          </cell>
          <cell r="B235">
            <v>0</v>
          </cell>
          <cell r="C235">
            <v>233</v>
          </cell>
          <cell r="D235">
            <v>0</v>
          </cell>
        </row>
        <row r="236">
          <cell r="A236">
            <v>234</v>
          </cell>
          <cell r="B236">
            <v>0</v>
          </cell>
          <cell r="C236">
            <v>234</v>
          </cell>
          <cell r="D236">
            <v>0</v>
          </cell>
        </row>
        <row r="237">
          <cell r="A237">
            <v>235</v>
          </cell>
          <cell r="B237">
            <v>0</v>
          </cell>
          <cell r="C237">
            <v>235</v>
          </cell>
          <cell r="D237">
            <v>0</v>
          </cell>
        </row>
        <row r="238">
          <cell r="A238">
            <v>236</v>
          </cell>
          <cell r="B238">
            <v>0</v>
          </cell>
          <cell r="C238">
            <v>236</v>
          </cell>
          <cell r="D238">
            <v>0</v>
          </cell>
        </row>
        <row r="239">
          <cell r="A239">
            <v>237</v>
          </cell>
          <cell r="B239">
            <v>0</v>
          </cell>
          <cell r="C239">
            <v>237</v>
          </cell>
          <cell r="D239">
            <v>0</v>
          </cell>
        </row>
        <row r="240">
          <cell r="A240">
            <v>238</v>
          </cell>
          <cell r="B240">
            <v>0</v>
          </cell>
          <cell r="C240">
            <v>238</v>
          </cell>
          <cell r="D240">
            <v>0</v>
          </cell>
        </row>
        <row r="241">
          <cell r="A241">
            <v>239</v>
          </cell>
          <cell r="B241">
            <v>0</v>
          </cell>
          <cell r="C241">
            <v>239</v>
          </cell>
          <cell r="D241">
            <v>0</v>
          </cell>
        </row>
        <row r="242">
          <cell r="A242">
            <v>240</v>
          </cell>
          <cell r="B242">
            <v>0</v>
          </cell>
          <cell r="C242">
            <v>240</v>
          </cell>
          <cell r="D242">
            <v>0</v>
          </cell>
        </row>
        <row r="243">
          <cell r="A243">
            <v>241</v>
          </cell>
          <cell r="B243">
            <v>0</v>
          </cell>
          <cell r="C243">
            <v>241</v>
          </cell>
          <cell r="D243">
            <v>0</v>
          </cell>
        </row>
        <row r="244">
          <cell r="A244">
            <v>242</v>
          </cell>
          <cell r="B244">
            <v>0</v>
          </cell>
          <cell r="C244">
            <v>242</v>
          </cell>
          <cell r="D244">
            <v>0</v>
          </cell>
        </row>
        <row r="245">
          <cell r="A245">
            <v>243</v>
          </cell>
          <cell r="B245">
            <v>0</v>
          </cell>
          <cell r="C245">
            <v>243</v>
          </cell>
          <cell r="D245">
            <v>0</v>
          </cell>
        </row>
        <row r="246">
          <cell r="A246">
            <v>244</v>
          </cell>
          <cell r="B246">
            <v>0</v>
          </cell>
          <cell r="C246">
            <v>244</v>
          </cell>
          <cell r="D246">
            <v>0</v>
          </cell>
        </row>
        <row r="247">
          <cell r="A247">
            <v>245</v>
          </cell>
          <cell r="B247">
            <v>0</v>
          </cell>
          <cell r="C247">
            <v>245</v>
          </cell>
          <cell r="D247">
            <v>0</v>
          </cell>
        </row>
        <row r="248">
          <cell r="A248">
            <v>246</v>
          </cell>
          <cell r="B248">
            <v>0</v>
          </cell>
          <cell r="C248">
            <v>246</v>
          </cell>
          <cell r="D248">
            <v>0</v>
          </cell>
        </row>
        <row r="249">
          <cell r="A249">
            <v>247</v>
          </cell>
          <cell r="B249">
            <v>0</v>
          </cell>
          <cell r="C249">
            <v>247</v>
          </cell>
          <cell r="D249">
            <v>0</v>
          </cell>
        </row>
        <row r="250">
          <cell r="A250">
            <v>248</v>
          </cell>
          <cell r="B250">
            <v>0</v>
          </cell>
          <cell r="C250">
            <v>248</v>
          </cell>
          <cell r="D250">
            <v>0</v>
          </cell>
        </row>
        <row r="251">
          <cell r="A251">
            <v>249</v>
          </cell>
          <cell r="B251">
            <v>0</v>
          </cell>
          <cell r="C251">
            <v>249</v>
          </cell>
          <cell r="D251">
            <v>0</v>
          </cell>
        </row>
        <row r="252">
          <cell r="A252">
            <v>250</v>
          </cell>
          <cell r="B252">
            <v>0</v>
          </cell>
          <cell r="C252">
            <v>250</v>
          </cell>
          <cell r="D252">
            <v>0</v>
          </cell>
        </row>
        <row r="253">
          <cell r="A253">
            <v>251</v>
          </cell>
          <cell r="B253">
            <v>0</v>
          </cell>
          <cell r="C253">
            <v>251</v>
          </cell>
          <cell r="D253">
            <v>0</v>
          </cell>
        </row>
        <row r="254">
          <cell r="A254">
            <v>252</v>
          </cell>
          <cell r="B254">
            <v>0</v>
          </cell>
          <cell r="C254">
            <v>252</v>
          </cell>
          <cell r="D254">
            <v>0</v>
          </cell>
        </row>
        <row r="255">
          <cell r="A255">
            <v>253</v>
          </cell>
          <cell r="B255">
            <v>0</v>
          </cell>
          <cell r="C255">
            <v>253</v>
          </cell>
          <cell r="D255">
            <v>0</v>
          </cell>
        </row>
        <row r="256">
          <cell r="A256">
            <v>254</v>
          </cell>
          <cell r="B256">
            <v>0</v>
          </cell>
          <cell r="C256">
            <v>254</v>
          </cell>
          <cell r="D256">
            <v>0</v>
          </cell>
        </row>
        <row r="257">
          <cell r="A257">
            <v>255</v>
          </cell>
          <cell r="B257">
            <v>0</v>
          </cell>
          <cell r="C257">
            <v>255</v>
          </cell>
          <cell r="D257">
            <v>0</v>
          </cell>
        </row>
        <row r="258">
          <cell r="A258">
            <v>256</v>
          </cell>
          <cell r="B258">
            <v>0</v>
          </cell>
          <cell r="C258">
            <v>256</v>
          </cell>
          <cell r="D258">
            <v>0</v>
          </cell>
        </row>
        <row r="259">
          <cell r="A259">
            <v>257</v>
          </cell>
          <cell r="B259">
            <v>0</v>
          </cell>
          <cell r="C259">
            <v>257</v>
          </cell>
          <cell r="D259">
            <v>0</v>
          </cell>
        </row>
        <row r="260">
          <cell r="A260">
            <v>258</v>
          </cell>
          <cell r="B260">
            <v>0</v>
          </cell>
          <cell r="C260">
            <v>258</v>
          </cell>
          <cell r="D260">
            <v>0</v>
          </cell>
        </row>
        <row r="261">
          <cell r="A261">
            <v>259</v>
          </cell>
          <cell r="B261">
            <v>0</v>
          </cell>
          <cell r="C261">
            <v>259</v>
          </cell>
          <cell r="D261">
            <v>0</v>
          </cell>
        </row>
        <row r="262">
          <cell r="A262">
            <v>260</v>
          </cell>
          <cell r="B262">
            <v>0</v>
          </cell>
          <cell r="C262">
            <v>260</v>
          </cell>
          <cell r="D262">
            <v>0</v>
          </cell>
        </row>
        <row r="263">
          <cell r="A263">
            <v>261</v>
          </cell>
          <cell r="B263">
            <v>0</v>
          </cell>
          <cell r="C263">
            <v>261</v>
          </cell>
          <cell r="D263">
            <v>0</v>
          </cell>
        </row>
        <row r="264">
          <cell r="A264">
            <v>262</v>
          </cell>
          <cell r="B264">
            <v>0</v>
          </cell>
          <cell r="C264">
            <v>262</v>
          </cell>
          <cell r="D264">
            <v>0</v>
          </cell>
        </row>
        <row r="265">
          <cell r="A265">
            <v>263</v>
          </cell>
          <cell r="B265">
            <v>0</v>
          </cell>
          <cell r="C265">
            <v>263</v>
          </cell>
          <cell r="D265">
            <v>0</v>
          </cell>
        </row>
        <row r="266">
          <cell r="A266">
            <v>264</v>
          </cell>
          <cell r="B266">
            <v>0</v>
          </cell>
          <cell r="C266">
            <v>264</v>
          </cell>
          <cell r="D266">
            <v>0</v>
          </cell>
        </row>
        <row r="267">
          <cell r="A267">
            <v>265</v>
          </cell>
          <cell r="B267">
            <v>0</v>
          </cell>
          <cell r="C267">
            <v>265</v>
          </cell>
          <cell r="D267">
            <v>0</v>
          </cell>
        </row>
        <row r="268">
          <cell r="A268">
            <v>266</v>
          </cell>
          <cell r="B268">
            <v>0</v>
          </cell>
          <cell r="C268">
            <v>266</v>
          </cell>
          <cell r="D268">
            <v>0</v>
          </cell>
        </row>
        <row r="269">
          <cell r="A269">
            <v>267</v>
          </cell>
          <cell r="B269">
            <v>0</v>
          </cell>
          <cell r="C269">
            <v>267</v>
          </cell>
          <cell r="D269">
            <v>0</v>
          </cell>
        </row>
        <row r="270">
          <cell r="A270">
            <v>268</v>
          </cell>
          <cell r="B270">
            <v>0</v>
          </cell>
          <cell r="C270">
            <v>268</v>
          </cell>
          <cell r="D270">
            <v>0</v>
          </cell>
        </row>
        <row r="271">
          <cell r="A271">
            <v>269</v>
          </cell>
          <cell r="B271">
            <v>0</v>
          </cell>
          <cell r="C271">
            <v>269</v>
          </cell>
          <cell r="D271">
            <v>0</v>
          </cell>
        </row>
        <row r="272">
          <cell r="A272">
            <v>270</v>
          </cell>
          <cell r="B272">
            <v>0</v>
          </cell>
          <cell r="C272">
            <v>270</v>
          </cell>
          <cell r="D272">
            <v>0</v>
          </cell>
        </row>
        <row r="273">
          <cell r="A273">
            <v>271</v>
          </cell>
          <cell r="B273">
            <v>0</v>
          </cell>
          <cell r="C273">
            <v>271</v>
          </cell>
          <cell r="D273">
            <v>0</v>
          </cell>
        </row>
        <row r="274">
          <cell r="A274">
            <v>272</v>
          </cell>
          <cell r="B274">
            <v>0</v>
          </cell>
          <cell r="C274">
            <v>272</v>
          </cell>
          <cell r="D274">
            <v>0</v>
          </cell>
        </row>
        <row r="275">
          <cell r="A275">
            <v>273</v>
          </cell>
          <cell r="B275">
            <v>0</v>
          </cell>
          <cell r="C275">
            <v>273</v>
          </cell>
          <cell r="D275">
            <v>0</v>
          </cell>
        </row>
        <row r="276">
          <cell r="A276">
            <v>274</v>
          </cell>
          <cell r="B276">
            <v>0</v>
          </cell>
          <cell r="C276">
            <v>274</v>
          </cell>
          <cell r="D276">
            <v>0</v>
          </cell>
        </row>
        <row r="277">
          <cell r="A277">
            <v>275</v>
          </cell>
          <cell r="B277">
            <v>0</v>
          </cell>
          <cell r="C277">
            <v>275</v>
          </cell>
          <cell r="D277">
            <v>0</v>
          </cell>
        </row>
        <row r="278">
          <cell r="A278">
            <v>276</v>
          </cell>
          <cell r="B278">
            <v>0</v>
          </cell>
          <cell r="C278">
            <v>276</v>
          </cell>
          <cell r="D278">
            <v>0</v>
          </cell>
        </row>
        <row r="279">
          <cell r="A279">
            <v>277</v>
          </cell>
          <cell r="B279">
            <v>0</v>
          </cell>
          <cell r="C279">
            <v>277</v>
          </cell>
          <cell r="D279">
            <v>0</v>
          </cell>
        </row>
        <row r="280">
          <cell r="A280">
            <v>278</v>
          </cell>
          <cell r="B280">
            <v>0</v>
          </cell>
          <cell r="C280">
            <v>278</v>
          </cell>
          <cell r="D280">
            <v>0</v>
          </cell>
        </row>
        <row r="281">
          <cell r="A281">
            <v>279</v>
          </cell>
          <cell r="B281">
            <v>0</v>
          </cell>
          <cell r="C281">
            <v>279</v>
          </cell>
          <cell r="D281">
            <v>0</v>
          </cell>
        </row>
        <row r="282">
          <cell r="A282">
            <v>280</v>
          </cell>
          <cell r="B282">
            <v>0</v>
          </cell>
          <cell r="C282">
            <v>280</v>
          </cell>
          <cell r="D282">
            <v>0</v>
          </cell>
        </row>
        <row r="283">
          <cell r="A283">
            <v>281</v>
          </cell>
          <cell r="B283">
            <v>0</v>
          </cell>
          <cell r="C283">
            <v>281</v>
          </cell>
          <cell r="D283">
            <v>0</v>
          </cell>
        </row>
        <row r="284">
          <cell r="A284">
            <v>282</v>
          </cell>
          <cell r="B284">
            <v>0</v>
          </cell>
          <cell r="C284">
            <v>282</v>
          </cell>
          <cell r="D284">
            <v>0</v>
          </cell>
        </row>
        <row r="285">
          <cell r="A285">
            <v>283</v>
          </cell>
          <cell r="B285">
            <v>0</v>
          </cell>
          <cell r="C285">
            <v>283</v>
          </cell>
          <cell r="D285">
            <v>0</v>
          </cell>
        </row>
        <row r="286">
          <cell r="A286">
            <v>284</v>
          </cell>
          <cell r="B286">
            <v>0</v>
          </cell>
          <cell r="C286">
            <v>284</v>
          </cell>
          <cell r="D286">
            <v>0</v>
          </cell>
        </row>
        <row r="287">
          <cell r="A287">
            <v>285</v>
          </cell>
          <cell r="B287">
            <v>0</v>
          </cell>
          <cell r="C287">
            <v>285</v>
          </cell>
          <cell r="D287">
            <v>0</v>
          </cell>
        </row>
        <row r="288">
          <cell r="A288">
            <v>286</v>
          </cell>
          <cell r="B288">
            <v>0</v>
          </cell>
          <cell r="C288">
            <v>286</v>
          </cell>
          <cell r="D288">
            <v>0</v>
          </cell>
        </row>
        <row r="289">
          <cell r="A289">
            <v>287</v>
          </cell>
          <cell r="B289">
            <v>0</v>
          </cell>
          <cell r="C289">
            <v>287</v>
          </cell>
          <cell r="D289">
            <v>0</v>
          </cell>
        </row>
        <row r="290">
          <cell r="A290">
            <v>288</v>
          </cell>
          <cell r="B290">
            <v>0</v>
          </cell>
          <cell r="C290">
            <v>288</v>
          </cell>
          <cell r="D290">
            <v>0</v>
          </cell>
        </row>
        <row r="291">
          <cell r="A291">
            <v>289</v>
          </cell>
          <cell r="B291">
            <v>0</v>
          </cell>
          <cell r="C291">
            <v>289</v>
          </cell>
          <cell r="D291">
            <v>0</v>
          </cell>
        </row>
        <row r="292">
          <cell r="A292">
            <v>290</v>
          </cell>
          <cell r="B292">
            <v>0</v>
          </cell>
          <cell r="C292">
            <v>290</v>
          </cell>
          <cell r="D292">
            <v>0</v>
          </cell>
        </row>
        <row r="293">
          <cell r="A293">
            <v>291</v>
          </cell>
          <cell r="B293">
            <v>0</v>
          </cell>
          <cell r="C293">
            <v>291</v>
          </cell>
          <cell r="D293">
            <v>0</v>
          </cell>
        </row>
        <row r="294">
          <cell r="A294">
            <v>292</v>
          </cell>
          <cell r="B294">
            <v>0</v>
          </cell>
          <cell r="C294">
            <v>292</v>
          </cell>
          <cell r="D294">
            <v>0</v>
          </cell>
        </row>
        <row r="295">
          <cell r="A295">
            <v>293</v>
          </cell>
          <cell r="B295">
            <v>0</v>
          </cell>
          <cell r="C295">
            <v>293</v>
          </cell>
          <cell r="D295">
            <v>0</v>
          </cell>
        </row>
        <row r="296">
          <cell r="A296">
            <v>294</v>
          </cell>
          <cell r="B296">
            <v>0</v>
          </cell>
          <cell r="C296">
            <v>294</v>
          </cell>
          <cell r="D296">
            <v>0</v>
          </cell>
        </row>
        <row r="297">
          <cell r="A297">
            <v>295</v>
          </cell>
          <cell r="B297">
            <v>0</v>
          </cell>
          <cell r="C297">
            <v>295</v>
          </cell>
          <cell r="D297">
            <v>0</v>
          </cell>
        </row>
        <row r="298">
          <cell r="A298">
            <v>296</v>
          </cell>
          <cell r="B298">
            <v>0</v>
          </cell>
          <cell r="C298">
            <v>296</v>
          </cell>
          <cell r="D298">
            <v>0</v>
          </cell>
        </row>
        <row r="299">
          <cell r="A299">
            <v>297</v>
          </cell>
          <cell r="B299">
            <v>0</v>
          </cell>
          <cell r="C299">
            <v>297</v>
          </cell>
          <cell r="D299">
            <v>0</v>
          </cell>
        </row>
        <row r="300">
          <cell r="A300">
            <v>298</v>
          </cell>
          <cell r="B300">
            <v>0</v>
          </cell>
          <cell r="C300">
            <v>298</v>
          </cell>
          <cell r="D300">
            <v>0</v>
          </cell>
        </row>
        <row r="301">
          <cell r="A301">
            <v>299</v>
          </cell>
          <cell r="B301">
            <v>0</v>
          </cell>
          <cell r="C301">
            <v>299</v>
          </cell>
          <cell r="D301">
            <v>0</v>
          </cell>
        </row>
        <row r="302">
          <cell r="A302">
            <v>300</v>
          </cell>
          <cell r="B302">
            <v>0</v>
          </cell>
          <cell r="C302">
            <v>300</v>
          </cell>
          <cell r="D302">
            <v>0</v>
          </cell>
        </row>
        <row r="303">
          <cell r="A303">
            <v>301</v>
          </cell>
          <cell r="B303">
            <v>0</v>
          </cell>
          <cell r="C303">
            <v>301</v>
          </cell>
          <cell r="D303">
            <v>0</v>
          </cell>
        </row>
        <row r="304">
          <cell r="A304">
            <v>302</v>
          </cell>
          <cell r="B304">
            <v>0</v>
          </cell>
          <cell r="C304">
            <v>302</v>
          </cell>
          <cell r="D304">
            <v>0</v>
          </cell>
        </row>
        <row r="305">
          <cell r="A305">
            <v>303</v>
          </cell>
          <cell r="B305">
            <v>0</v>
          </cell>
          <cell r="C305">
            <v>303</v>
          </cell>
          <cell r="D305">
            <v>0</v>
          </cell>
        </row>
        <row r="306">
          <cell r="A306">
            <v>304</v>
          </cell>
          <cell r="B306">
            <v>0</v>
          </cell>
          <cell r="C306">
            <v>304</v>
          </cell>
          <cell r="D306">
            <v>0</v>
          </cell>
        </row>
        <row r="307">
          <cell r="A307">
            <v>305</v>
          </cell>
          <cell r="B307">
            <v>0</v>
          </cell>
          <cell r="C307">
            <v>305</v>
          </cell>
          <cell r="D307">
            <v>0</v>
          </cell>
        </row>
        <row r="308">
          <cell r="A308">
            <v>306</v>
          </cell>
          <cell r="B308">
            <v>0</v>
          </cell>
          <cell r="C308">
            <v>306</v>
          </cell>
          <cell r="D308">
            <v>0</v>
          </cell>
        </row>
        <row r="309">
          <cell r="A309">
            <v>307</v>
          </cell>
          <cell r="B309">
            <v>0</v>
          </cell>
          <cell r="C309">
            <v>307</v>
          </cell>
          <cell r="D309">
            <v>0</v>
          </cell>
        </row>
        <row r="310">
          <cell r="A310">
            <v>308</v>
          </cell>
          <cell r="B310">
            <v>0</v>
          </cell>
          <cell r="C310">
            <v>308</v>
          </cell>
          <cell r="D310">
            <v>0</v>
          </cell>
        </row>
        <row r="311">
          <cell r="A311">
            <v>309</v>
          </cell>
          <cell r="B311">
            <v>0</v>
          </cell>
          <cell r="C311">
            <v>309</v>
          </cell>
          <cell r="D311">
            <v>0</v>
          </cell>
        </row>
        <row r="312">
          <cell r="A312">
            <v>310</v>
          </cell>
          <cell r="B312">
            <v>0</v>
          </cell>
          <cell r="C312">
            <v>310</v>
          </cell>
          <cell r="D312">
            <v>0</v>
          </cell>
        </row>
        <row r="313">
          <cell r="A313">
            <v>311</v>
          </cell>
          <cell r="B313">
            <v>0</v>
          </cell>
          <cell r="C313">
            <v>311</v>
          </cell>
          <cell r="D313">
            <v>0</v>
          </cell>
        </row>
        <row r="314">
          <cell r="A314">
            <v>312</v>
          </cell>
          <cell r="B314">
            <v>0</v>
          </cell>
          <cell r="C314">
            <v>312</v>
          </cell>
          <cell r="D314">
            <v>0</v>
          </cell>
        </row>
        <row r="315">
          <cell r="A315">
            <v>313</v>
          </cell>
          <cell r="B315">
            <v>0</v>
          </cell>
          <cell r="C315">
            <v>313</v>
          </cell>
          <cell r="D315">
            <v>0</v>
          </cell>
        </row>
        <row r="316">
          <cell r="A316">
            <v>314</v>
          </cell>
          <cell r="B316">
            <v>0</v>
          </cell>
          <cell r="C316">
            <v>314</v>
          </cell>
          <cell r="D316">
            <v>0</v>
          </cell>
        </row>
        <row r="317">
          <cell r="A317">
            <v>315</v>
          </cell>
          <cell r="B317">
            <v>0</v>
          </cell>
          <cell r="C317">
            <v>315</v>
          </cell>
          <cell r="D317">
            <v>0</v>
          </cell>
        </row>
        <row r="318">
          <cell r="A318">
            <v>316</v>
          </cell>
          <cell r="B318">
            <v>0</v>
          </cell>
          <cell r="C318">
            <v>316</v>
          </cell>
          <cell r="D318">
            <v>0</v>
          </cell>
        </row>
        <row r="319">
          <cell r="A319">
            <v>317</v>
          </cell>
          <cell r="B319">
            <v>0</v>
          </cell>
          <cell r="C319">
            <v>317</v>
          </cell>
          <cell r="D319">
            <v>0</v>
          </cell>
        </row>
        <row r="320">
          <cell r="A320">
            <v>318</v>
          </cell>
          <cell r="B320">
            <v>0</v>
          </cell>
          <cell r="C320">
            <v>318</v>
          </cell>
          <cell r="D320">
            <v>0</v>
          </cell>
        </row>
        <row r="321">
          <cell r="A321">
            <v>319</v>
          </cell>
          <cell r="B321">
            <v>0</v>
          </cell>
          <cell r="C321">
            <v>319</v>
          </cell>
          <cell r="D321">
            <v>0</v>
          </cell>
        </row>
        <row r="322">
          <cell r="A322">
            <v>320</v>
          </cell>
          <cell r="B322">
            <v>0</v>
          </cell>
          <cell r="C322">
            <v>320</v>
          </cell>
          <cell r="D322">
            <v>0</v>
          </cell>
        </row>
        <row r="323">
          <cell r="A323">
            <v>321</v>
          </cell>
          <cell r="B323">
            <v>0</v>
          </cell>
          <cell r="C323">
            <v>321</v>
          </cell>
          <cell r="D323">
            <v>0</v>
          </cell>
        </row>
        <row r="324">
          <cell r="A324">
            <v>322</v>
          </cell>
          <cell r="B324">
            <v>0</v>
          </cell>
          <cell r="C324">
            <v>322</v>
          </cell>
          <cell r="D324">
            <v>0</v>
          </cell>
        </row>
        <row r="325">
          <cell r="A325">
            <v>323</v>
          </cell>
          <cell r="B325">
            <v>0</v>
          </cell>
          <cell r="C325">
            <v>323</v>
          </cell>
          <cell r="D325">
            <v>0</v>
          </cell>
        </row>
        <row r="326">
          <cell r="A326">
            <v>324</v>
          </cell>
          <cell r="B326">
            <v>0</v>
          </cell>
          <cell r="C326">
            <v>324</v>
          </cell>
          <cell r="D326">
            <v>0</v>
          </cell>
        </row>
        <row r="327">
          <cell r="A327">
            <v>325</v>
          </cell>
          <cell r="B327">
            <v>0</v>
          </cell>
          <cell r="C327">
            <v>325</v>
          </cell>
          <cell r="D327">
            <v>0</v>
          </cell>
        </row>
        <row r="328">
          <cell r="A328">
            <v>326</v>
          </cell>
          <cell r="B328">
            <v>0</v>
          </cell>
          <cell r="C328">
            <v>326</v>
          </cell>
          <cell r="D328">
            <v>0</v>
          </cell>
        </row>
        <row r="329">
          <cell r="A329">
            <v>327</v>
          </cell>
          <cell r="B329">
            <v>0</v>
          </cell>
          <cell r="C329">
            <v>327</v>
          </cell>
          <cell r="D329">
            <v>0</v>
          </cell>
        </row>
        <row r="330">
          <cell r="A330">
            <v>328</v>
          </cell>
          <cell r="B330">
            <v>0</v>
          </cell>
          <cell r="C330">
            <v>328</v>
          </cell>
          <cell r="D330">
            <v>0</v>
          </cell>
        </row>
        <row r="331">
          <cell r="A331">
            <v>329</v>
          </cell>
          <cell r="B331">
            <v>0</v>
          </cell>
          <cell r="C331">
            <v>329</v>
          </cell>
          <cell r="D331">
            <v>0</v>
          </cell>
        </row>
        <row r="332">
          <cell r="A332">
            <v>330</v>
          </cell>
          <cell r="B332">
            <v>0</v>
          </cell>
          <cell r="C332">
            <v>330</v>
          </cell>
          <cell r="D332">
            <v>0</v>
          </cell>
        </row>
        <row r="333">
          <cell r="A333">
            <v>331</v>
          </cell>
          <cell r="B333">
            <v>0</v>
          </cell>
          <cell r="C333">
            <v>331</v>
          </cell>
          <cell r="D333">
            <v>0</v>
          </cell>
        </row>
        <row r="334">
          <cell r="A334">
            <v>332</v>
          </cell>
          <cell r="B334">
            <v>0</v>
          </cell>
          <cell r="C334">
            <v>332</v>
          </cell>
          <cell r="D334">
            <v>0</v>
          </cell>
        </row>
        <row r="335">
          <cell r="A335">
            <v>333</v>
          </cell>
          <cell r="B335">
            <v>0</v>
          </cell>
          <cell r="C335">
            <v>333</v>
          </cell>
          <cell r="D335">
            <v>0</v>
          </cell>
        </row>
        <row r="336">
          <cell r="A336">
            <v>334</v>
          </cell>
          <cell r="B336">
            <v>0</v>
          </cell>
          <cell r="C336">
            <v>334</v>
          </cell>
          <cell r="D336">
            <v>0</v>
          </cell>
        </row>
        <row r="337">
          <cell r="A337">
            <v>335</v>
          </cell>
          <cell r="B337">
            <v>0</v>
          </cell>
          <cell r="C337">
            <v>335</v>
          </cell>
          <cell r="D337">
            <v>0</v>
          </cell>
        </row>
        <row r="338">
          <cell r="A338">
            <v>336</v>
          </cell>
          <cell r="B338">
            <v>0</v>
          </cell>
          <cell r="C338">
            <v>336</v>
          </cell>
          <cell r="D338">
            <v>0</v>
          </cell>
        </row>
        <row r="339">
          <cell r="A339">
            <v>337</v>
          </cell>
          <cell r="B339">
            <v>0</v>
          </cell>
          <cell r="C339">
            <v>337</v>
          </cell>
          <cell r="D339">
            <v>0</v>
          </cell>
        </row>
        <row r="340">
          <cell r="A340">
            <v>338</v>
          </cell>
          <cell r="B340">
            <v>0</v>
          </cell>
          <cell r="C340">
            <v>338</v>
          </cell>
          <cell r="D340">
            <v>0</v>
          </cell>
        </row>
        <row r="341">
          <cell r="A341">
            <v>339</v>
          </cell>
          <cell r="B341">
            <v>0</v>
          </cell>
          <cell r="C341">
            <v>339</v>
          </cell>
          <cell r="D341">
            <v>0</v>
          </cell>
        </row>
        <row r="342">
          <cell r="A342">
            <v>340</v>
          </cell>
          <cell r="B342">
            <v>0</v>
          </cell>
          <cell r="C342">
            <v>340</v>
          </cell>
          <cell r="D342">
            <v>0</v>
          </cell>
        </row>
        <row r="343">
          <cell r="A343">
            <v>341</v>
          </cell>
          <cell r="B343">
            <v>0</v>
          </cell>
          <cell r="C343">
            <v>341</v>
          </cell>
          <cell r="D343">
            <v>0</v>
          </cell>
        </row>
        <row r="344">
          <cell r="A344">
            <v>342</v>
          </cell>
          <cell r="B344">
            <v>0</v>
          </cell>
          <cell r="C344">
            <v>342</v>
          </cell>
          <cell r="D344">
            <v>0</v>
          </cell>
        </row>
        <row r="345">
          <cell r="A345">
            <v>343</v>
          </cell>
          <cell r="B345">
            <v>0</v>
          </cell>
          <cell r="C345">
            <v>343</v>
          </cell>
          <cell r="D345">
            <v>0</v>
          </cell>
        </row>
        <row r="346">
          <cell r="A346">
            <v>344</v>
          </cell>
          <cell r="B346">
            <v>0</v>
          </cell>
          <cell r="C346">
            <v>344</v>
          </cell>
          <cell r="D346">
            <v>0</v>
          </cell>
        </row>
        <row r="347">
          <cell r="A347">
            <v>345</v>
          </cell>
          <cell r="B347">
            <v>0</v>
          </cell>
          <cell r="C347">
            <v>345</v>
          </cell>
          <cell r="D347">
            <v>0</v>
          </cell>
        </row>
        <row r="348">
          <cell r="A348">
            <v>346</v>
          </cell>
          <cell r="B348">
            <v>0</v>
          </cell>
          <cell r="C348">
            <v>346</v>
          </cell>
          <cell r="D348">
            <v>0</v>
          </cell>
        </row>
        <row r="349">
          <cell r="A349">
            <v>347</v>
          </cell>
          <cell r="B349">
            <v>0</v>
          </cell>
          <cell r="C349">
            <v>347</v>
          </cell>
          <cell r="D349">
            <v>0</v>
          </cell>
        </row>
        <row r="350">
          <cell r="A350">
            <v>348</v>
          </cell>
          <cell r="B350">
            <v>0</v>
          </cell>
          <cell r="C350">
            <v>348</v>
          </cell>
          <cell r="D350">
            <v>0</v>
          </cell>
        </row>
        <row r="351">
          <cell r="A351">
            <v>349</v>
          </cell>
          <cell r="B351">
            <v>0</v>
          </cell>
          <cell r="C351">
            <v>349</v>
          </cell>
          <cell r="D351">
            <v>0</v>
          </cell>
        </row>
        <row r="352">
          <cell r="A352">
            <v>350</v>
          </cell>
          <cell r="B352">
            <v>0</v>
          </cell>
          <cell r="C352">
            <v>350</v>
          </cell>
          <cell r="D352">
            <v>0</v>
          </cell>
        </row>
        <row r="353">
          <cell r="A353">
            <v>351</v>
          </cell>
          <cell r="B353">
            <v>0</v>
          </cell>
          <cell r="C353">
            <v>351</v>
          </cell>
          <cell r="D353">
            <v>0</v>
          </cell>
        </row>
        <row r="354">
          <cell r="A354">
            <v>352</v>
          </cell>
          <cell r="B354">
            <v>0</v>
          </cell>
          <cell r="C354">
            <v>352</v>
          </cell>
          <cell r="D354">
            <v>0</v>
          </cell>
        </row>
        <row r="355">
          <cell r="A355">
            <v>353</v>
          </cell>
          <cell r="B355">
            <v>0</v>
          </cell>
          <cell r="C355">
            <v>353</v>
          </cell>
          <cell r="D355">
            <v>0</v>
          </cell>
        </row>
        <row r="356">
          <cell r="A356">
            <v>354</v>
          </cell>
          <cell r="B356">
            <v>0</v>
          </cell>
          <cell r="C356">
            <v>354</v>
          </cell>
          <cell r="D356">
            <v>0</v>
          </cell>
        </row>
        <row r="357">
          <cell r="A357">
            <v>355</v>
          </cell>
          <cell r="B357">
            <v>0</v>
          </cell>
          <cell r="C357">
            <v>355</v>
          </cell>
          <cell r="D357">
            <v>0</v>
          </cell>
        </row>
        <row r="358">
          <cell r="A358">
            <v>356</v>
          </cell>
          <cell r="B358">
            <v>0</v>
          </cell>
          <cell r="C358">
            <v>356</v>
          </cell>
          <cell r="D358">
            <v>0</v>
          </cell>
        </row>
        <row r="359">
          <cell r="A359">
            <v>357</v>
          </cell>
          <cell r="B359">
            <v>0</v>
          </cell>
          <cell r="C359">
            <v>357</v>
          </cell>
          <cell r="D359">
            <v>0</v>
          </cell>
        </row>
        <row r="360">
          <cell r="A360">
            <v>358</v>
          </cell>
          <cell r="B360">
            <v>0</v>
          </cell>
          <cell r="C360">
            <v>358</v>
          </cell>
          <cell r="D360">
            <v>0</v>
          </cell>
        </row>
        <row r="361">
          <cell r="A361">
            <v>359</v>
          </cell>
          <cell r="B361">
            <v>0</v>
          </cell>
          <cell r="C361">
            <v>359</v>
          </cell>
          <cell r="D361">
            <v>0</v>
          </cell>
        </row>
        <row r="362">
          <cell r="A362">
            <v>360</v>
          </cell>
          <cell r="B362">
            <v>0</v>
          </cell>
          <cell r="C362">
            <v>360</v>
          </cell>
          <cell r="D362">
            <v>0</v>
          </cell>
        </row>
        <row r="363">
          <cell r="A363">
            <v>361</v>
          </cell>
          <cell r="B363">
            <v>0</v>
          </cell>
          <cell r="C363">
            <v>361</v>
          </cell>
          <cell r="D363">
            <v>0</v>
          </cell>
        </row>
        <row r="364">
          <cell r="A364">
            <v>362</v>
          </cell>
          <cell r="B364">
            <v>0</v>
          </cell>
          <cell r="C364">
            <v>362</v>
          </cell>
          <cell r="D364">
            <v>0</v>
          </cell>
        </row>
        <row r="365">
          <cell r="A365">
            <v>363</v>
          </cell>
          <cell r="B365">
            <v>0</v>
          </cell>
          <cell r="C365">
            <v>363</v>
          </cell>
          <cell r="D365">
            <v>0</v>
          </cell>
        </row>
        <row r="366">
          <cell r="A366">
            <v>364</v>
          </cell>
          <cell r="B366">
            <v>0</v>
          </cell>
          <cell r="C366">
            <v>364</v>
          </cell>
          <cell r="D366">
            <v>0</v>
          </cell>
        </row>
        <row r="367">
          <cell r="A367">
            <v>365</v>
          </cell>
          <cell r="B367">
            <v>0</v>
          </cell>
          <cell r="C367">
            <v>365</v>
          </cell>
          <cell r="D367">
            <v>0</v>
          </cell>
        </row>
        <row r="368">
          <cell r="A368">
            <v>366</v>
          </cell>
          <cell r="B368">
            <v>0</v>
          </cell>
          <cell r="C368">
            <v>366</v>
          </cell>
          <cell r="D368">
            <v>0</v>
          </cell>
        </row>
        <row r="369">
          <cell r="A369">
            <v>367</v>
          </cell>
          <cell r="B369">
            <v>0</v>
          </cell>
          <cell r="C369">
            <v>367</v>
          </cell>
          <cell r="D369">
            <v>0</v>
          </cell>
        </row>
        <row r="370">
          <cell r="A370">
            <v>368</v>
          </cell>
          <cell r="B370">
            <v>0</v>
          </cell>
          <cell r="C370">
            <v>368</v>
          </cell>
          <cell r="D370">
            <v>0</v>
          </cell>
        </row>
        <row r="371">
          <cell r="A371">
            <v>369</v>
          </cell>
          <cell r="B371">
            <v>0</v>
          </cell>
          <cell r="C371">
            <v>369</v>
          </cell>
          <cell r="D371">
            <v>0</v>
          </cell>
        </row>
        <row r="372">
          <cell r="A372">
            <v>370</v>
          </cell>
          <cell r="B372">
            <v>0</v>
          </cell>
          <cell r="C372">
            <v>370</v>
          </cell>
          <cell r="D372">
            <v>0</v>
          </cell>
        </row>
        <row r="373">
          <cell r="A373">
            <v>371</v>
          </cell>
          <cell r="B373">
            <v>0</v>
          </cell>
          <cell r="C373">
            <v>371</v>
          </cell>
          <cell r="D373">
            <v>0</v>
          </cell>
        </row>
        <row r="374">
          <cell r="A374">
            <v>372</v>
          </cell>
          <cell r="B374">
            <v>0</v>
          </cell>
          <cell r="C374">
            <v>372</v>
          </cell>
          <cell r="D374">
            <v>0</v>
          </cell>
        </row>
        <row r="375">
          <cell r="A375">
            <v>373</v>
          </cell>
          <cell r="B375">
            <v>0</v>
          </cell>
          <cell r="C375">
            <v>373</v>
          </cell>
          <cell r="D375">
            <v>0</v>
          </cell>
        </row>
        <row r="376">
          <cell r="A376">
            <v>374</v>
          </cell>
          <cell r="B376">
            <v>0</v>
          </cell>
          <cell r="C376">
            <v>374</v>
          </cell>
          <cell r="D376">
            <v>0</v>
          </cell>
        </row>
        <row r="377">
          <cell r="A377">
            <v>375</v>
          </cell>
          <cell r="B377">
            <v>0</v>
          </cell>
          <cell r="C377">
            <v>375</v>
          </cell>
          <cell r="D377">
            <v>0</v>
          </cell>
        </row>
        <row r="378">
          <cell r="A378">
            <v>376</v>
          </cell>
          <cell r="B378">
            <v>0</v>
          </cell>
          <cell r="C378">
            <v>376</v>
          </cell>
          <cell r="D378">
            <v>0</v>
          </cell>
        </row>
        <row r="379">
          <cell r="A379">
            <v>377</v>
          </cell>
          <cell r="B379">
            <v>0</v>
          </cell>
          <cell r="C379">
            <v>377</v>
          </cell>
          <cell r="D379">
            <v>0</v>
          </cell>
        </row>
        <row r="380">
          <cell r="A380">
            <v>378</v>
          </cell>
          <cell r="B380">
            <v>0</v>
          </cell>
          <cell r="C380">
            <v>378</v>
          </cell>
          <cell r="D380">
            <v>0</v>
          </cell>
        </row>
        <row r="381">
          <cell r="A381">
            <v>379</v>
          </cell>
          <cell r="B381">
            <v>0</v>
          </cell>
          <cell r="C381">
            <v>379</v>
          </cell>
          <cell r="D381">
            <v>0</v>
          </cell>
        </row>
        <row r="382">
          <cell r="A382">
            <v>380</v>
          </cell>
          <cell r="B382">
            <v>0</v>
          </cell>
          <cell r="C382">
            <v>380</v>
          </cell>
          <cell r="D382">
            <v>0</v>
          </cell>
        </row>
        <row r="383">
          <cell r="A383">
            <v>381</v>
          </cell>
          <cell r="B383">
            <v>0</v>
          </cell>
          <cell r="C383">
            <v>381</v>
          </cell>
          <cell r="D383">
            <v>0</v>
          </cell>
        </row>
        <row r="384">
          <cell r="A384">
            <v>382</v>
          </cell>
          <cell r="B384">
            <v>0</v>
          </cell>
          <cell r="C384">
            <v>382</v>
          </cell>
          <cell r="D384">
            <v>0</v>
          </cell>
        </row>
        <row r="385">
          <cell r="A385">
            <v>383</v>
          </cell>
          <cell r="B385">
            <v>0</v>
          </cell>
          <cell r="C385">
            <v>383</v>
          </cell>
          <cell r="D385">
            <v>0</v>
          </cell>
        </row>
        <row r="386">
          <cell r="A386">
            <v>384</v>
          </cell>
          <cell r="B386">
            <v>0</v>
          </cell>
          <cell r="C386">
            <v>384</v>
          </cell>
          <cell r="D386">
            <v>0</v>
          </cell>
        </row>
        <row r="387">
          <cell r="A387">
            <v>385</v>
          </cell>
          <cell r="B387">
            <v>0</v>
          </cell>
          <cell r="C387">
            <v>385</v>
          </cell>
          <cell r="D387">
            <v>0</v>
          </cell>
        </row>
        <row r="388">
          <cell r="A388">
            <v>386</v>
          </cell>
          <cell r="B388">
            <v>0</v>
          </cell>
          <cell r="C388">
            <v>386</v>
          </cell>
          <cell r="D388">
            <v>0</v>
          </cell>
        </row>
        <row r="389">
          <cell r="A389">
            <v>387</v>
          </cell>
          <cell r="B389">
            <v>0</v>
          </cell>
          <cell r="C389">
            <v>387</v>
          </cell>
          <cell r="D389">
            <v>0</v>
          </cell>
        </row>
        <row r="390">
          <cell r="A390">
            <v>388</v>
          </cell>
          <cell r="B390">
            <v>0</v>
          </cell>
          <cell r="C390">
            <v>388</v>
          </cell>
          <cell r="D390">
            <v>0</v>
          </cell>
        </row>
        <row r="391">
          <cell r="A391">
            <v>389</v>
          </cell>
          <cell r="B391">
            <v>0</v>
          </cell>
          <cell r="C391">
            <v>389</v>
          </cell>
          <cell r="D391">
            <v>0</v>
          </cell>
        </row>
        <row r="392">
          <cell r="A392">
            <v>390</v>
          </cell>
          <cell r="B392">
            <v>0</v>
          </cell>
          <cell r="C392">
            <v>390</v>
          </cell>
          <cell r="D392">
            <v>0</v>
          </cell>
        </row>
        <row r="393">
          <cell r="A393">
            <v>391</v>
          </cell>
          <cell r="B393">
            <v>0</v>
          </cell>
          <cell r="C393">
            <v>391</v>
          </cell>
          <cell r="D393">
            <v>0</v>
          </cell>
        </row>
        <row r="394">
          <cell r="A394">
            <v>392</v>
          </cell>
          <cell r="B394">
            <v>0</v>
          </cell>
          <cell r="C394">
            <v>392</v>
          </cell>
          <cell r="D394">
            <v>0</v>
          </cell>
        </row>
        <row r="395">
          <cell r="A395">
            <v>393</v>
          </cell>
          <cell r="B395">
            <v>0</v>
          </cell>
          <cell r="C395">
            <v>393</v>
          </cell>
          <cell r="D395">
            <v>0</v>
          </cell>
        </row>
        <row r="396">
          <cell r="A396">
            <v>394</v>
          </cell>
          <cell r="B396">
            <v>0</v>
          </cell>
          <cell r="C396">
            <v>394</v>
          </cell>
          <cell r="D396">
            <v>0</v>
          </cell>
        </row>
        <row r="397">
          <cell r="A397">
            <v>395</v>
          </cell>
          <cell r="B397">
            <v>0</v>
          </cell>
          <cell r="C397">
            <v>395</v>
          </cell>
          <cell r="D397">
            <v>0</v>
          </cell>
        </row>
        <row r="398">
          <cell r="A398">
            <v>396</v>
          </cell>
          <cell r="B398">
            <v>0</v>
          </cell>
          <cell r="C398">
            <v>396</v>
          </cell>
          <cell r="D398">
            <v>0</v>
          </cell>
        </row>
        <row r="399">
          <cell r="A399">
            <v>397</v>
          </cell>
          <cell r="B399">
            <v>0</v>
          </cell>
          <cell r="C399">
            <v>397</v>
          </cell>
          <cell r="D399">
            <v>0</v>
          </cell>
        </row>
        <row r="400">
          <cell r="A400">
            <v>398</v>
          </cell>
          <cell r="B400">
            <v>0</v>
          </cell>
          <cell r="C400">
            <v>398</v>
          </cell>
          <cell r="D400">
            <v>0</v>
          </cell>
        </row>
        <row r="401">
          <cell r="A401">
            <v>399</v>
          </cell>
          <cell r="B401">
            <v>0</v>
          </cell>
          <cell r="C401">
            <v>399</v>
          </cell>
          <cell r="D401">
            <v>0</v>
          </cell>
        </row>
        <row r="402">
          <cell r="A402">
            <v>400</v>
          </cell>
          <cell r="B402">
            <v>0</v>
          </cell>
          <cell r="C402">
            <v>400</v>
          </cell>
          <cell r="D402">
            <v>0</v>
          </cell>
        </row>
        <row r="403">
          <cell r="A403">
            <v>401</v>
          </cell>
          <cell r="B403">
            <v>0</v>
          </cell>
          <cell r="C403">
            <v>401</v>
          </cell>
          <cell r="D403">
            <v>0</v>
          </cell>
        </row>
        <row r="404">
          <cell r="A404">
            <v>402</v>
          </cell>
          <cell r="B404">
            <v>0</v>
          </cell>
          <cell r="C404">
            <v>402</v>
          </cell>
          <cell r="D404">
            <v>0</v>
          </cell>
        </row>
        <row r="405">
          <cell r="A405">
            <v>403</v>
          </cell>
          <cell r="B405">
            <v>0</v>
          </cell>
          <cell r="C405">
            <v>403</v>
          </cell>
          <cell r="D405">
            <v>0</v>
          </cell>
        </row>
        <row r="406">
          <cell r="A406">
            <v>404</v>
          </cell>
          <cell r="B406">
            <v>0</v>
          </cell>
          <cell r="C406">
            <v>404</v>
          </cell>
          <cell r="D406">
            <v>0</v>
          </cell>
        </row>
        <row r="407">
          <cell r="A407">
            <v>405</v>
          </cell>
          <cell r="B407">
            <v>0</v>
          </cell>
          <cell r="C407">
            <v>405</v>
          </cell>
          <cell r="D407">
            <v>0</v>
          </cell>
        </row>
        <row r="408">
          <cell r="A408">
            <v>406</v>
          </cell>
          <cell r="B408">
            <v>0</v>
          </cell>
          <cell r="C408">
            <v>406</v>
          </cell>
          <cell r="D408">
            <v>0</v>
          </cell>
        </row>
        <row r="409">
          <cell r="A409">
            <v>407</v>
          </cell>
          <cell r="B409">
            <v>0</v>
          </cell>
          <cell r="C409">
            <v>407</v>
          </cell>
          <cell r="D409">
            <v>0</v>
          </cell>
        </row>
        <row r="410">
          <cell r="A410">
            <v>408</v>
          </cell>
          <cell r="B410">
            <v>0</v>
          </cell>
          <cell r="C410">
            <v>408</v>
          </cell>
          <cell r="D410">
            <v>0</v>
          </cell>
        </row>
        <row r="411">
          <cell r="A411">
            <v>409</v>
          </cell>
          <cell r="B411">
            <v>0</v>
          </cell>
          <cell r="C411">
            <v>409</v>
          </cell>
          <cell r="D411">
            <v>0</v>
          </cell>
        </row>
        <row r="412">
          <cell r="A412">
            <v>410</v>
          </cell>
          <cell r="B412">
            <v>0</v>
          </cell>
          <cell r="C412">
            <v>410</v>
          </cell>
          <cell r="D412">
            <v>0</v>
          </cell>
        </row>
        <row r="413">
          <cell r="A413">
            <v>411</v>
          </cell>
          <cell r="B413">
            <v>0</v>
          </cell>
          <cell r="C413">
            <v>411</v>
          </cell>
          <cell r="D413">
            <v>0</v>
          </cell>
        </row>
        <row r="414">
          <cell r="A414">
            <v>412</v>
          </cell>
          <cell r="B414">
            <v>0</v>
          </cell>
          <cell r="C414">
            <v>412</v>
          </cell>
          <cell r="D414">
            <v>0</v>
          </cell>
        </row>
        <row r="415">
          <cell r="A415">
            <v>413</v>
          </cell>
          <cell r="B415">
            <v>0</v>
          </cell>
          <cell r="C415">
            <v>413</v>
          </cell>
          <cell r="D415">
            <v>0</v>
          </cell>
        </row>
        <row r="416">
          <cell r="A416">
            <v>414</v>
          </cell>
          <cell r="B416">
            <v>0</v>
          </cell>
          <cell r="C416">
            <v>414</v>
          </cell>
          <cell r="D416">
            <v>0</v>
          </cell>
        </row>
        <row r="417">
          <cell r="A417">
            <v>415</v>
          </cell>
          <cell r="B417">
            <v>0</v>
          </cell>
          <cell r="C417">
            <v>415</v>
          </cell>
          <cell r="D417">
            <v>0</v>
          </cell>
        </row>
        <row r="418">
          <cell r="A418">
            <v>416</v>
          </cell>
          <cell r="B418">
            <v>0</v>
          </cell>
          <cell r="C418">
            <v>416</v>
          </cell>
          <cell r="D418">
            <v>0</v>
          </cell>
        </row>
        <row r="419">
          <cell r="A419">
            <v>417</v>
          </cell>
          <cell r="B419">
            <v>0</v>
          </cell>
          <cell r="C419">
            <v>417</v>
          </cell>
          <cell r="D419">
            <v>0</v>
          </cell>
        </row>
        <row r="420">
          <cell r="A420">
            <v>418</v>
          </cell>
          <cell r="B420">
            <v>0</v>
          </cell>
          <cell r="C420">
            <v>418</v>
          </cell>
          <cell r="D420">
            <v>0</v>
          </cell>
        </row>
        <row r="421">
          <cell r="A421">
            <v>419</v>
          </cell>
          <cell r="B421">
            <v>0</v>
          </cell>
          <cell r="C421">
            <v>419</v>
          </cell>
          <cell r="D421">
            <v>0</v>
          </cell>
        </row>
        <row r="422">
          <cell r="A422">
            <v>420</v>
          </cell>
          <cell r="B422">
            <v>0</v>
          </cell>
          <cell r="C422">
            <v>420</v>
          </cell>
          <cell r="D422">
            <v>0</v>
          </cell>
        </row>
        <row r="423">
          <cell r="A423">
            <v>421</v>
          </cell>
          <cell r="B423">
            <v>0</v>
          </cell>
          <cell r="C423">
            <v>421</v>
          </cell>
          <cell r="D423">
            <v>0</v>
          </cell>
        </row>
        <row r="424">
          <cell r="A424">
            <v>422</v>
          </cell>
          <cell r="B424">
            <v>0</v>
          </cell>
          <cell r="C424">
            <v>422</v>
          </cell>
          <cell r="D424">
            <v>0</v>
          </cell>
        </row>
        <row r="425">
          <cell r="A425">
            <v>423</v>
          </cell>
          <cell r="B425">
            <v>0</v>
          </cell>
          <cell r="C425">
            <v>423</v>
          </cell>
          <cell r="D425">
            <v>0</v>
          </cell>
        </row>
        <row r="426">
          <cell r="A426">
            <v>424</v>
          </cell>
          <cell r="B426">
            <v>0</v>
          </cell>
          <cell r="C426">
            <v>424</v>
          </cell>
          <cell r="D426">
            <v>0</v>
          </cell>
        </row>
        <row r="427">
          <cell r="A427">
            <v>425</v>
          </cell>
          <cell r="B427">
            <v>0</v>
          </cell>
          <cell r="C427">
            <v>425</v>
          </cell>
          <cell r="D427">
            <v>0</v>
          </cell>
        </row>
        <row r="428">
          <cell r="A428">
            <v>426</v>
          </cell>
          <cell r="B428">
            <v>0</v>
          </cell>
          <cell r="C428">
            <v>426</v>
          </cell>
          <cell r="D428">
            <v>0</v>
          </cell>
        </row>
        <row r="429">
          <cell r="A429">
            <v>427</v>
          </cell>
          <cell r="B429">
            <v>0</v>
          </cell>
          <cell r="C429">
            <v>427</v>
          </cell>
          <cell r="D429">
            <v>0</v>
          </cell>
        </row>
        <row r="430">
          <cell r="A430">
            <v>428</v>
          </cell>
          <cell r="B430">
            <v>0</v>
          </cell>
          <cell r="C430">
            <v>428</v>
          </cell>
          <cell r="D430">
            <v>0</v>
          </cell>
        </row>
        <row r="431">
          <cell r="A431">
            <v>429</v>
          </cell>
          <cell r="B431">
            <v>0</v>
          </cell>
          <cell r="C431">
            <v>429</v>
          </cell>
          <cell r="D431">
            <v>0</v>
          </cell>
        </row>
        <row r="432">
          <cell r="A432">
            <v>430</v>
          </cell>
          <cell r="B432">
            <v>0</v>
          </cell>
          <cell r="C432">
            <v>430</v>
          </cell>
          <cell r="D432">
            <v>0</v>
          </cell>
        </row>
        <row r="433">
          <cell r="A433">
            <v>431</v>
          </cell>
          <cell r="B433">
            <v>0</v>
          </cell>
          <cell r="C433">
            <v>431</v>
          </cell>
          <cell r="D433">
            <v>0</v>
          </cell>
        </row>
        <row r="434">
          <cell r="A434">
            <v>432</v>
          </cell>
          <cell r="B434">
            <v>0</v>
          </cell>
          <cell r="C434">
            <v>432</v>
          </cell>
          <cell r="D434">
            <v>0</v>
          </cell>
        </row>
        <row r="435">
          <cell r="A435">
            <v>433</v>
          </cell>
          <cell r="B435">
            <v>0</v>
          </cell>
          <cell r="C435">
            <v>433</v>
          </cell>
          <cell r="D435">
            <v>0</v>
          </cell>
        </row>
        <row r="436">
          <cell r="A436">
            <v>434</v>
          </cell>
          <cell r="B436">
            <v>0</v>
          </cell>
          <cell r="C436">
            <v>434</v>
          </cell>
          <cell r="D436">
            <v>0</v>
          </cell>
        </row>
        <row r="437">
          <cell r="A437">
            <v>435</v>
          </cell>
          <cell r="B437">
            <v>0</v>
          </cell>
          <cell r="C437">
            <v>435</v>
          </cell>
          <cell r="D437">
            <v>0</v>
          </cell>
        </row>
        <row r="438">
          <cell r="A438">
            <v>436</v>
          </cell>
          <cell r="B438">
            <v>0</v>
          </cell>
          <cell r="C438">
            <v>436</v>
          </cell>
          <cell r="D438">
            <v>0</v>
          </cell>
        </row>
        <row r="439">
          <cell r="A439">
            <v>437</v>
          </cell>
          <cell r="B439">
            <v>0</v>
          </cell>
          <cell r="C439">
            <v>437</v>
          </cell>
          <cell r="D439">
            <v>0</v>
          </cell>
        </row>
        <row r="440">
          <cell r="A440">
            <v>438</v>
          </cell>
          <cell r="B440">
            <v>0</v>
          </cell>
          <cell r="C440">
            <v>438</v>
          </cell>
          <cell r="D440">
            <v>0</v>
          </cell>
        </row>
        <row r="441">
          <cell r="A441">
            <v>439</v>
          </cell>
          <cell r="B441">
            <v>0</v>
          </cell>
          <cell r="C441">
            <v>439</v>
          </cell>
          <cell r="D441">
            <v>0</v>
          </cell>
        </row>
        <row r="442">
          <cell r="A442">
            <v>440</v>
          </cell>
          <cell r="B442">
            <v>0</v>
          </cell>
          <cell r="C442">
            <v>440</v>
          </cell>
          <cell r="D442">
            <v>0</v>
          </cell>
        </row>
        <row r="443">
          <cell r="A443">
            <v>441</v>
          </cell>
          <cell r="B443">
            <v>0</v>
          </cell>
          <cell r="C443">
            <v>441</v>
          </cell>
          <cell r="D443">
            <v>0</v>
          </cell>
        </row>
        <row r="444">
          <cell r="A444">
            <v>442</v>
          </cell>
          <cell r="B444">
            <v>0</v>
          </cell>
          <cell r="C444">
            <v>442</v>
          </cell>
          <cell r="D444">
            <v>0</v>
          </cell>
        </row>
        <row r="445">
          <cell r="A445">
            <v>443</v>
          </cell>
          <cell r="B445">
            <v>0</v>
          </cell>
          <cell r="C445">
            <v>443</v>
          </cell>
          <cell r="D445">
            <v>0</v>
          </cell>
        </row>
        <row r="446">
          <cell r="A446">
            <v>444</v>
          </cell>
          <cell r="B446">
            <v>0</v>
          </cell>
          <cell r="C446">
            <v>444</v>
          </cell>
          <cell r="D446">
            <v>0</v>
          </cell>
        </row>
        <row r="447">
          <cell r="A447">
            <v>445</v>
          </cell>
          <cell r="B447">
            <v>0</v>
          </cell>
          <cell r="C447">
            <v>445</v>
          </cell>
          <cell r="D447">
            <v>0</v>
          </cell>
        </row>
        <row r="448">
          <cell r="A448">
            <v>446</v>
          </cell>
          <cell r="B448">
            <v>0</v>
          </cell>
          <cell r="C448">
            <v>446</v>
          </cell>
          <cell r="D448">
            <v>0</v>
          </cell>
        </row>
        <row r="449">
          <cell r="A449">
            <v>447</v>
          </cell>
          <cell r="B449">
            <v>0</v>
          </cell>
          <cell r="C449">
            <v>447</v>
          </cell>
          <cell r="D449">
            <v>0</v>
          </cell>
        </row>
        <row r="450">
          <cell r="A450">
            <v>448</v>
          </cell>
          <cell r="B450">
            <v>0</v>
          </cell>
          <cell r="C450">
            <v>448</v>
          </cell>
          <cell r="D450">
            <v>0</v>
          </cell>
        </row>
        <row r="451">
          <cell r="A451">
            <v>449</v>
          </cell>
          <cell r="B451">
            <v>0</v>
          </cell>
          <cell r="C451">
            <v>449</v>
          </cell>
          <cell r="D451">
            <v>0</v>
          </cell>
        </row>
        <row r="452">
          <cell r="A452">
            <v>450</v>
          </cell>
          <cell r="B452">
            <v>0</v>
          </cell>
          <cell r="C452">
            <v>450</v>
          </cell>
          <cell r="D452">
            <v>0</v>
          </cell>
        </row>
        <row r="453">
          <cell r="A453">
            <v>451</v>
          </cell>
          <cell r="B453">
            <v>0</v>
          </cell>
          <cell r="C453">
            <v>451</v>
          </cell>
          <cell r="D453">
            <v>0</v>
          </cell>
        </row>
        <row r="454">
          <cell r="A454">
            <v>452</v>
          </cell>
          <cell r="B454">
            <v>0</v>
          </cell>
          <cell r="C454">
            <v>452</v>
          </cell>
          <cell r="D454">
            <v>0</v>
          </cell>
        </row>
        <row r="455">
          <cell r="A455">
            <v>453</v>
          </cell>
          <cell r="B455">
            <v>0</v>
          </cell>
          <cell r="C455">
            <v>453</v>
          </cell>
          <cell r="D455">
            <v>0</v>
          </cell>
        </row>
        <row r="456">
          <cell r="A456">
            <v>454</v>
          </cell>
          <cell r="B456">
            <v>0</v>
          </cell>
          <cell r="C456">
            <v>454</v>
          </cell>
          <cell r="D456">
            <v>0</v>
          </cell>
        </row>
        <row r="457">
          <cell r="A457">
            <v>455</v>
          </cell>
          <cell r="B457">
            <v>0</v>
          </cell>
          <cell r="C457">
            <v>455</v>
          </cell>
          <cell r="D457">
            <v>0</v>
          </cell>
        </row>
        <row r="458">
          <cell r="A458">
            <v>456</v>
          </cell>
          <cell r="B458">
            <v>0</v>
          </cell>
          <cell r="C458">
            <v>456</v>
          </cell>
          <cell r="D458">
            <v>0</v>
          </cell>
        </row>
        <row r="459">
          <cell r="A459">
            <v>457</v>
          </cell>
          <cell r="B459">
            <v>0</v>
          </cell>
          <cell r="C459">
            <v>457</v>
          </cell>
          <cell r="D459">
            <v>0</v>
          </cell>
        </row>
        <row r="460">
          <cell r="A460">
            <v>458</v>
          </cell>
          <cell r="B460">
            <v>0</v>
          </cell>
          <cell r="C460">
            <v>458</v>
          </cell>
          <cell r="D460">
            <v>0</v>
          </cell>
        </row>
        <row r="461">
          <cell r="A461">
            <v>459</v>
          </cell>
          <cell r="B461">
            <v>0</v>
          </cell>
          <cell r="C461">
            <v>459</v>
          </cell>
          <cell r="D461">
            <v>0</v>
          </cell>
        </row>
        <row r="462">
          <cell r="A462">
            <v>460</v>
          </cell>
          <cell r="B462">
            <v>0</v>
          </cell>
          <cell r="C462">
            <v>460</v>
          </cell>
          <cell r="D462">
            <v>0</v>
          </cell>
        </row>
        <row r="463">
          <cell r="A463">
            <v>461</v>
          </cell>
          <cell r="B463">
            <v>0</v>
          </cell>
          <cell r="C463">
            <v>461</v>
          </cell>
          <cell r="D463">
            <v>0</v>
          </cell>
        </row>
        <row r="464">
          <cell r="A464">
            <v>462</v>
          </cell>
          <cell r="B464">
            <v>0</v>
          </cell>
          <cell r="C464">
            <v>462</v>
          </cell>
          <cell r="D464">
            <v>0</v>
          </cell>
        </row>
        <row r="465">
          <cell r="A465">
            <v>463</v>
          </cell>
          <cell r="B465">
            <v>0</v>
          </cell>
          <cell r="C465">
            <v>463</v>
          </cell>
          <cell r="D465">
            <v>0</v>
          </cell>
        </row>
        <row r="466">
          <cell r="A466">
            <v>464</v>
          </cell>
          <cell r="B466">
            <v>0</v>
          </cell>
          <cell r="C466">
            <v>464</v>
          </cell>
          <cell r="D466">
            <v>0</v>
          </cell>
        </row>
        <row r="467">
          <cell r="A467">
            <v>465</v>
          </cell>
          <cell r="B467">
            <v>0</v>
          </cell>
          <cell r="C467">
            <v>465</v>
          </cell>
          <cell r="D467">
            <v>0</v>
          </cell>
        </row>
        <row r="468">
          <cell r="A468">
            <v>466</v>
          </cell>
          <cell r="B468">
            <v>0</v>
          </cell>
          <cell r="C468">
            <v>466</v>
          </cell>
          <cell r="D468">
            <v>0</v>
          </cell>
        </row>
        <row r="469">
          <cell r="A469">
            <v>467</v>
          </cell>
          <cell r="B469">
            <v>0</v>
          </cell>
          <cell r="C469">
            <v>467</v>
          </cell>
          <cell r="D469">
            <v>0</v>
          </cell>
        </row>
        <row r="470">
          <cell r="A470">
            <v>468</v>
          </cell>
          <cell r="B470">
            <v>0</v>
          </cell>
          <cell r="C470">
            <v>468</v>
          </cell>
          <cell r="D470">
            <v>0</v>
          </cell>
        </row>
        <row r="471">
          <cell r="A471">
            <v>469</v>
          </cell>
          <cell r="B471">
            <v>0</v>
          </cell>
          <cell r="C471">
            <v>469</v>
          </cell>
          <cell r="D471">
            <v>0</v>
          </cell>
        </row>
        <row r="472">
          <cell r="A472">
            <v>470</v>
          </cell>
          <cell r="B472">
            <v>0</v>
          </cell>
          <cell r="C472">
            <v>470</v>
          </cell>
          <cell r="D472">
            <v>0</v>
          </cell>
        </row>
        <row r="473">
          <cell r="A473">
            <v>471</v>
          </cell>
          <cell r="B473">
            <v>0</v>
          </cell>
          <cell r="C473">
            <v>471</v>
          </cell>
          <cell r="D473">
            <v>0</v>
          </cell>
        </row>
        <row r="474">
          <cell r="A474">
            <v>472</v>
          </cell>
          <cell r="B474">
            <v>0</v>
          </cell>
          <cell r="C474">
            <v>472</v>
          </cell>
          <cell r="D474">
            <v>0</v>
          </cell>
        </row>
        <row r="475">
          <cell r="A475">
            <v>473</v>
          </cell>
          <cell r="B475">
            <v>0</v>
          </cell>
          <cell r="C475">
            <v>473</v>
          </cell>
          <cell r="D475">
            <v>0</v>
          </cell>
        </row>
        <row r="476">
          <cell r="A476">
            <v>474</v>
          </cell>
          <cell r="B476">
            <v>0</v>
          </cell>
          <cell r="C476">
            <v>474</v>
          </cell>
          <cell r="D476">
            <v>0</v>
          </cell>
        </row>
        <row r="477">
          <cell r="A477">
            <v>475</v>
          </cell>
          <cell r="B477">
            <v>0</v>
          </cell>
          <cell r="C477">
            <v>475</v>
          </cell>
          <cell r="D477">
            <v>0</v>
          </cell>
        </row>
        <row r="478">
          <cell r="A478">
            <v>476</v>
          </cell>
          <cell r="B478">
            <v>0</v>
          </cell>
          <cell r="C478">
            <v>476</v>
          </cell>
          <cell r="D478">
            <v>0</v>
          </cell>
        </row>
        <row r="479">
          <cell r="A479">
            <v>477</v>
          </cell>
          <cell r="B479">
            <v>0</v>
          </cell>
          <cell r="C479">
            <v>477</v>
          </cell>
          <cell r="D479">
            <v>0</v>
          </cell>
        </row>
        <row r="480">
          <cell r="A480">
            <v>478</v>
          </cell>
          <cell r="B480">
            <v>0</v>
          </cell>
          <cell r="C480">
            <v>478</v>
          </cell>
          <cell r="D480">
            <v>0</v>
          </cell>
        </row>
        <row r="481">
          <cell r="A481">
            <v>479</v>
          </cell>
          <cell r="B481">
            <v>0</v>
          </cell>
          <cell r="C481">
            <v>479</v>
          </cell>
          <cell r="D481">
            <v>0</v>
          </cell>
        </row>
        <row r="482">
          <cell r="A482">
            <v>480</v>
          </cell>
          <cell r="B482">
            <v>0</v>
          </cell>
          <cell r="C482">
            <v>480</v>
          </cell>
          <cell r="D482">
            <v>0</v>
          </cell>
        </row>
        <row r="483">
          <cell r="A483">
            <v>481</v>
          </cell>
          <cell r="B483">
            <v>0</v>
          </cell>
          <cell r="C483">
            <v>481</v>
          </cell>
          <cell r="D483">
            <v>0</v>
          </cell>
        </row>
        <row r="484">
          <cell r="A484">
            <v>482</v>
          </cell>
          <cell r="B484">
            <v>0</v>
          </cell>
          <cell r="C484">
            <v>482</v>
          </cell>
          <cell r="D484">
            <v>0</v>
          </cell>
        </row>
        <row r="485">
          <cell r="A485">
            <v>483</v>
          </cell>
          <cell r="B485">
            <v>0</v>
          </cell>
          <cell r="C485">
            <v>483</v>
          </cell>
          <cell r="D485">
            <v>0</v>
          </cell>
        </row>
        <row r="486">
          <cell r="A486">
            <v>484</v>
          </cell>
          <cell r="B486">
            <v>0</v>
          </cell>
          <cell r="C486">
            <v>484</v>
          </cell>
          <cell r="D486">
            <v>0</v>
          </cell>
        </row>
        <row r="487">
          <cell r="A487">
            <v>485</v>
          </cell>
          <cell r="B487">
            <v>0</v>
          </cell>
          <cell r="C487">
            <v>485</v>
          </cell>
          <cell r="D487">
            <v>0</v>
          </cell>
        </row>
        <row r="488">
          <cell r="A488">
            <v>486</v>
          </cell>
          <cell r="B488">
            <v>0</v>
          </cell>
          <cell r="C488">
            <v>486</v>
          </cell>
          <cell r="D488">
            <v>0</v>
          </cell>
        </row>
        <row r="489">
          <cell r="A489">
            <v>487</v>
          </cell>
          <cell r="B489">
            <v>0</v>
          </cell>
          <cell r="C489">
            <v>487</v>
          </cell>
          <cell r="D489">
            <v>0</v>
          </cell>
        </row>
        <row r="490">
          <cell r="A490">
            <v>488</v>
          </cell>
          <cell r="B490">
            <v>0</v>
          </cell>
          <cell r="C490">
            <v>488</v>
          </cell>
          <cell r="D490">
            <v>0</v>
          </cell>
        </row>
        <row r="491">
          <cell r="A491">
            <v>489</v>
          </cell>
          <cell r="B491">
            <v>0</v>
          </cell>
          <cell r="C491">
            <v>489</v>
          </cell>
          <cell r="D491">
            <v>0</v>
          </cell>
        </row>
        <row r="492">
          <cell r="A492">
            <v>490</v>
          </cell>
          <cell r="B492">
            <v>0</v>
          </cell>
          <cell r="C492">
            <v>490</v>
          </cell>
          <cell r="D492">
            <v>0</v>
          </cell>
        </row>
        <row r="493">
          <cell r="A493">
            <v>491</v>
          </cell>
          <cell r="B493">
            <v>0</v>
          </cell>
          <cell r="C493">
            <v>491</v>
          </cell>
          <cell r="D493">
            <v>0</v>
          </cell>
        </row>
        <row r="494">
          <cell r="A494">
            <v>492</v>
          </cell>
          <cell r="B494">
            <v>0</v>
          </cell>
          <cell r="C494">
            <v>492</v>
          </cell>
          <cell r="D494">
            <v>0</v>
          </cell>
        </row>
        <row r="495">
          <cell r="A495">
            <v>493</v>
          </cell>
          <cell r="B495">
            <v>0</v>
          </cell>
          <cell r="C495">
            <v>493</v>
          </cell>
          <cell r="D495">
            <v>0</v>
          </cell>
        </row>
        <row r="496">
          <cell r="A496">
            <v>494</v>
          </cell>
          <cell r="B496">
            <v>0</v>
          </cell>
          <cell r="C496">
            <v>494</v>
          </cell>
          <cell r="D496">
            <v>0</v>
          </cell>
        </row>
        <row r="497">
          <cell r="A497">
            <v>495</v>
          </cell>
          <cell r="B497">
            <v>0</v>
          </cell>
          <cell r="C497">
            <v>495</v>
          </cell>
          <cell r="D497">
            <v>0</v>
          </cell>
        </row>
        <row r="498">
          <cell r="A498">
            <v>496</v>
          </cell>
          <cell r="B498">
            <v>0</v>
          </cell>
          <cell r="C498">
            <v>496</v>
          </cell>
          <cell r="D498">
            <v>0</v>
          </cell>
        </row>
        <row r="499">
          <cell r="A499">
            <v>497</v>
          </cell>
          <cell r="B499">
            <v>0</v>
          </cell>
          <cell r="C499">
            <v>497</v>
          </cell>
          <cell r="D499">
            <v>0</v>
          </cell>
        </row>
        <row r="500">
          <cell r="A500">
            <v>498</v>
          </cell>
          <cell r="B500">
            <v>0</v>
          </cell>
          <cell r="C500">
            <v>498</v>
          </cell>
          <cell r="D500">
            <v>0</v>
          </cell>
        </row>
        <row r="501">
          <cell r="A501">
            <v>499</v>
          </cell>
          <cell r="B501">
            <v>0</v>
          </cell>
          <cell r="C501">
            <v>499</v>
          </cell>
          <cell r="D501">
            <v>0</v>
          </cell>
        </row>
        <row r="502">
          <cell r="A502">
            <v>500</v>
          </cell>
          <cell r="B502">
            <v>0</v>
          </cell>
          <cell r="C502">
            <v>500</v>
          </cell>
          <cell r="D502">
            <v>0</v>
          </cell>
        </row>
        <row r="503">
          <cell r="A503">
            <v>501</v>
          </cell>
          <cell r="B503">
            <v>0</v>
          </cell>
          <cell r="C503">
            <v>501</v>
          </cell>
          <cell r="D503">
            <v>0</v>
          </cell>
        </row>
        <row r="504">
          <cell r="A504">
            <v>502</v>
          </cell>
          <cell r="B504">
            <v>0</v>
          </cell>
          <cell r="C504">
            <v>502</v>
          </cell>
          <cell r="D504">
            <v>0</v>
          </cell>
        </row>
        <row r="505">
          <cell r="A505">
            <v>503</v>
          </cell>
          <cell r="B505">
            <v>0</v>
          </cell>
          <cell r="C505">
            <v>503</v>
          </cell>
          <cell r="D505">
            <v>0</v>
          </cell>
        </row>
        <row r="506">
          <cell r="A506">
            <v>504</v>
          </cell>
          <cell r="B506">
            <v>0</v>
          </cell>
          <cell r="C506">
            <v>504</v>
          </cell>
          <cell r="D506">
            <v>0</v>
          </cell>
        </row>
        <row r="507">
          <cell r="A507">
            <v>505</v>
          </cell>
          <cell r="B507">
            <v>0</v>
          </cell>
          <cell r="C507">
            <v>505</v>
          </cell>
          <cell r="D507">
            <v>0</v>
          </cell>
        </row>
        <row r="508">
          <cell r="A508">
            <v>506</v>
          </cell>
          <cell r="B508">
            <v>0</v>
          </cell>
          <cell r="C508">
            <v>506</v>
          </cell>
          <cell r="D508">
            <v>0</v>
          </cell>
        </row>
        <row r="509">
          <cell r="A509">
            <v>507</v>
          </cell>
          <cell r="B509">
            <v>0</v>
          </cell>
          <cell r="C509">
            <v>507</v>
          </cell>
          <cell r="D509">
            <v>0</v>
          </cell>
        </row>
        <row r="510">
          <cell r="A510">
            <v>508</v>
          </cell>
          <cell r="B510">
            <v>0</v>
          </cell>
          <cell r="C510">
            <v>508</v>
          </cell>
          <cell r="D510">
            <v>0</v>
          </cell>
        </row>
        <row r="511">
          <cell r="A511">
            <v>509</v>
          </cell>
          <cell r="B511">
            <v>0</v>
          </cell>
          <cell r="C511">
            <v>509</v>
          </cell>
          <cell r="D511">
            <v>0</v>
          </cell>
        </row>
        <row r="512">
          <cell r="A512">
            <v>510</v>
          </cell>
          <cell r="B512">
            <v>0</v>
          </cell>
          <cell r="C512">
            <v>510</v>
          </cell>
          <cell r="D512">
            <v>0</v>
          </cell>
        </row>
        <row r="513">
          <cell r="A513">
            <v>511</v>
          </cell>
          <cell r="B513">
            <v>0</v>
          </cell>
          <cell r="C513">
            <v>511</v>
          </cell>
          <cell r="D513">
            <v>0</v>
          </cell>
        </row>
        <row r="514">
          <cell r="A514">
            <v>512</v>
          </cell>
          <cell r="B514">
            <v>0</v>
          </cell>
          <cell r="C514">
            <v>512</v>
          </cell>
          <cell r="D514">
            <v>0</v>
          </cell>
        </row>
        <row r="515">
          <cell r="A515">
            <v>513</v>
          </cell>
          <cell r="B515">
            <v>0</v>
          </cell>
          <cell r="C515">
            <v>513</v>
          </cell>
          <cell r="D515">
            <v>0</v>
          </cell>
        </row>
        <row r="516">
          <cell r="A516">
            <v>514</v>
          </cell>
          <cell r="B516">
            <v>0</v>
          </cell>
          <cell r="C516">
            <v>514</v>
          </cell>
          <cell r="D516">
            <v>0</v>
          </cell>
        </row>
        <row r="517">
          <cell r="A517">
            <v>515</v>
          </cell>
          <cell r="B517">
            <v>0</v>
          </cell>
          <cell r="C517">
            <v>515</v>
          </cell>
          <cell r="D517">
            <v>0</v>
          </cell>
        </row>
        <row r="518">
          <cell r="A518">
            <v>516</v>
          </cell>
          <cell r="B518">
            <v>0</v>
          </cell>
          <cell r="C518">
            <v>516</v>
          </cell>
          <cell r="D518">
            <v>0</v>
          </cell>
        </row>
        <row r="519">
          <cell r="A519">
            <v>517</v>
          </cell>
          <cell r="B519">
            <v>0</v>
          </cell>
          <cell r="C519">
            <v>517</v>
          </cell>
          <cell r="D519">
            <v>0</v>
          </cell>
        </row>
        <row r="520">
          <cell r="A520">
            <v>518</v>
          </cell>
          <cell r="B520">
            <v>0</v>
          </cell>
          <cell r="C520">
            <v>518</v>
          </cell>
          <cell r="D520">
            <v>0</v>
          </cell>
        </row>
        <row r="521">
          <cell r="A521">
            <v>519</v>
          </cell>
          <cell r="B521">
            <v>0</v>
          </cell>
          <cell r="C521">
            <v>519</v>
          </cell>
          <cell r="D521">
            <v>0</v>
          </cell>
        </row>
        <row r="522">
          <cell r="A522">
            <v>520</v>
          </cell>
          <cell r="B522">
            <v>0</v>
          </cell>
          <cell r="C522">
            <v>520</v>
          </cell>
          <cell r="D522">
            <v>0</v>
          </cell>
        </row>
        <row r="523">
          <cell r="A523">
            <v>521</v>
          </cell>
          <cell r="B523">
            <v>0</v>
          </cell>
          <cell r="C523">
            <v>521</v>
          </cell>
          <cell r="D523">
            <v>0</v>
          </cell>
        </row>
        <row r="524">
          <cell r="A524">
            <v>522</v>
          </cell>
          <cell r="B524">
            <v>0</v>
          </cell>
          <cell r="C524">
            <v>522</v>
          </cell>
          <cell r="D524">
            <v>0</v>
          </cell>
        </row>
        <row r="525">
          <cell r="A525">
            <v>523</v>
          </cell>
          <cell r="B525">
            <v>0</v>
          </cell>
          <cell r="C525">
            <v>523</v>
          </cell>
          <cell r="D525">
            <v>0</v>
          </cell>
        </row>
        <row r="526">
          <cell r="A526">
            <v>524</v>
          </cell>
          <cell r="B526">
            <v>0</v>
          </cell>
          <cell r="C526">
            <v>524</v>
          </cell>
          <cell r="D526">
            <v>0</v>
          </cell>
        </row>
        <row r="527">
          <cell r="A527">
            <v>525</v>
          </cell>
          <cell r="B527">
            <v>0</v>
          </cell>
          <cell r="C527">
            <v>525</v>
          </cell>
          <cell r="D527">
            <v>0</v>
          </cell>
        </row>
        <row r="528">
          <cell r="A528">
            <v>526</v>
          </cell>
          <cell r="B528">
            <v>0</v>
          </cell>
          <cell r="C528">
            <v>526</v>
          </cell>
          <cell r="D528">
            <v>0</v>
          </cell>
        </row>
        <row r="529">
          <cell r="A529">
            <v>527</v>
          </cell>
          <cell r="B529">
            <v>0</v>
          </cell>
          <cell r="C529">
            <v>527</v>
          </cell>
          <cell r="D529">
            <v>0</v>
          </cell>
        </row>
        <row r="530">
          <cell r="A530">
            <v>528</v>
          </cell>
          <cell r="B530">
            <v>0</v>
          </cell>
          <cell r="C530">
            <v>528</v>
          </cell>
          <cell r="D530">
            <v>0</v>
          </cell>
        </row>
        <row r="531">
          <cell r="A531">
            <v>529</v>
          </cell>
          <cell r="B531">
            <v>0</v>
          </cell>
          <cell r="C531">
            <v>529</v>
          </cell>
          <cell r="D531">
            <v>0</v>
          </cell>
        </row>
        <row r="532">
          <cell r="A532">
            <v>530</v>
          </cell>
          <cell r="B532">
            <v>0</v>
          </cell>
          <cell r="C532">
            <v>530</v>
          </cell>
          <cell r="D532">
            <v>0</v>
          </cell>
        </row>
        <row r="533">
          <cell r="A533">
            <v>531</v>
          </cell>
          <cell r="B533">
            <v>0</v>
          </cell>
          <cell r="C533">
            <v>531</v>
          </cell>
          <cell r="D533">
            <v>0</v>
          </cell>
        </row>
        <row r="534">
          <cell r="A534">
            <v>532</v>
          </cell>
          <cell r="B534">
            <v>0</v>
          </cell>
          <cell r="C534">
            <v>532</v>
          </cell>
          <cell r="D534">
            <v>0</v>
          </cell>
        </row>
        <row r="535">
          <cell r="A535">
            <v>533</v>
          </cell>
          <cell r="B535">
            <v>0</v>
          </cell>
          <cell r="C535">
            <v>533</v>
          </cell>
          <cell r="D535">
            <v>0</v>
          </cell>
        </row>
        <row r="536">
          <cell r="A536">
            <v>534</v>
          </cell>
          <cell r="B536">
            <v>0</v>
          </cell>
          <cell r="C536">
            <v>534</v>
          </cell>
          <cell r="D536">
            <v>0</v>
          </cell>
        </row>
        <row r="537">
          <cell r="A537">
            <v>535</v>
          </cell>
          <cell r="B537">
            <v>0</v>
          </cell>
          <cell r="C537">
            <v>535</v>
          </cell>
          <cell r="D537">
            <v>0</v>
          </cell>
        </row>
        <row r="538">
          <cell r="A538">
            <v>536</v>
          </cell>
          <cell r="B538">
            <v>0</v>
          </cell>
          <cell r="C538">
            <v>536</v>
          </cell>
          <cell r="D538">
            <v>0</v>
          </cell>
        </row>
        <row r="539">
          <cell r="A539">
            <v>537</v>
          </cell>
          <cell r="B539">
            <v>0</v>
          </cell>
          <cell r="C539">
            <v>537</v>
          </cell>
          <cell r="D539">
            <v>0</v>
          </cell>
        </row>
        <row r="540">
          <cell r="A540">
            <v>538</v>
          </cell>
          <cell r="B540">
            <v>0</v>
          </cell>
          <cell r="C540">
            <v>538</v>
          </cell>
          <cell r="D540">
            <v>0</v>
          </cell>
        </row>
        <row r="541">
          <cell r="A541">
            <v>539</v>
          </cell>
          <cell r="B541">
            <v>0</v>
          </cell>
          <cell r="C541">
            <v>539</v>
          </cell>
          <cell r="D541">
            <v>0</v>
          </cell>
        </row>
        <row r="542">
          <cell r="A542">
            <v>540</v>
          </cell>
          <cell r="B542">
            <v>0</v>
          </cell>
          <cell r="C542">
            <v>540</v>
          </cell>
          <cell r="D542">
            <v>0</v>
          </cell>
        </row>
        <row r="543">
          <cell r="A543">
            <v>541</v>
          </cell>
          <cell r="B543">
            <v>0</v>
          </cell>
          <cell r="C543">
            <v>541</v>
          </cell>
          <cell r="D543">
            <v>0</v>
          </cell>
        </row>
        <row r="544">
          <cell r="A544">
            <v>542</v>
          </cell>
          <cell r="B544">
            <v>0</v>
          </cell>
          <cell r="C544">
            <v>542</v>
          </cell>
          <cell r="D544">
            <v>0</v>
          </cell>
        </row>
        <row r="545">
          <cell r="A545">
            <v>543</v>
          </cell>
          <cell r="B545">
            <v>0</v>
          </cell>
          <cell r="C545">
            <v>543</v>
          </cell>
          <cell r="D545">
            <v>0</v>
          </cell>
        </row>
        <row r="546">
          <cell r="A546">
            <v>544</v>
          </cell>
          <cell r="B546">
            <v>0</v>
          </cell>
          <cell r="C546">
            <v>544</v>
          </cell>
          <cell r="D546">
            <v>0</v>
          </cell>
        </row>
        <row r="547">
          <cell r="A547">
            <v>545</v>
          </cell>
          <cell r="B547">
            <v>0</v>
          </cell>
          <cell r="C547">
            <v>545</v>
          </cell>
          <cell r="D547">
            <v>0</v>
          </cell>
        </row>
        <row r="548">
          <cell r="A548">
            <v>546</v>
          </cell>
          <cell r="B548">
            <v>0</v>
          </cell>
          <cell r="C548">
            <v>546</v>
          </cell>
          <cell r="D548">
            <v>0</v>
          </cell>
        </row>
        <row r="549">
          <cell r="A549">
            <v>547</v>
          </cell>
          <cell r="B549">
            <v>0</v>
          </cell>
          <cell r="C549">
            <v>547</v>
          </cell>
          <cell r="D549">
            <v>0</v>
          </cell>
        </row>
        <row r="550">
          <cell r="A550">
            <v>548</v>
          </cell>
          <cell r="B550">
            <v>0</v>
          </cell>
          <cell r="C550">
            <v>548</v>
          </cell>
          <cell r="D550">
            <v>0</v>
          </cell>
        </row>
        <row r="551">
          <cell r="A551">
            <v>549</v>
          </cell>
          <cell r="B551">
            <v>0</v>
          </cell>
          <cell r="C551">
            <v>549</v>
          </cell>
          <cell r="D551">
            <v>0</v>
          </cell>
        </row>
        <row r="552">
          <cell r="A552">
            <v>550</v>
          </cell>
          <cell r="B552">
            <v>0</v>
          </cell>
          <cell r="C552">
            <v>550</v>
          </cell>
          <cell r="D552">
            <v>0</v>
          </cell>
        </row>
        <row r="553">
          <cell r="A553">
            <v>551</v>
          </cell>
          <cell r="B553">
            <v>0</v>
          </cell>
          <cell r="C553">
            <v>551</v>
          </cell>
          <cell r="D553">
            <v>0</v>
          </cell>
        </row>
        <row r="554">
          <cell r="A554">
            <v>552</v>
          </cell>
          <cell r="B554">
            <v>0</v>
          </cell>
          <cell r="C554">
            <v>552</v>
          </cell>
          <cell r="D554">
            <v>0</v>
          </cell>
        </row>
        <row r="555">
          <cell r="A555">
            <v>553</v>
          </cell>
          <cell r="B555">
            <v>0</v>
          </cell>
          <cell r="C555">
            <v>553</v>
          </cell>
          <cell r="D555">
            <v>0</v>
          </cell>
        </row>
        <row r="556">
          <cell r="A556">
            <v>554</v>
          </cell>
          <cell r="B556">
            <v>0</v>
          </cell>
          <cell r="C556">
            <v>554</v>
          </cell>
          <cell r="D556">
            <v>0</v>
          </cell>
        </row>
        <row r="557">
          <cell r="A557">
            <v>555</v>
          </cell>
          <cell r="B557">
            <v>0</v>
          </cell>
          <cell r="C557">
            <v>555</v>
          </cell>
          <cell r="D557">
            <v>0</v>
          </cell>
        </row>
        <row r="558">
          <cell r="A558">
            <v>556</v>
          </cell>
          <cell r="B558">
            <v>0</v>
          </cell>
          <cell r="C558">
            <v>556</v>
          </cell>
          <cell r="D558">
            <v>0</v>
          </cell>
        </row>
        <row r="559">
          <cell r="A559">
            <v>557</v>
          </cell>
          <cell r="B559">
            <v>0</v>
          </cell>
          <cell r="C559">
            <v>557</v>
          </cell>
          <cell r="D559">
            <v>0</v>
          </cell>
        </row>
        <row r="560">
          <cell r="A560">
            <v>558</v>
          </cell>
          <cell r="B560">
            <v>0</v>
          </cell>
          <cell r="C560">
            <v>558</v>
          </cell>
          <cell r="D560">
            <v>0</v>
          </cell>
        </row>
        <row r="561">
          <cell r="A561">
            <v>559</v>
          </cell>
          <cell r="B561">
            <v>0</v>
          </cell>
          <cell r="C561">
            <v>559</v>
          </cell>
          <cell r="D561">
            <v>0</v>
          </cell>
        </row>
        <row r="562">
          <cell r="A562">
            <v>560</v>
          </cell>
          <cell r="B562">
            <v>0</v>
          </cell>
          <cell r="C562">
            <v>560</v>
          </cell>
          <cell r="D562">
            <v>0</v>
          </cell>
        </row>
        <row r="563">
          <cell r="A563">
            <v>561</v>
          </cell>
          <cell r="B563">
            <v>0</v>
          </cell>
          <cell r="C563">
            <v>561</v>
          </cell>
          <cell r="D563">
            <v>0</v>
          </cell>
        </row>
        <row r="564">
          <cell r="A564">
            <v>562</v>
          </cell>
          <cell r="B564">
            <v>0</v>
          </cell>
          <cell r="C564">
            <v>562</v>
          </cell>
          <cell r="D564">
            <v>0</v>
          </cell>
        </row>
        <row r="565">
          <cell r="A565">
            <v>563</v>
          </cell>
          <cell r="B565">
            <v>0</v>
          </cell>
          <cell r="C565">
            <v>563</v>
          </cell>
          <cell r="D565">
            <v>0</v>
          </cell>
        </row>
        <row r="566">
          <cell r="A566">
            <v>564</v>
          </cell>
          <cell r="B566">
            <v>0</v>
          </cell>
          <cell r="C566">
            <v>564</v>
          </cell>
          <cell r="D566">
            <v>0</v>
          </cell>
        </row>
        <row r="567">
          <cell r="A567">
            <v>565</v>
          </cell>
          <cell r="B567">
            <v>0</v>
          </cell>
          <cell r="C567">
            <v>565</v>
          </cell>
          <cell r="D567">
            <v>0</v>
          </cell>
        </row>
        <row r="568">
          <cell r="A568">
            <v>566</v>
          </cell>
          <cell r="B568">
            <v>0</v>
          </cell>
          <cell r="C568">
            <v>566</v>
          </cell>
          <cell r="D568">
            <v>0</v>
          </cell>
        </row>
        <row r="569">
          <cell r="A569">
            <v>567</v>
          </cell>
          <cell r="B569">
            <v>0</v>
          </cell>
          <cell r="C569">
            <v>567</v>
          </cell>
          <cell r="D569">
            <v>0</v>
          </cell>
        </row>
        <row r="570">
          <cell r="A570">
            <v>568</v>
          </cell>
          <cell r="B570">
            <v>0</v>
          </cell>
          <cell r="C570">
            <v>568</v>
          </cell>
          <cell r="D570">
            <v>0</v>
          </cell>
        </row>
        <row r="571">
          <cell r="A571">
            <v>569</v>
          </cell>
          <cell r="B571">
            <v>0</v>
          </cell>
          <cell r="C571">
            <v>569</v>
          </cell>
          <cell r="D571">
            <v>0</v>
          </cell>
        </row>
        <row r="572">
          <cell r="A572">
            <v>570</v>
          </cell>
          <cell r="B572">
            <v>0</v>
          </cell>
          <cell r="C572">
            <v>570</v>
          </cell>
          <cell r="D572">
            <v>0</v>
          </cell>
        </row>
        <row r="573">
          <cell r="A573">
            <v>571</v>
          </cell>
          <cell r="B573">
            <v>0</v>
          </cell>
          <cell r="C573">
            <v>571</v>
          </cell>
          <cell r="D573">
            <v>0</v>
          </cell>
        </row>
        <row r="574">
          <cell r="A574">
            <v>572</v>
          </cell>
          <cell r="B574">
            <v>0</v>
          </cell>
          <cell r="C574">
            <v>572</v>
          </cell>
          <cell r="D574">
            <v>0</v>
          </cell>
        </row>
        <row r="575">
          <cell r="A575">
            <v>573</v>
          </cell>
          <cell r="B575">
            <v>0</v>
          </cell>
          <cell r="C575">
            <v>573</v>
          </cell>
          <cell r="D575">
            <v>0</v>
          </cell>
        </row>
        <row r="576">
          <cell r="A576">
            <v>574</v>
          </cell>
          <cell r="B576">
            <v>0</v>
          </cell>
          <cell r="C576">
            <v>574</v>
          </cell>
          <cell r="D576">
            <v>0</v>
          </cell>
        </row>
        <row r="577">
          <cell r="A577">
            <v>575</v>
          </cell>
          <cell r="B577">
            <v>0</v>
          </cell>
          <cell r="C577">
            <v>575</v>
          </cell>
          <cell r="D577">
            <v>0</v>
          </cell>
        </row>
        <row r="578">
          <cell r="A578">
            <v>576</v>
          </cell>
          <cell r="B578">
            <v>0</v>
          </cell>
          <cell r="C578">
            <v>576</v>
          </cell>
          <cell r="D578">
            <v>0</v>
          </cell>
        </row>
        <row r="579">
          <cell r="A579">
            <v>577</v>
          </cell>
          <cell r="B579">
            <v>0</v>
          </cell>
          <cell r="C579">
            <v>577</v>
          </cell>
          <cell r="D579">
            <v>0</v>
          </cell>
        </row>
        <row r="580">
          <cell r="A580">
            <v>578</v>
          </cell>
          <cell r="B580">
            <v>0</v>
          </cell>
          <cell r="C580">
            <v>578</v>
          </cell>
          <cell r="D580">
            <v>0</v>
          </cell>
        </row>
        <row r="581">
          <cell r="A581">
            <v>579</v>
          </cell>
          <cell r="B581">
            <v>0</v>
          </cell>
          <cell r="C581">
            <v>579</v>
          </cell>
          <cell r="D581">
            <v>0</v>
          </cell>
        </row>
        <row r="582">
          <cell r="A582">
            <v>580</v>
          </cell>
          <cell r="B582">
            <v>0</v>
          </cell>
          <cell r="C582">
            <v>580</v>
          </cell>
          <cell r="D582">
            <v>0</v>
          </cell>
        </row>
        <row r="583">
          <cell r="A583">
            <v>581</v>
          </cell>
          <cell r="B583">
            <v>0</v>
          </cell>
          <cell r="C583">
            <v>581</v>
          </cell>
          <cell r="D583">
            <v>0</v>
          </cell>
        </row>
        <row r="584">
          <cell r="A584">
            <v>582</v>
          </cell>
          <cell r="B584">
            <v>0</v>
          </cell>
          <cell r="C584">
            <v>582</v>
          </cell>
          <cell r="D584">
            <v>0</v>
          </cell>
        </row>
        <row r="585">
          <cell r="A585">
            <v>583</v>
          </cell>
          <cell r="B585">
            <v>0</v>
          </cell>
          <cell r="C585">
            <v>583</v>
          </cell>
          <cell r="D585">
            <v>0</v>
          </cell>
        </row>
        <row r="586">
          <cell r="A586">
            <v>584</v>
          </cell>
          <cell r="B586">
            <v>0</v>
          </cell>
          <cell r="C586">
            <v>584</v>
          </cell>
          <cell r="D586">
            <v>0</v>
          </cell>
        </row>
        <row r="587">
          <cell r="A587">
            <v>585</v>
          </cell>
          <cell r="B587">
            <v>0</v>
          </cell>
          <cell r="C587">
            <v>585</v>
          </cell>
          <cell r="D587">
            <v>0</v>
          </cell>
        </row>
        <row r="588">
          <cell r="A588">
            <v>586</v>
          </cell>
          <cell r="B588">
            <v>0</v>
          </cell>
          <cell r="C588">
            <v>586</v>
          </cell>
          <cell r="D588">
            <v>0</v>
          </cell>
        </row>
        <row r="589">
          <cell r="A589">
            <v>587</v>
          </cell>
          <cell r="B589">
            <v>0</v>
          </cell>
          <cell r="C589">
            <v>587</v>
          </cell>
          <cell r="D589">
            <v>0</v>
          </cell>
        </row>
        <row r="590">
          <cell r="A590">
            <v>588</v>
          </cell>
          <cell r="B590">
            <v>0</v>
          </cell>
          <cell r="C590">
            <v>588</v>
          </cell>
          <cell r="D590">
            <v>0</v>
          </cell>
        </row>
        <row r="591">
          <cell r="A591">
            <v>589</v>
          </cell>
          <cell r="B591">
            <v>0</v>
          </cell>
          <cell r="C591">
            <v>589</v>
          </cell>
          <cell r="D591">
            <v>0</v>
          </cell>
        </row>
        <row r="592">
          <cell r="A592">
            <v>590</v>
          </cell>
          <cell r="B592">
            <v>0</v>
          </cell>
          <cell r="C592">
            <v>590</v>
          </cell>
          <cell r="D592">
            <v>0</v>
          </cell>
        </row>
        <row r="593">
          <cell r="A593">
            <v>591</v>
          </cell>
          <cell r="B593">
            <v>0</v>
          </cell>
          <cell r="C593">
            <v>591</v>
          </cell>
          <cell r="D593">
            <v>0</v>
          </cell>
        </row>
        <row r="594">
          <cell r="A594">
            <v>592</v>
          </cell>
          <cell r="B594">
            <v>0</v>
          </cell>
          <cell r="C594">
            <v>592</v>
          </cell>
          <cell r="D594">
            <v>0</v>
          </cell>
        </row>
        <row r="595">
          <cell r="A595">
            <v>593</v>
          </cell>
          <cell r="B595">
            <v>0</v>
          </cell>
          <cell r="C595">
            <v>593</v>
          </cell>
          <cell r="D595">
            <v>0</v>
          </cell>
        </row>
        <row r="596">
          <cell r="A596">
            <v>594</v>
          </cell>
          <cell r="B596">
            <v>0</v>
          </cell>
          <cell r="C596">
            <v>594</v>
          </cell>
          <cell r="D596">
            <v>0</v>
          </cell>
        </row>
        <row r="597">
          <cell r="A597">
            <v>595</v>
          </cell>
          <cell r="B597">
            <v>0</v>
          </cell>
          <cell r="C597">
            <v>595</v>
          </cell>
          <cell r="D597">
            <v>0</v>
          </cell>
        </row>
        <row r="598">
          <cell r="A598">
            <v>596</v>
          </cell>
          <cell r="B598">
            <v>0</v>
          </cell>
          <cell r="C598">
            <v>596</v>
          </cell>
          <cell r="D598">
            <v>0</v>
          </cell>
        </row>
        <row r="599">
          <cell r="A599">
            <v>597</v>
          </cell>
          <cell r="B599">
            <v>0</v>
          </cell>
          <cell r="C599">
            <v>597</v>
          </cell>
          <cell r="D599">
            <v>0</v>
          </cell>
        </row>
        <row r="600">
          <cell r="A600">
            <v>598</v>
          </cell>
          <cell r="B600">
            <v>0</v>
          </cell>
          <cell r="C600">
            <v>598</v>
          </cell>
          <cell r="D600">
            <v>0</v>
          </cell>
        </row>
        <row r="601">
          <cell r="A601">
            <v>599</v>
          </cell>
          <cell r="B601">
            <v>0</v>
          </cell>
          <cell r="C601">
            <v>599</v>
          </cell>
          <cell r="D601">
            <v>0</v>
          </cell>
        </row>
        <row r="602">
          <cell r="A602">
            <v>600</v>
          </cell>
          <cell r="B602">
            <v>0</v>
          </cell>
          <cell r="C602">
            <v>600</v>
          </cell>
          <cell r="D602">
            <v>0</v>
          </cell>
        </row>
        <row r="603">
          <cell r="A603">
            <v>601</v>
          </cell>
          <cell r="B603">
            <v>0</v>
          </cell>
        </row>
        <row r="604">
          <cell r="A604">
            <v>602</v>
          </cell>
          <cell r="B604">
            <v>0</v>
          </cell>
        </row>
        <row r="605">
          <cell r="A605">
            <v>603</v>
          </cell>
          <cell r="B605">
            <v>0</v>
          </cell>
        </row>
        <row r="606">
          <cell r="A606">
            <v>604</v>
          </cell>
          <cell r="B606">
            <v>0</v>
          </cell>
        </row>
        <row r="607">
          <cell r="A607">
            <v>605</v>
          </cell>
          <cell r="B607">
            <v>0</v>
          </cell>
        </row>
        <row r="608">
          <cell r="A608">
            <v>606</v>
          </cell>
          <cell r="B608">
            <v>0</v>
          </cell>
        </row>
        <row r="609">
          <cell r="A609">
            <v>607</v>
          </cell>
          <cell r="B609">
            <v>0</v>
          </cell>
        </row>
        <row r="610">
          <cell r="A610">
            <v>608</v>
          </cell>
          <cell r="B610">
            <v>0</v>
          </cell>
        </row>
        <row r="611">
          <cell r="A611">
            <v>609</v>
          </cell>
          <cell r="B611">
            <v>0</v>
          </cell>
        </row>
        <row r="612">
          <cell r="A612">
            <v>610</v>
          </cell>
          <cell r="B612">
            <v>0</v>
          </cell>
        </row>
        <row r="613">
          <cell r="A613">
            <v>611</v>
          </cell>
          <cell r="B613">
            <v>0</v>
          </cell>
        </row>
        <row r="614">
          <cell r="A614">
            <v>612</v>
          </cell>
          <cell r="B614">
            <v>0</v>
          </cell>
        </row>
        <row r="615">
          <cell r="A615">
            <v>613</v>
          </cell>
          <cell r="B615">
            <v>0</v>
          </cell>
        </row>
        <row r="616">
          <cell r="A616">
            <v>614</v>
          </cell>
          <cell r="B616">
            <v>0</v>
          </cell>
        </row>
        <row r="617">
          <cell r="A617">
            <v>615</v>
          </cell>
          <cell r="B617">
            <v>0</v>
          </cell>
        </row>
        <row r="618">
          <cell r="A618">
            <v>616</v>
          </cell>
          <cell r="B618">
            <v>0</v>
          </cell>
        </row>
        <row r="619">
          <cell r="A619">
            <v>617</v>
          </cell>
          <cell r="B619">
            <v>0</v>
          </cell>
        </row>
        <row r="620">
          <cell r="A620">
            <v>618</v>
          </cell>
          <cell r="B620">
            <v>0</v>
          </cell>
        </row>
        <row r="621">
          <cell r="A621">
            <v>619</v>
          </cell>
          <cell r="B621">
            <v>0</v>
          </cell>
        </row>
        <row r="622">
          <cell r="A622">
            <v>620</v>
          </cell>
          <cell r="B622">
            <v>0</v>
          </cell>
        </row>
        <row r="623">
          <cell r="A623">
            <v>621</v>
          </cell>
          <cell r="B623">
            <v>0</v>
          </cell>
        </row>
        <row r="624">
          <cell r="A624">
            <v>622</v>
          </cell>
          <cell r="B624">
            <v>0</v>
          </cell>
        </row>
        <row r="625">
          <cell r="A625">
            <v>623</v>
          </cell>
          <cell r="B625">
            <v>0</v>
          </cell>
        </row>
        <row r="626">
          <cell r="A626">
            <v>624</v>
          </cell>
          <cell r="B626">
            <v>0</v>
          </cell>
        </row>
        <row r="627">
          <cell r="A627">
            <v>625</v>
          </cell>
          <cell r="B627">
            <v>0</v>
          </cell>
        </row>
        <row r="628">
          <cell r="A628">
            <v>626</v>
          </cell>
          <cell r="B628">
            <v>0</v>
          </cell>
        </row>
        <row r="629">
          <cell r="A629">
            <v>627</v>
          </cell>
          <cell r="B629">
            <v>0</v>
          </cell>
        </row>
        <row r="630">
          <cell r="A630">
            <v>628</v>
          </cell>
          <cell r="B630">
            <v>0</v>
          </cell>
        </row>
        <row r="631">
          <cell r="A631">
            <v>629</v>
          </cell>
          <cell r="B631">
            <v>0</v>
          </cell>
        </row>
        <row r="632">
          <cell r="A632">
            <v>630</v>
          </cell>
          <cell r="B632">
            <v>0</v>
          </cell>
        </row>
        <row r="633">
          <cell r="A633">
            <v>631</v>
          </cell>
          <cell r="B633">
            <v>0</v>
          </cell>
        </row>
        <row r="634">
          <cell r="A634">
            <v>632</v>
          </cell>
          <cell r="B634">
            <v>0</v>
          </cell>
        </row>
        <row r="635">
          <cell r="A635">
            <v>633</v>
          </cell>
          <cell r="B635">
            <v>0</v>
          </cell>
        </row>
        <row r="636">
          <cell r="A636">
            <v>634</v>
          </cell>
          <cell r="B636">
            <v>0</v>
          </cell>
        </row>
        <row r="637">
          <cell r="A637">
            <v>635</v>
          </cell>
          <cell r="B637">
            <v>0</v>
          </cell>
        </row>
        <row r="638">
          <cell r="A638">
            <v>636</v>
          </cell>
          <cell r="B638">
            <v>0</v>
          </cell>
        </row>
        <row r="639">
          <cell r="A639">
            <v>637</v>
          </cell>
          <cell r="B639">
            <v>0</v>
          </cell>
        </row>
        <row r="640">
          <cell r="A640">
            <v>638</v>
          </cell>
          <cell r="B640">
            <v>0</v>
          </cell>
        </row>
        <row r="641">
          <cell r="A641">
            <v>639</v>
          </cell>
          <cell r="B641">
            <v>0</v>
          </cell>
        </row>
        <row r="642">
          <cell r="A642">
            <v>640</v>
          </cell>
          <cell r="B642">
            <v>0</v>
          </cell>
        </row>
        <row r="643">
          <cell r="A643">
            <v>641</v>
          </cell>
          <cell r="B643">
            <v>0</v>
          </cell>
        </row>
        <row r="644">
          <cell r="A644">
            <v>642</v>
          </cell>
          <cell r="B644">
            <v>0</v>
          </cell>
        </row>
        <row r="645">
          <cell r="A645">
            <v>643</v>
          </cell>
          <cell r="B645">
            <v>0</v>
          </cell>
        </row>
        <row r="646">
          <cell r="A646">
            <v>644</v>
          </cell>
          <cell r="B646">
            <v>0</v>
          </cell>
        </row>
        <row r="647">
          <cell r="A647">
            <v>645</v>
          </cell>
          <cell r="B647">
            <v>0</v>
          </cell>
        </row>
        <row r="648">
          <cell r="A648">
            <v>646</v>
          </cell>
          <cell r="B648">
            <v>0</v>
          </cell>
        </row>
        <row r="649">
          <cell r="A649">
            <v>647</v>
          </cell>
          <cell r="B649">
            <v>0</v>
          </cell>
        </row>
        <row r="650">
          <cell r="A650">
            <v>648</v>
          </cell>
          <cell r="B650">
            <v>0</v>
          </cell>
        </row>
        <row r="651">
          <cell r="A651">
            <v>649</v>
          </cell>
          <cell r="B651">
            <v>0</v>
          </cell>
        </row>
        <row r="652">
          <cell r="A652">
            <v>650</v>
          </cell>
          <cell r="B652">
            <v>0</v>
          </cell>
        </row>
        <row r="653">
          <cell r="A653">
            <v>651</v>
          </cell>
          <cell r="B653">
            <v>0</v>
          </cell>
        </row>
        <row r="654">
          <cell r="A654">
            <v>652</v>
          </cell>
          <cell r="B654">
            <v>0</v>
          </cell>
        </row>
        <row r="655">
          <cell r="A655">
            <v>653</v>
          </cell>
          <cell r="B655">
            <v>0</v>
          </cell>
        </row>
        <row r="656">
          <cell r="A656">
            <v>654</v>
          </cell>
          <cell r="B656">
            <v>0</v>
          </cell>
        </row>
        <row r="657">
          <cell r="A657">
            <v>655</v>
          </cell>
          <cell r="B657">
            <v>0</v>
          </cell>
        </row>
        <row r="658">
          <cell r="A658">
            <v>656</v>
          </cell>
          <cell r="B658">
            <v>0</v>
          </cell>
        </row>
        <row r="659">
          <cell r="A659">
            <v>657</v>
          </cell>
          <cell r="B659">
            <v>0</v>
          </cell>
        </row>
        <row r="660">
          <cell r="A660">
            <v>658</v>
          </cell>
          <cell r="B660">
            <v>0</v>
          </cell>
        </row>
        <row r="661">
          <cell r="A661">
            <v>659</v>
          </cell>
          <cell r="B661">
            <v>0</v>
          </cell>
        </row>
        <row r="662">
          <cell r="A662">
            <v>660</v>
          </cell>
          <cell r="B662">
            <v>0</v>
          </cell>
        </row>
        <row r="663">
          <cell r="A663">
            <v>661</v>
          </cell>
          <cell r="B663">
            <v>0</v>
          </cell>
        </row>
        <row r="664">
          <cell r="A664">
            <v>662</v>
          </cell>
          <cell r="B664">
            <v>0</v>
          </cell>
        </row>
        <row r="665">
          <cell r="A665">
            <v>663</v>
          </cell>
          <cell r="B665">
            <v>0</v>
          </cell>
        </row>
        <row r="666">
          <cell r="A666">
            <v>664</v>
          </cell>
          <cell r="B666">
            <v>0</v>
          </cell>
        </row>
        <row r="667">
          <cell r="A667">
            <v>665</v>
          </cell>
          <cell r="B667">
            <v>0</v>
          </cell>
        </row>
        <row r="668">
          <cell r="A668">
            <v>666</v>
          </cell>
          <cell r="B668">
            <v>0</v>
          </cell>
        </row>
        <row r="669">
          <cell r="A669">
            <v>667</v>
          </cell>
          <cell r="B669">
            <v>0</v>
          </cell>
        </row>
        <row r="670">
          <cell r="A670">
            <v>668</v>
          </cell>
          <cell r="B670">
            <v>0</v>
          </cell>
        </row>
        <row r="671">
          <cell r="A671">
            <v>669</v>
          </cell>
          <cell r="B671">
            <v>0</v>
          </cell>
        </row>
        <row r="672">
          <cell r="A672">
            <v>670</v>
          </cell>
          <cell r="B672">
            <v>0</v>
          </cell>
        </row>
        <row r="673">
          <cell r="A673">
            <v>671</v>
          </cell>
          <cell r="B673">
            <v>0</v>
          </cell>
        </row>
        <row r="674">
          <cell r="A674">
            <v>672</v>
          </cell>
          <cell r="B674">
            <v>0</v>
          </cell>
        </row>
        <row r="675">
          <cell r="A675">
            <v>673</v>
          </cell>
          <cell r="B675">
            <v>0</v>
          </cell>
        </row>
        <row r="676">
          <cell r="A676">
            <v>674</v>
          </cell>
          <cell r="B676">
            <v>0</v>
          </cell>
        </row>
        <row r="677">
          <cell r="A677">
            <v>675</v>
          </cell>
          <cell r="B677">
            <v>0</v>
          </cell>
        </row>
        <row r="678">
          <cell r="A678">
            <v>676</v>
          </cell>
          <cell r="B678">
            <v>0</v>
          </cell>
        </row>
        <row r="679">
          <cell r="A679">
            <v>677</v>
          </cell>
          <cell r="B679">
            <v>0</v>
          </cell>
        </row>
        <row r="680">
          <cell r="A680">
            <v>678</v>
          </cell>
          <cell r="B680">
            <v>0</v>
          </cell>
        </row>
        <row r="681">
          <cell r="A681">
            <v>679</v>
          </cell>
          <cell r="B681">
            <v>0</v>
          </cell>
        </row>
        <row r="682">
          <cell r="A682">
            <v>680</v>
          </cell>
          <cell r="B682">
            <v>0</v>
          </cell>
        </row>
        <row r="683">
          <cell r="A683">
            <v>681</v>
          </cell>
          <cell r="B683">
            <v>0</v>
          </cell>
        </row>
        <row r="684">
          <cell r="A684">
            <v>682</v>
          </cell>
          <cell r="B684">
            <v>0</v>
          </cell>
        </row>
        <row r="685">
          <cell r="A685">
            <v>683</v>
          </cell>
          <cell r="B685">
            <v>0</v>
          </cell>
        </row>
        <row r="686">
          <cell r="A686">
            <v>684</v>
          </cell>
          <cell r="B686">
            <v>0</v>
          </cell>
        </row>
        <row r="687">
          <cell r="A687">
            <v>685</v>
          </cell>
          <cell r="B687">
            <v>0</v>
          </cell>
        </row>
        <row r="688">
          <cell r="A688">
            <v>686</v>
          </cell>
          <cell r="B688">
            <v>0</v>
          </cell>
        </row>
        <row r="689">
          <cell r="A689">
            <v>687</v>
          </cell>
          <cell r="B689">
            <v>0</v>
          </cell>
        </row>
        <row r="690">
          <cell r="A690">
            <v>688</v>
          </cell>
          <cell r="B690">
            <v>0</v>
          </cell>
        </row>
        <row r="691">
          <cell r="A691">
            <v>689</v>
          </cell>
          <cell r="B691">
            <v>0</v>
          </cell>
        </row>
        <row r="692">
          <cell r="A692">
            <v>690</v>
          </cell>
          <cell r="B692">
            <v>0</v>
          </cell>
        </row>
        <row r="693">
          <cell r="A693">
            <v>691</v>
          </cell>
          <cell r="B693">
            <v>0</v>
          </cell>
        </row>
        <row r="694">
          <cell r="A694">
            <v>692</v>
          </cell>
          <cell r="B694">
            <v>0</v>
          </cell>
        </row>
        <row r="695">
          <cell r="A695">
            <v>693</v>
          </cell>
          <cell r="B695">
            <v>0</v>
          </cell>
        </row>
        <row r="696">
          <cell r="A696">
            <v>694</v>
          </cell>
          <cell r="B696">
            <v>0</v>
          </cell>
        </row>
        <row r="697">
          <cell r="A697">
            <v>695</v>
          </cell>
          <cell r="B697">
            <v>0</v>
          </cell>
        </row>
        <row r="698">
          <cell r="A698">
            <v>696</v>
          </cell>
          <cell r="B698">
            <v>0</v>
          </cell>
        </row>
        <row r="699">
          <cell r="A699">
            <v>697</v>
          </cell>
          <cell r="B699">
            <v>0</v>
          </cell>
        </row>
        <row r="700">
          <cell r="A700">
            <v>698</v>
          </cell>
          <cell r="B700">
            <v>0</v>
          </cell>
        </row>
        <row r="701">
          <cell r="A701">
            <v>699</v>
          </cell>
          <cell r="B701">
            <v>0</v>
          </cell>
        </row>
        <row r="702">
          <cell r="A702">
            <v>700</v>
          </cell>
          <cell r="B702">
            <v>0</v>
          </cell>
        </row>
        <row r="703">
          <cell r="A703">
            <v>701</v>
          </cell>
          <cell r="B703">
            <v>0</v>
          </cell>
        </row>
        <row r="704">
          <cell r="A704">
            <v>702</v>
          </cell>
          <cell r="B704">
            <v>0</v>
          </cell>
        </row>
        <row r="705">
          <cell r="A705">
            <v>703</v>
          </cell>
          <cell r="B705">
            <v>0</v>
          </cell>
        </row>
        <row r="706">
          <cell r="A706">
            <v>704</v>
          </cell>
          <cell r="B706">
            <v>0</v>
          </cell>
        </row>
        <row r="707">
          <cell r="A707">
            <v>705</v>
          </cell>
          <cell r="B707">
            <v>0</v>
          </cell>
        </row>
        <row r="708">
          <cell r="A708">
            <v>706</v>
          </cell>
          <cell r="B708">
            <v>0</v>
          </cell>
        </row>
        <row r="709">
          <cell r="A709">
            <v>707</v>
          </cell>
          <cell r="B709">
            <v>0</v>
          </cell>
        </row>
        <row r="710">
          <cell r="A710">
            <v>708</v>
          </cell>
          <cell r="B710">
            <v>0</v>
          </cell>
        </row>
        <row r="711">
          <cell r="A711">
            <v>709</v>
          </cell>
          <cell r="B711">
            <v>0</v>
          </cell>
        </row>
        <row r="712">
          <cell r="A712">
            <v>710</v>
          </cell>
          <cell r="B712">
            <v>0</v>
          </cell>
        </row>
        <row r="713">
          <cell r="A713">
            <v>711</v>
          </cell>
          <cell r="B713">
            <v>0</v>
          </cell>
        </row>
        <row r="714">
          <cell r="A714">
            <v>712</v>
          </cell>
          <cell r="B714">
            <v>0</v>
          </cell>
        </row>
        <row r="715">
          <cell r="A715">
            <v>713</v>
          </cell>
          <cell r="B715">
            <v>0</v>
          </cell>
        </row>
        <row r="716">
          <cell r="A716">
            <v>714</v>
          </cell>
          <cell r="B716">
            <v>0</v>
          </cell>
        </row>
        <row r="717">
          <cell r="A717">
            <v>715</v>
          </cell>
          <cell r="B717">
            <v>0</v>
          </cell>
        </row>
        <row r="718">
          <cell r="A718">
            <v>716</v>
          </cell>
          <cell r="B718">
            <v>0</v>
          </cell>
        </row>
        <row r="719">
          <cell r="A719">
            <v>717</v>
          </cell>
          <cell r="B719">
            <v>0</v>
          </cell>
        </row>
        <row r="720">
          <cell r="A720">
            <v>718</v>
          </cell>
          <cell r="B720">
            <v>0</v>
          </cell>
        </row>
        <row r="721">
          <cell r="A721">
            <v>719</v>
          </cell>
          <cell r="B721">
            <v>0</v>
          </cell>
        </row>
        <row r="722">
          <cell r="A722">
            <v>720</v>
          </cell>
          <cell r="B722">
            <v>0</v>
          </cell>
        </row>
        <row r="723">
          <cell r="A723">
            <v>721</v>
          </cell>
          <cell r="B723">
            <v>0</v>
          </cell>
        </row>
        <row r="724">
          <cell r="A724">
            <v>722</v>
          </cell>
          <cell r="B724">
            <v>0</v>
          </cell>
        </row>
        <row r="725">
          <cell r="A725">
            <v>723</v>
          </cell>
          <cell r="B725">
            <v>0</v>
          </cell>
        </row>
        <row r="726">
          <cell r="A726">
            <v>724</v>
          </cell>
          <cell r="B726">
            <v>0</v>
          </cell>
        </row>
        <row r="727">
          <cell r="A727">
            <v>725</v>
          </cell>
          <cell r="B727">
            <v>0</v>
          </cell>
        </row>
        <row r="728">
          <cell r="A728">
            <v>726</v>
          </cell>
          <cell r="B728">
            <v>0</v>
          </cell>
        </row>
        <row r="729">
          <cell r="A729">
            <v>727</v>
          </cell>
          <cell r="B729">
            <v>0</v>
          </cell>
        </row>
        <row r="730">
          <cell r="A730">
            <v>728</v>
          </cell>
          <cell r="B730">
            <v>0</v>
          </cell>
        </row>
        <row r="731">
          <cell r="A731">
            <v>729</v>
          </cell>
          <cell r="B731">
            <v>0</v>
          </cell>
        </row>
        <row r="732">
          <cell r="A732">
            <v>730</v>
          </cell>
          <cell r="B732">
            <v>0</v>
          </cell>
        </row>
        <row r="733">
          <cell r="A733">
            <v>731</v>
          </cell>
          <cell r="B733">
            <v>0</v>
          </cell>
        </row>
        <row r="734">
          <cell r="A734">
            <v>732</v>
          </cell>
          <cell r="B734">
            <v>0</v>
          </cell>
        </row>
        <row r="735">
          <cell r="A735">
            <v>733</v>
          </cell>
          <cell r="B735">
            <v>0</v>
          </cell>
        </row>
        <row r="736">
          <cell r="A736">
            <v>734</v>
          </cell>
          <cell r="B736">
            <v>0</v>
          </cell>
        </row>
        <row r="737">
          <cell r="A737">
            <v>735</v>
          </cell>
          <cell r="B737">
            <v>0</v>
          </cell>
        </row>
        <row r="738">
          <cell r="A738">
            <v>736</v>
          </cell>
          <cell r="B738">
            <v>0</v>
          </cell>
        </row>
        <row r="739">
          <cell r="A739">
            <v>737</v>
          </cell>
          <cell r="B739">
            <v>0</v>
          </cell>
        </row>
        <row r="740">
          <cell r="A740">
            <v>738</v>
          </cell>
          <cell r="B740">
            <v>0</v>
          </cell>
        </row>
        <row r="741">
          <cell r="A741">
            <v>739</v>
          </cell>
          <cell r="B741">
            <v>0</v>
          </cell>
        </row>
        <row r="742">
          <cell r="A742">
            <v>740</v>
          </cell>
          <cell r="B742">
            <v>0</v>
          </cell>
        </row>
        <row r="743">
          <cell r="A743">
            <v>741</v>
          </cell>
          <cell r="B743">
            <v>0</v>
          </cell>
        </row>
        <row r="744">
          <cell r="A744">
            <v>742</v>
          </cell>
          <cell r="B744">
            <v>0</v>
          </cell>
        </row>
        <row r="745">
          <cell r="A745">
            <v>743</v>
          </cell>
          <cell r="B745">
            <v>0</v>
          </cell>
        </row>
        <row r="746">
          <cell r="A746">
            <v>744</v>
          </cell>
          <cell r="B746">
            <v>0</v>
          </cell>
        </row>
        <row r="747">
          <cell r="A747">
            <v>745</v>
          </cell>
          <cell r="B747">
            <v>0</v>
          </cell>
        </row>
        <row r="748">
          <cell r="A748">
            <v>746</v>
          </cell>
          <cell r="B748">
            <v>0</v>
          </cell>
        </row>
        <row r="749">
          <cell r="A749">
            <v>747</v>
          </cell>
          <cell r="B749">
            <v>0</v>
          </cell>
        </row>
        <row r="750">
          <cell r="A750">
            <v>748</v>
          </cell>
          <cell r="B750">
            <v>0</v>
          </cell>
        </row>
        <row r="751">
          <cell r="A751">
            <v>749</v>
          </cell>
          <cell r="B751">
            <v>0</v>
          </cell>
        </row>
        <row r="752">
          <cell r="A752">
            <v>750</v>
          </cell>
          <cell r="B752">
            <v>0</v>
          </cell>
        </row>
        <row r="753">
          <cell r="A753">
            <v>751</v>
          </cell>
          <cell r="B753">
            <v>0</v>
          </cell>
        </row>
        <row r="754">
          <cell r="A754">
            <v>752</v>
          </cell>
          <cell r="B754">
            <v>0</v>
          </cell>
        </row>
        <row r="755">
          <cell r="A755">
            <v>753</v>
          </cell>
          <cell r="B755">
            <v>0</v>
          </cell>
        </row>
        <row r="756">
          <cell r="A756">
            <v>754</v>
          </cell>
          <cell r="B756">
            <v>0</v>
          </cell>
        </row>
        <row r="757">
          <cell r="A757">
            <v>755</v>
          </cell>
          <cell r="B757">
            <v>0</v>
          </cell>
        </row>
        <row r="758">
          <cell r="A758">
            <v>756</v>
          </cell>
          <cell r="B758">
            <v>0</v>
          </cell>
        </row>
        <row r="759">
          <cell r="A759">
            <v>757</v>
          </cell>
          <cell r="B759">
            <v>0</v>
          </cell>
        </row>
        <row r="760">
          <cell r="A760">
            <v>758</v>
          </cell>
          <cell r="B760">
            <v>0</v>
          </cell>
        </row>
        <row r="761">
          <cell r="A761">
            <v>759</v>
          </cell>
          <cell r="B761">
            <v>0</v>
          </cell>
        </row>
        <row r="762">
          <cell r="A762">
            <v>760</v>
          </cell>
          <cell r="B762">
            <v>0</v>
          </cell>
        </row>
        <row r="763">
          <cell r="A763">
            <v>761</v>
          </cell>
          <cell r="B763">
            <v>0</v>
          </cell>
        </row>
        <row r="764">
          <cell r="A764">
            <v>762</v>
          </cell>
          <cell r="B764">
            <v>0</v>
          </cell>
        </row>
        <row r="765">
          <cell r="A765">
            <v>763</v>
          </cell>
          <cell r="B765">
            <v>0</v>
          </cell>
        </row>
        <row r="766">
          <cell r="A766">
            <v>764</v>
          </cell>
          <cell r="B766">
            <v>0</v>
          </cell>
        </row>
        <row r="767">
          <cell r="A767">
            <v>765</v>
          </cell>
          <cell r="B767">
            <v>0</v>
          </cell>
        </row>
        <row r="768">
          <cell r="A768">
            <v>766</v>
          </cell>
          <cell r="B768">
            <v>0</v>
          </cell>
        </row>
        <row r="769">
          <cell r="A769">
            <v>767</v>
          </cell>
          <cell r="B769">
            <v>0</v>
          </cell>
        </row>
        <row r="770">
          <cell r="A770">
            <v>768</v>
          </cell>
          <cell r="B770">
            <v>0</v>
          </cell>
        </row>
        <row r="771">
          <cell r="A771">
            <v>769</v>
          </cell>
          <cell r="B771">
            <v>0</v>
          </cell>
        </row>
        <row r="772">
          <cell r="A772">
            <v>770</v>
          </cell>
          <cell r="B772">
            <v>0</v>
          </cell>
        </row>
        <row r="773">
          <cell r="A773">
            <v>771</v>
          </cell>
          <cell r="B773">
            <v>0</v>
          </cell>
        </row>
        <row r="774">
          <cell r="A774">
            <v>772</v>
          </cell>
          <cell r="B774">
            <v>0</v>
          </cell>
        </row>
        <row r="775">
          <cell r="A775">
            <v>773</v>
          </cell>
          <cell r="B775">
            <v>0</v>
          </cell>
        </row>
        <row r="776">
          <cell r="A776">
            <v>774</v>
          </cell>
          <cell r="B776">
            <v>0</v>
          </cell>
        </row>
        <row r="777">
          <cell r="A777">
            <v>775</v>
          </cell>
          <cell r="B777">
            <v>0</v>
          </cell>
        </row>
        <row r="778">
          <cell r="A778">
            <v>776</v>
          </cell>
          <cell r="B778">
            <v>0</v>
          </cell>
        </row>
        <row r="779">
          <cell r="A779">
            <v>777</v>
          </cell>
          <cell r="B779">
            <v>0</v>
          </cell>
        </row>
        <row r="780">
          <cell r="A780">
            <v>778</v>
          </cell>
          <cell r="B780">
            <v>0</v>
          </cell>
        </row>
        <row r="781">
          <cell r="A781">
            <v>779</v>
          </cell>
          <cell r="B781">
            <v>0</v>
          </cell>
        </row>
        <row r="782">
          <cell r="A782">
            <v>780</v>
          </cell>
          <cell r="B782">
            <v>0</v>
          </cell>
        </row>
        <row r="783">
          <cell r="A783">
            <v>781</v>
          </cell>
          <cell r="B783">
            <v>0</v>
          </cell>
        </row>
        <row r="784">
          <cell r="A784">
            <v>782</v>
          </cell>
          <cell r="B784">
            <v>0</v>
          </cell>
        </row>
        <row r="785">
          <cell r="A785">
            <v>783</v>
          </cell>
          <cell r="B785">
            <v>0</v>
          </cell>
        </row>
        <row r="786">
          <cell r="A786">
            <v>784</v>
          </cell>
          <cell r="B786">
            <v>0</v>
          </cell>
        </row>
        <row r="787">
          <cell r="A787">
            <v>785</v>
          </cell>
          <cell r="B787">
            <v>0</v>
          </cell>
        </row>
        <row r="788">
          <cell r="A788">
            <v>786</v>
          </cell>
          <cell r="B788">
            <v>0</v>
          </cell>
        </row>
        <row r="789">
          <cell r="A789">
            <v>787</v>
          </cell>
          <cell r="B789">
            <v>0</v>
          </cell>
        </row>
        <row r="790">
          <cell r="A790">
            <v>788</v>
          </cell>
          <cell r="B790">
            <v>0</v>
          </cell>
        </row>
        <row r="791">
          <cell r="A791">
            <v>789</v>
          </cell>
          <cell r="B791">
            <v>0</v>
          </cell>
        </row>
        <row r="792">
          <cell r="A792">
            <v>790</v>
          </cell>
          <cell r="B792">
            <v>0</v>
          </cell>
        </row>
        <row r="793">
          <cell r="A793">
            <v>791</v>
          </cell>
          <cell r="B793">
            <v>0</v>
          </cell>
        </row>
        <row r="794">
          <cell r="A794">
            <v>792</v>
          </cell>
          <cell r="B794">
            <v>0</v>
          </cell>
        </row>
        <row r="795">
          <cell r="A795">
            <v>793</v>
          </cell>
          <cell r="B795">
            <v>0</v>
          </cell>
        </row>
        <row r="796">
          <cell r="A796">
            <v>794</v>
          </cell>
          <cell r="B796">
            <v>0</v>
          </cell>
        </row>
        <row r="797">
          <cell r="A797">
            <v>795</v>
          </cell>
          <cell r="B797">
            <v>0</v>
          </cell>
        </row>
        <row r="798">
          <cell r="A798">
            <v>796</v>
          </cell>
          <cell r="B798">
            <v>0</v>
          </cell>
        </row>
        <row r="799">
          <cell r="A799">
            <v>797</v>
          </cell>
          <cell r="B799">
            <v>0</v>
          </cell>
        </row>
        <row r="800">
          <cell r="A800">
            <v>798</v>
          </cell>
          <cell r="B800">
            <v>0</v>
          </cell>
        </row>
        <row r="801">
          <cell r="A801">
            <v>799</v>
          </cell>
          <cell r="B801">
            <v>0</v>
          </cell>
        </row>
        <row r="802">
          <cell r="A802">
            <v>800</v>
          </cell>
          <cell r="B802">
            <v>0</v>
          </cell>
        </row>
        <row r="803">
          <cell r="A803">
            <v>801</v>
          </cell>
          <cell r="B803">
            <v>0</v>
          </cell>
        </row>
        <row r="804">
          <cell r="A804">
            <v>802</v>
          </cell>
          <cell r="B804">
            <v>0</v>
          </cell>
        </row>
        <row r="805">
          <cell r="A805">
            <v>803</v>
          </cell>
          <cell r="B805">
            <v>0</v>
          </cell>
        </row>
        <row r="806">
          <cell r="A806">
            <v>804</v>
          </cell>
          <cell r="B806">
            <v>0</v>
          </cell>
        </row>
        <row r="807">
          <cell r="A807">
            <v>805</v>
          </cell>
          <cell r="B807">
            <v>0</v>
          </cell>
        </row>
        <row r="808">
          <cell r="A808">
            <v>806</v>
          </cell>
          <cell r="B808">
            <v>0</v>
          </cell>
        </row>
        <row r="809">
          <cell r="A809">
            <v>807</v>
          </cell>
          <cell r="B809">
            <v>0</v>
          </cell>
        </row>
        <row r="810">
          <cell r="A810">
            <v>808</v>
          </cell>
          <cell r="B810">
            <v>0</v>
          </cell>
        </row>
        <row r="811">
          <cell r="A811">
            <v>809</v>
          </cell>
          <cell r="B811">
            <v>0</v>
          </cell>
        </row>
        <row r="812">
          <cell r="A812">
            <v>810</v>
          </cell>
          <cell r="B812">
            <v>0</v>
          </cell>
        </row>
        <row r="813">
          <cell r="A813">
            <v>811</v>
          </cell>
          <cell r="B813">
            <v>0</v>
          </cell>
        </row>
        <row r="814">
          <cell r="A814">
            <v>812</v>
          </cell>
          <cell r="B814">
            <v>0</v>
          </cell>
        </row>
        <row r="815">
          <cell r="A815">
            <v>813</v>
          </cell>
          <cell r="B815">
            <v>0</v>
          </cell>
        </row>
        <row r="816">
          <cell r="A816">
            <v>814</v>
          </cell>
          <cell r="B816">
            <v>0</v>
          </cell>
        </row>
        <row r="817">
          <cell r="A817">
            <v>815</v>
          </cell>
          <cell r="B817">
            <v>0</v>
          </cell>
        </row>
        <row r="818">
          <cell r="A818">
            <v>816</v>
          </cell>
          <cell r="B818">
            <v>0</v>
          </cell>
        </row>
        <row r="819">
          <cell r="A819">
            <v>817</v>
          </cell>
          <cell r="B819">
            <v>0</v>
          </cell>
        </row>
        <row r="820">
          <cell r="A820">
            <v>818</v>
          </cell>
          <cell r="B820">
            <v>0</v>
          </cell>
        </row>
        <row r="821">
          <cell r="A821">
            <v>819</v>
          </cell>
          <cell r="B821">
            <v>0</v>
          </cell>
        </row>
        <row r="822">
          <cell r="A822">
            <v>820</v>
          </cell>
          <cell r="B822">
            <v>0</v>
          </cell>
        </row>
        <row r="823">
          <cell r="A823">
            <v>821</v>
          </cell>
          <cell r="B823">
            <v>0</v>
          </cell>
        </row>
        <row r="824">
          <cell r="A824">
            <v>822</v>
          </cell>
          <cell r="B824">
            <v>0</v>
          </cell>
        </row>
        <row r="825">
          <cell r="A825">
            <v>823</v>
          </cell>
          <cell r="B825">
            <v>0</v>
          </cell>
        </row>
        <row r="826">
          <cell r="A826">
            <v>824</v>
          </cell>
          <cell r="B826">
            <v>0</v>
          </cell>
        </row>
        <row r="827">
          <cell r="A827">
            <v>825</v>
          </cell>
          <cell r="B827">
            <v>0</v>
          </cell>
        </row>
        <row r="828">
          <cell r="A828">
            <v>826</v>
          </cell>
          <cell r="B828">
            <v>0</v>
          </cell>
        </row>
        <row r="829">
          <cell r="A829">
            <v>827</v>
          </cell>
          <cell r="B829">
            <v>0</v>
          </cell>
        </row>
        <row r="830">
          <cell r="A830">
            <v>828</v>
          </cell>
          <cell r="B830">
            <v>0</v>
          </cell>
        </row>
        <row r="831">
          <cell r="A831">
            <v>829</v>
          </cell>
          <cell r="B831">
            <v>0</v>
          </cell>
        </row>
        <row r="832">
          <cell r="A832">
            <v>830</v>
          </cell>
          <cell r="B832">
            <v>0</v>
          </cell>
        </row>
        <row r="833">
          <cell r="A833">
            <v>831</v>
          </cell>
          <cell r="B833">
            <v>0</v>
          </cell>
        </row>
        <row r="834">
          <cell r="A834">
            <v>832</v>
          </cell>
          <cell r="B834">
            <v>0</v>
          </cell>
        </row>
        <row r="835">
          <cell r="A835">
            <v>833</v>
          </cell>
          <cell r="B835">
            <v>0</v>
          </cell>
        </row>
        <row r="836">
          <cell r="A836">
            <v>834</v>
          </cell>
          <cell r="B836">
            <v>0</v>
          </cell>
        </row>
        <row r="837">
          <cell r="A837">
            <v>835</v>
          </cell>
          <cell r="B837">
            <v>0</v>
          </cell>
        </row>
        <row r="838">
          <cell r="A838">
            <v>836</v>
          </cell>
          <cell r="B838">
            <v>0</v>
          </cell>
        </row>
        <row r="839">
          <cell r="A839">
            <v>837</v>
          </cell>
          <cell r="B839">
            <v>0</v>
          </cell>
        </row>
        <row r="840">
          <cell r="A840">
            <v>838</v>
          </cell>
          <cell r="B840">
            <v>0</v>
          </cell>
        </row>
        <row r="841">
          <cell r="A841">
            <v>839</v>
          </cell>
          <cell r="B841">
            <v>0</v>
          </cell>
        </row>
        <row r="842">
          <cell r="A842">
            <v>840</v>
          </cell>
          <cell r="B842">
            <v>0</v>
          </cell>
        </row>
        <row r="843">
          <cell r="A843">
            <v>841</v>
          </cell>
          <cell r="B843">
            <v>0</v>
          </cell>
        </row>
        <row r="844">
          <cell r="A844">
            <v>842</v>
          </cell>
          <cell r="B844">
            <v>0</v>
          </cell>
        </row>
        <row r="845">
          <cell r="A845">
            <v>843</v>
          </cell>
          <cell r="B845">
            <v>0</v>
          </cell>
        </row>
        <row r="846">
          <cell r="A846">
            <v>844</v>
          </cell>
          <cell r="B846">
            <v>0</v>
          </cell>
        </row>
        <row r="847">
          <cell r="A847">
            <v>845</v>
          </cell>
          <cell r="B847">
            <v>0</v>
          </cell>
        </row>
        <row r="848">
          <cell r="A848">
            <v>846</v>
          </cell>
          <cell r="B848">
            <v>0</v>
          </cell>
        </row>
        <row r="849">
          <cell r="A849">
            <v>847</v>
          </cell>
          <cell r="B849">
            <v>0</v>
          </cell>
        </row>
        <row r="850">
          <cell r="A850">
            <v>848</v>
          </cell>
          <cell r="B850">
            <v>0</v>
          </cell>
        </row>
        <row r="851">
          <cell r="A851">
            <v>849</v>
          </cell>
          <cell r="B851">
            <v>0</v>
          </cell>
        </row>
        <row r="852">
          <cell r="A852">
            <v>850</v>
          </cell>
          <cell r="B852">
            <v>0</v>
          </cell>
        </row>
        <row r="853">
          <cell r="A853">
            <v>851</v>
          </cell>
          <cell r="B853">
            <v>0</v>
          </cell>
        </row>
        <row r="854">
          <cell r="A854">
            <v>852</v>
          </cell>
          <cell r="B854">
            <v>0</v>
          </cell>
        </row>
        <row r="855">
          <cell r="A855">
            <v>853</v>
          </cell>
          <cell r="B855">
            <v>0</v>
          </cell>
        </row>
        <row r="856">
          <cell r="A856">
            <v>854</v>
          </cell>
          <cell r="B856">
            <v>0</v>
          </cell>
        </row>
        <row r="857">
          <cell r="A857">
            <v>855</v>
          </cell>
          <cell r="B857">
            <v>0</v>
          </cell>
        </row>
        <row r="858">
          <cell r="A858">
            <v>856</v>
          </cell>
          <cell r="B858">
            <v>0</v>
          </cell>
        </row>
        <row r="859">
          <cell r="A859">
            <v>857</v>
          </cell>
          <cell r="B859">
            <v>0</v>
          </cell>
        </row>
        <row r="860">
          <cell r="A860">
            <v>858</v>
          </cell>
          <cell r="B860">
            <v>0</v>
          </cell>
        </row>
        <row r="861">
          <cell r="A861">
            <v>859</v>
          </cell>
          <cell r="B861">
            <v>0</v>
          </cell>
        </row>
        <row r="862">
          <cell r="A862">
            <v>860</v>
          </cell>
          <cell r="B862">
            <v>0</v>
          </cell>
        </row>
        <row r="863">
          <cell r="A863">
            <v>861</v>
          </cell>
          <cell r="B863">
            <v>0</v>
          </cell>
        </row>
        <row r="864">
          <cell r="A864">
            <v>862</v>
          </cell>
          <cell r="B864">
            <v>0</v>
          </cell>
        </row>
        <row r="865">
          <cell r="A865">
            <v>863</v>
          </cell>
          <cell r="B865">
            <v>0</v>
          </cell>
        </row>
        <row r="866">
          <cell r="A866">
            <v>864</v>
          </cell>
          <cell r="B866">
            <v>0</v>
          </cell>
        </row>
        <row r="867">
          <cell r="A867">
            <v>865</v>
          </cell>
          <cell r="B867">
            <v>0</v>
          </cell>
        </row>
        <row r="868">
          <cell r="A868">
            <v>866</v>
          </cell>
          <cell r="B868">
            <v>0</v>
          </cell>
        </row>
        <row r="869">
          <cell r="A869">
            <v>867</v>
          </cell>
          <cell r="B869">
            <v>0</v>
          </cell>
        </row>
        <row r="870">
          <cell r="A870">
            <v>868</v>
          </cell>
          <cell r="B870">
            <v>0</v>
          </cell>
        </row>
        <row r="871">
          <cell r="A871">
            <v>869</v>
          </cell>
          <cell r="B871">
            <v>0</v>
          </cell>
        </row>
        <row r="872">
          <cell r="A872">
            <v>870</v>
          </cell>
          <cell r="B872">
            <v>0</v>
          </cell>
        </row>
        <row r="873">
          <cell r="A873">
            <v>871</v>
          </cell>
          <cell r="B873">
            <v>0</v>
          </cell>
        </row>
        <row r="874">
          <cell r="A874">
            <v>872</v>
          </cell>
          <cell r="B874">
            <v>0</v>
          </cell>
        </row>
        <row r="875">
          <cell r="A875">
            <v>873</v>
          </cell>
          <cell r="B875">
            <v>0</v>
          </cell>
        </row>
        <row r="876">
          <cell r="A876">
            <v>874</v>
          </cell>
          <cell r="B876">
            <v>0</v>
          </cell>
        </row>
        <row r="877">
          <cell r="A877">
            <v>875</v>
          </cell>
          <cell r="B877">
            <v>0</v>
          </cell>
        </row>
        <row r="878">
          <cell r="A878">
            <v>876</v>
          </cell>
          <cell r="B878">
            <v>0</v>
          </cell>
        </row>
        <row r="879">
          <cell r="A879">
            <v>877</v>
          </cell>
          <cell r="B879">
            <v>0</v>
          </cell>
        </row>
        <row r="880">
          <cell r="A880">
            <v>878</v>
          </cell>
          <cell r="B880">
            <v>0</v>
          </cell>
        </row>
        <row r="881">
          <cell r="A881">
            <v>879</v>
          </cell>
          <cell r="B881">
            <v>0</v>
          </cell>
        </row>
        <row r="882">
          <cell r="A882">
            <v>880</v>
          </cell>
          <cell r="B882">
            <v>0</v>
          </cell>
        </row>
        <row r="883">
          <cell r="A883">
            <v>881</v>
          </cell>
          <cell r="B883">
            <v>0</v>
          </cell>
        </row>
        <row r="884">
          <cell r="A884">
            <v>882</v>
          </cell>
          <cell r="B884">
            <v>0</v>
          </cell>
        </row>
        <row r="885">
          <cell r="A885">
            <v>883</v>
          </cell>
          <cell r="B885">
            <v>0</v>
          </cell>
        </row>
        <row r="886">
          <cell r="A886">
            <v>884</v>
          </cell>
          <cell r="B886">
            <v>0</v>
          </cell>
        </row>
        <row r="887">
          <cell r="A887">
            <v>885</v>
          </cell>
          <cell r="B887">
            <v>0</v>
          </cell>
        </row>
        <row r="888">
          <cell r="A888">
            <v>886</v>
          </cell>
          <cell r="B888">
            <v>0</v>
          </cell>
        </row>
        <row r="889">
          <cell r="A889">
            <v>887</v>
          </cell>
          <cell r="B889">
            <v>0</v>
          </cell>
        </row>
        <row r="890">
          <cell r="A890">
            <v>888</v>
          </cell>
          <cell r="B890">
            <v>0</v>
          </cell>
        </row>
        <row r="891">
          <cell r="A891">
            <v>889</v>
          </cell>
          <cell r="B891">
            <v>0</v>
          </cell>
        </row>
        <row r="892">
          <cell r="A892">
            <v>890</v>
          </cell>
          <cell r="B892">
            <v>0</v>
          </cell>
        </row>
        <row r="893">
          <cell r="A893">
            <v>891</v>
          </cell>
          <cell r="B893">
            <v>0</v>
          </cell>
        </row>
        <row r="894">
          <cell r="A894">
            <v>892</v>
          </cell>
          <cell r="B894">
            <v>0</v>
          </cell>
        </row>
        <row r="895">
          <cell r="A895">
            <v>893</v>
          </cell>
          <cell r="B895">
            <v>0</v>
          </cell>
        </row>
        <row r="896">
          <cell r="A896">
            <v>894</v>
          </cell>
          <cell r="B896">
            <v>0</v>
          </cell>
        </row>
        <row r="897">
          <cell r="A897">
            <v>895</v>
          </cell>
          <cell r="B897">
            <v>0</v>
          </cell>
        </row>
        <row r="898">
          <cell r="A898">
            <v>896</v>
          </cell>
          <cell r="B898">
            <v>0</v>
          </cell>
        </row>
        <row r="899">
          <cell r="A899">
            <v>897</v>
          </cell>
          <cell r="B899">
            <v>0</v>
          </cell>
        </row>
        <row r="900">
          <cell r="A900">
            <v>898</v>
          </cell>
          <cell r="B900">
            <v>0</v>
          </cell>
        </row>
        <row r="901">
          <cell r="A901">
            <v>899</v>
          </cell>
          <cell r="B901">
            <v>0</v>
          </cell>
        </row>
        <row r="902">
          <cell r="A902">
            <v>900</v>
          </cell>
          <cell r="B902">
            <v>0</v>
          </cell>
        </row>
        <row r="903">
          <cell r="A903">
            <v>901</v>
          </cell>
          <cell r="B903">
            <v>0</v>
          </cell>
        </row>
        <row r="904">
          <cell r="A904">
            <v>902</v>
          </cell>
          <cell r="B904">
            <v>0</v>
          </cell>
        </row>
        <row r="905">
          <cell r="A905">
            <v>903</v>
          </cell>
          <cell r="B905">
            <v>0</v>
          </cell>
        </row>
        <row r="906">
          <cell r="A906">
            <v>904</v>
          </cell>
          <cell r="B906">
            <v>0</v>
          </cell>
        </row>
        <row r="907">
          <cell r="A907">
            <v>905</v>
          </cell>
          <cell r="B907">
            <v>0</v>
          </cell>
        </row>
        <row r="908">
          <cell r="A908">
            <v>906</v>
          </cell>
          <cell r="B908">
            <v>0</v>
          </cell>
        </row>
        <row r="909">
          <cell r="A909">
            <v>907</v>
          </cell>
          <cell r="B909">
            <v>0</v>
          </cell>
        </row>
        <row r="910">
          <cell r="A910">
            <v>908</v>
          </cell>
          <cell r="B910">
            <v>0</v>
          </cell>
        </row>
        <row r="911">
          <cell r="A911">
            <v>909</v>
          </cell>
          <cell r="B911">
            <v>0</v>
          </cell>
        </row>
        <row r="912">
          <cell r="A912">
            <v>910</v>
          </cell>
          <cell r="B912">
            <v>0</v>
          </cell>
        </row>
        <row r="913">
          <cell r="A913">
            <v>911</v>
          </cell>
          <cell r="B913">
            <v>0</v>
          </cell>
        </row>
        <row r="914">
          <cell r="A914">
            <v>912</v>
          </cell>
          <cell r="B914">
            <v>0</v>
          </cell>
        </row>
        <row r="915">
          <cell r="A915">
            <v>913</v>
          </cell>
          <cell r="B915">
            <v>0</v>
          </cell>
        </row>
        <row r="916">
          <cell r="A916">
            <v>914</v>
          </cell>
          <cell r="B916">
            <v>0</v>
          </cell>
        </row>
        <row r="917">
          <cell r="A917">
            <v>915</v>
          </cell>
          <cell r="B917">
            <v>0</v>
          </cell>
        </row>
        <row r="918">
          <cell r="A918">
            <v>916</v>
          </cell>
          <cell r="B918">
            <v>0</v>
          </cell>
        </row>
        <row r="919">
          <cell r="A919">
            <v>917</v>
          </cell>
          <cell r="B919">
            <v>0</v>
          </cell>
        </row>
        <row r="920">
          <cell r="A920">
            <v>918</v>
          </cell>
          <cell r="B920">
            <v>0</v>
          </cell>
        </row>
        <row r="921">
          <cell r="A921">
            <v>919</v>
          </cell>
          <cell r="B921">
            <v>0</v>
          </cell>
        </row>
        <row r="922">
          <cell r="A922">
            <v>920</v>
          </cell>
          <cell r="B922">
            <v>0</v>
          </cell>
        </row>
        <row r="923">
          <cell r="A923">
            <v>921</v>
          </cell>
          <cell r="B923">
            <v>0</v>
          </cell>
        </row>
        <row r="924">
          <cell r="A924">
            <v>922</v>
          </cell>
          <cell r="B924">
            <v>0</v>
          </cell>
        </row>
        <row r="925">
          <cell r="A925">
            <v>923</v>
          </cell>
          <cell r="B925">
            <v>0</v>
          </cell>
        </row>
        <row r="926">
          <cell r="A926">
            <v>924</v>
          </cell>
          <cell r="B926">
            <v>0</v>
          </cell>
        </row>
        <row r="927">
          <cell r="A927">
            <v>925</v>
          </cell>
          <cell r="B927">
            <v>0</v>
          </cell>
        </row>
        <row r="928">
          <cell r="A928">
            <v>926</v>
          </cell>
          <cell r="B928">
            <v>0</v>
          </cell>
        </row>
        <row r="929">
          <cell r="A929">
            <v>927</v>
          </cell>
          <cell r="B929">
            <v>0</v>
          </cell>
        </row>
        <row r="930">
          <cell r="A930">
            <v>928</v>
          </cell>
          <cell r="B930">
            <v>0</v>
          </cell>
        </row>
        <row r="931">
          <cell r="A931">
            <v>929</v>
          </cell>
          <cell r="B931">
            <v>0</v>
          </cell>
        </row>
        <row r="932">
          <cell r="A932">
            <v>930</v>
          </cell>
          <cell r="B932">
            <v>0</v>
          </cell>
        </row>
        <row r="933">
          <cell r="A933">
            <v>931</v>
          </cell>
          <cell r="B933">
            <v>0</v>
          </cell>
        </row>
        <row r="934">
          <cell r="A934">
            <v>932</v>
          </cell>
          <cell r="B934">
            <v>0</v>
          </cell>
        </row>
        <row r="935">
          <cell r="A935">
            <v>933</v>
          </cell>
          <cell r="B935">
            <v>0</v>
          </cell>
        </row>
        <row r="936">
          <cell r="A936">
            <v>934</v>
          </cell>
          <cell r="B936">
            <v>0</v>
          </cell>
        </row>
        <row r="937">
          <cell r="A937">
            <v>935</v>
          </cell>
          <cell r="B937">
            <v>0</v>
          </cell>
        </row>
        <row r="938">
          <cell r="A938">
            <v>936</v>
          </cell>
          <cell r="B938">
            <v>0</v>
          </cell>
        </row>
        <row r="939">
          <cell r="A939">
            <v>937</v>
          </cell>
          <cell r="B939">
            <v>0</v>
          </cell>
        </row>
        <row r="940">
          <cell r="A940">
            <v>938</v>
          </cell>
          <cell r="B940">
            <v>0</v>
          </cell>
        </row>
        <row r="941">
          <cell r="A941">
            <v>939</v>
          </cell>
          <cell r="B941">
            <v>0</v>
          </cell>
        </row>
        <row r="942">
          <cell r="A942">
            <v>940</v>
          </cell>
          <cell r="B942">
            <v>0</v>
          </cell>
        </row>
        <row r="943">
          <cell r="A943">
            <v>941</v>
          </cell>
          <cell r="B943">
            <v>0</v>
          </cell>
        </row>
        <row r="944">
          <cell r="A944">
            <v>942</v>
          </cell>
          <cell r="B944">
            <v>0</v>
          </cell>
        </row>
        <row r="945">
          <cell r="A945">
            <v>943</v>
          </cell>
          <cell r="B945">
            <v>0</v>
          </cell>
        </row>
        <row r="946">
          <cell r="A946">
            <v>944</v>
          </cell>
          <cell r="B946">
            <v>0</v>
          </cell>
        </row>
        <row r="947">
          <cell r="A947">
            <v>945</v>
          </cell>
          <cell r="B947">
            <v>0</v>
          </cell>
        </row>
        <row r="948">
          <cell r="A948">
            <v>946</v>
          </cell>
          <cell r="B948">
            <v>0</v>
          </cell>
        </row>
        <row r="949">
          <cell r="A949">
            <v>947</v>
          </cell>
          <cell r="B949">
            <v>0</v>
          </cell>
        </row>
        <row r="950">
          <cell r="A950">
            <v>948</v>
          </cell>
          <cell r="B950">
            <v>0</v>
          </cell>
        </row>
        <row r="951">
          <cell r="A951">
            <v>949</v>
          </cell>
          <cell r="B951">
            <v>0</v>
          </cell>
        </row>
        <row r="952">
          <cell r="A952">
            <v>950</v>
          </cell>
          <cell r="B952">
            <v>0</v>
          </cell>
        </row>
        <row r="953">
          <cell r="A953">
            <v>951</v>
          </cell>
          <cell r="B953">
            <v>0</v>
          </cell>
        </row>
        <row r="954">
          <cell r="A954">
            <v>952</v>
          </cell>
          <cell r="B954">
            <v>0</v>
          </cell>
        </row>
        <row r="955">
          <cell r="A955">
            <v>953</v>
          </cell>
          <cell r="B955">
            <v>0</v>
          </cell>
        </row>
        <row r="956">
          <cell r="A956">
            <v>954</v>
          </cell>
          <cell r="B956">
            <v>0</v>
          </cell>
        </row>
        <row r="957">
          <cell r="A957">
            <v>955</v>
          </cell>
          <cell r="B957">
            <v>0</v>
          </cell>
        </row>
        <row r="958">
          <cell r="A958">
            <v>956</v>
          </cell>
          <cell r="B958">
            <v>0</v>
          </cell>
        </row>
        <row r="959">
          <cell r="A959">
            <v>957</v>
          </cell>
          <cell r="B959">
            <v>0</v>
          </cell>
        </row>
        <row r="960">
          <cell r="A960">
            <v>958</v>
          </cell>
          <cell r="B960">
            <v>0</v>
          </cell>
        </row>
        <row r="961">
          <cell r="A961">
            <v>959</v>
          </cell>
          <cell r="B961">
            <v>0</v>
          </cell>
        </row>
        <row r="962">
          <cell r="A962">
            <v>960</v>
          </cell>
          <cell r="B962">
            <v>0</v>
          </cell>
        </row>
        <row r="963">
          <cell r="A963">
            <v>961</v>
          </cell>
          <cell r="B963">
            <v>0</v>
          </cell>
        </row>
        <row r="964">
          <cell r="A964">
            <v>962</v>
          </cell>
          <cell r="B964">
            <v>0</v>
          </cell>
        </row>
        <row r="965">
          <cell r="A965">
            <v>963</v>
          </cell>
          <cell r="B965">
            <v>0</v>
          </cell>
        </row>
        <row r="966">
          <cell r="A966">
            <v>964</v>
          </cell>
          <cell r="B966">
            <v>0</v>
          </cell>
        </row>
        <row r="967">
          <cell r="A967">
            <v>965</v>
          </cell>
          <cell r="B967">
            <v>0</v>
          </cell>
        </row>
        <row r="968">
          <cell r="A968">
            <v>966</v>
          </cell>
          <cell r="B968">
            <v>0</v>
          </cell>
        </row>
        <row r="969">
          <cell r="A969">
            <v>967</v>
          </cell>
          <cell r="B969">
            <v>0</v>
          </cell>
        </row>
        <row r="970">
          <cell r="A970">
            <v>968</v>
          </cell>
          <cell r="B970">
            <v>0</v>
          </cell>
        </row>
        <row r="971">
          <cell r="A971">
            <v>969</v>
          </cell>
          <cell r="B971">
            <v>0</v>
          </cell>
        </row>
        <row r="972">
          <cell r="A972">
            <v>970</v>
          </cell>
          <cell r="B972">
            <v>0</v>
          </cell>
        </row>
        <row r="973">
          <cell r="A973">
            <v>971</v>
          </cell>
          <cell r="B973">
            <v>0</v>
          </cell>
        </row>
        <row r="974">
          <cell r="A974">
            <v>972</v>
          </cell>
          <cell r="B974">
            <v>0</v>
          </cell>
        </row>
        <row r="975">
          <cell r="A975">
            <v>973</v>
          </cell>
          <cell r="B975">
            <v>0</v>
          </cell>
        </row>
        <row r="976">
          <cell r="A976">
            <v>974</v>
          </cell>
          <cell r="B976">
            <v>0</v>
          </cell>
        </row>
        <row r="977">
          <cell r="A977">
            <v>975</v>
          </cell>
          <cell r="B977">
            <v>0</v>
          </cell>
        </row>
        <row r="978">
          <cell r="A978">
            <v>976</v>
          </cell>
          <cell r="B978">
            <v>0</v>
          </cell>
        </row>
        <row r="979">
          <cell r="A979">
            <v>977</v>
          </cell>
          <cell r="B979">
            <v>0</v>
          </cell>
        </row>
        <row r="980">
          <cell r="A980">
            <v>978</v>
          </cell>
          <cell r="B980">
            <v>0</v>
          </cell>
        </row>
        <row r="981">
          <cell r="A981">
            <v>979</v>
          </cell>
          <cell r="B981">
            <v>0</v>
          </cell>
        </row>
        <row r="982">
          <cell r="A982">
            <v>980</v>
          </cell>
          <cell r="B982">
            <v>0</v>
          </cell>
        </row>
        <row r="983">
          <cell r="A983">
            <v>981</v>
          </cell>
          <cell r="B983">
            <v>0</v>
          </cell>
        </row>
        <row r="984">
          <cell r="A984">
            <v>982</v>
          </cell>
          <cell r="B984">
            <v>0</v>
          </cell>
        </row>
        <row r="985">
          <cell r="A985">
            <v>983</v>
          </cell>
          <cell r="B985">
            <v>0</v>
          </cell>
        </row>
        <row r="986">
          <cell r="A986">
            <v>984</v>
          </cell>
          <cell r="B986">
            <v>0</v>
          </cell>
        </row>
        <row r="987">
          <cell r="A987">
            <v>985</v>
          </cell>
          <cell r="B987">
            <v>0</v>
          </cell>
        </row>
        <row r="988">
          <cell r="A988">
            <v>986</v>
          </cell>
          <cell r="B988">
            <v>0</v>
          </cell>
        </row>
        <row r="989">
          <cell r="A989">
            <v>987</v>
          </cell>
          <cell r="B989">
            <v>0</v>
          </cell>
        </row>
        <row r="990">
          <cell r="A990">
            <v>988</v>
          </cell>
          <cell r="B990">
            <v>0</v>
          </cell>
        </row>
        <row r="991">
          <cell r="A991">
            <v>989</v>
          </cell>
          <cell r="B991">
            <v>0</v>
          </cell>
        </row>
        <row r="992">
          <cell r="A992">
            <v>990</v>
          </cell>
          <cell r="B992">
            <v>0</v>
          </cell>
        </row>
        <row r="993">
          <cell r="A993">
            <v>991</v>
          </cell>
          <cell r="B993">
            <v>0</v>
          </cell>
        </row>
        <row r="994">
          <cell r="A994">
            <v>992</v>
          </cell>
          <cell r="B994">
            <v>0</v>
          </cell>
        </row>
        <row r="995">
          <cell r="A995">
            <v>993</v>
          </cell>
          <cell r="B995">
            <v>0</v>
          </cell>
        </row>
        <row r="996">
          <cell r="A996">
            <v>994</v>
          </cell>
          <cell r="B996">
            <v>0</v>
          </cell>
        </row>
        <row r="997">
          <cell r="A997">
            <v>995</v>
          </cell>
          <cell r="B997">
            <v>0</v>
          </cell>
        </row>
        <row r="998">
          <cell r="A998">
            <v>996</v>
          </cell>
          <cell r="B998">
            <v>0</v>
          </cell>
        </row>
        <row r="999">
          <cell r="A999">
            <v>997</v>
          </cell>
          <cell r="B999">
            <v>0</v>
          </cell>
        </row>
        <row r="1000">
          <cell r="A1000">
            <v>998</v>
          </cell>
          <cell r="B1000">
            <v>0</v>
          </cell>
        </row>
        <row r="1001">
          <cell r="A1001">
            <v>999</v>
          </cell>
          <cell r="B1001">
            <v>0</v>
          </cell>
        </row>
        <row r="1002">
          <cell r="A1002">
            <v>1000</v>
          </cell>
          <cell r="B1002">
            <v>0</v>
          </cell>
        </row>
        <row r="1003">
          <cell r="A1003">
            <v>1001</v>
          </cell>
          <cell r="B1003">
            <v>0.60158774305555551</v>
          </cell>
        </row>
        <row r="1004">
          <cell r="A1004">
            <v>1002</v>
          </cell>
          <cell r="B1004">
            <v>0</v>
          </cell>
        </row>
        <row r="1005">
          <cell r="A1005">
            <v>1003</v>
          </cell>
          <cell r="B1005">
            <v>0</v>
          </cell>
        </row>
        <row r="1006">
          <cell r="A1006">
            <v>1004</v>
          </cell>
          <cell r="B1006">
            <v>0.40103393518518521</v>
          </cell>
        </row>
        <row r="1007">
          <cell r="A1007">
            <v>1005</v>
          </cell>
          <cell r="B1007">
            <v>0.40119353009259262</v>
          </cell>
        </row>
        <row r="1008">
          <cell r="A1008">
            <v>1006</v>
          </cell>
          <cell r="B1008">
            <v>0.4012148611111111</v>
          </cell>
        </row>
        <row r="1009">
          <cell r="A1009">
            <v>1007</v>
          </cell>
          <cell r="B1009">
            <v>0.47857968749999996</v>
          </cell>
        </row>
        <row r="1010">
          <cell r="A1010">
            <v>1008</v>
          </cell>
          <cell r="B1010">
            <v>0.47874064814814815</v>
          </cell>
        </row>
        <row r="1011">
          <cell r="A1011">
            <v>1009</v>
          </cell>
          <cell r="B1011">
            <v>0.48192004629629631</v>
          </cell>
        </row>
        <row r="1012">
          <cell r="A1012">
            <v>1010</v>
          </cell>
          <cell r="B1012">
            <v>0</v>
          </cell>
        </row>
        <row r="1013">
          <cell r="A1013">
            <v>1011</v>
          </cell>
          <cell r="B1013">
            <v>0</v>
          </cell>
        </row>
        <row r="1014">
          <cell r="A1014">
            <v>1012</v>
          </cell>
          <cell r="B1014">
            <v>0</v>
          </cell>
        </row>
        <row r="1015">
          <cell r="A1015">
            <v>1013</v>
          </cell>
          <cell r="B1015">
            <v>0</v>
          </cell>
        </row>
        <row r="1016">
          <cell r="A1016">
            <v>1014</v>
          </cell>
          <cell r="B1016">
            <v>0</v>
          </cell>
        </row>
        <row r="1017">
          <cell r="A1017">
            <v>1015</v>
          </cell>
          <cell r="B1017">
            <v>0</v>
          </cell>
        </row>
        <row r="1018">
          <cell r="A1018">
            <v>1016</v>
          </cell>
          <cell r="B1018">
            <v>0</v>
          </cell>
        </row>
        <row r="1019">
          <cell r="A1019">
            <v>1017</v>
          </cell>
          <cell r="B1019">
            <v>0</v>
          </cell>
        </row>
        <row r="1020">
          <cell r="A1020">
            <v>1018</v>
          </cell>
          <cell r="B1020">
            <v>0</v>
          </cell>
        </row>
        <row r="1021">
          <cell r="A1021">
            <v>1019</v>
          </cell>
          <cell r="B1021">
            <v>0</v>
          </cell>
        </row>
        <row r="1022">
          <cell r="A1022">
            <v>1020</v>
          </cell>
          <cell r="B1022">
            <v>0</v>
          </cell>
        </row>
        <row r="1023">
          <cell r="A1023">
            <v>1021</v>
          </cell>
          <cell r="B1023">
            <v>0</v>
          </cell>
        </row>
        <row r="1024">
          <cell r="A1024">
            <v>1022</v>
          </cell>
          <cell r="B1024">
            <v>0</v>
          </cell>
        </row>
        <row r="1025">
          <cell r="A1025">
            <v>1023</v>
          </cell>
          <cell r="B1025">
            <v>0</v>
          </cell>
        </row>
        <row r="1026">
          <cell r="A1026">
            <v>1024</v>
          </cell>
          <cell r="B1026">
            <v>0</v>
          </cell>
        </row>
        <row r="1027">
          <cell r="A1027">
            <v>1025</v>
          </cell>
          <cell r="B1027">
            <v>0</v>
          </cell>
        </row>
        <row r="1028">
          <cell r="A1028">
            <v>1026</v>
          </cell>
          <cell r="B1028">
            <v>0</v>
          </cell>
        </row>
        <row r="1029">
          <cell r="A1029">
            <v>1027</v>
          </cell>
          <cell r="B1029">
            <v>0</v>
          </cell>
        </row>
        <row r="1030">
          <cell r="A1030">
            <v>1028</v>
          </cell>
          <cell r="B1030">
            <v>0</v>
          </cell>
        </row>
        <row r="1031">
          <cell r="A1031">
            <v>1029</v>
          </cell>
          <cell r="B1031">
            <v>0</v>
          </cell>
        </row>
        <row r="1032">
          <cell r="A1032">
            <v>1030</v>
          </cell>
          <cell r="B1032">
            <v>0</v>
          </cell>
        </row>
        <row r="1033">
          <cell r="A1033">
            <v>1031</v>
          </cell>
          <cell r="B1033">
            <v>0</v>
          </cell>
        </row>
        <row r="1034">
          <cell r="A1034">
            <v>1032</v>
          </cell>
          <cell r="B1034">
            <v>0</v>
          </cell>
        </row>
        <row r="1035">
          <cell r="A1035">
            <v>1033</v>
          </cell>
          <cell r="B1035">
            <v>0</v>
          </cell>
        </row>
        <row r="1036">
          <cell r="A1036">
            <v>1034</v>
          </cell>
          <cell r="B1036">
            <v>0</v>
          </cell>
        </row>
        <row r="1037">
          <cell r="A1037">
            <v>1035</v>
          </cell>
          <cell r="B1037">
            <v>0</v>
          </cell>
        </row>
        <row r="1038">
          <cell r="A1038">
            <v>1036</v>
          </cell>
          <cell r="B1038">
            <v>0</v>
          </cell>
        </row>
        <row r="1039">
          <cell r="A1039">
            <v>1037</v>
          </cell>
          <cell r="B1039">
            <v>0</v>
          </cell>
        </row>
        <row r="1040">
          <cell r="A1040">
            <v>1038</v>
          </cell>
          <cell r="B1040">
            <v>0</v>
          </cell>
        </row>
        <row r="1041">
          <cell r="A1041">
            <v>1039</v>
          </cell>
          <cell r="B1041">
            <v>0</v>
          </cell>
        </row>
        <row r="1042">
          <cell r="A1042">
            <v>1040</v>
          </cell>
          <cell r="B1042">
            <v>0</v>
          </cell>
        </row>
        <row r="1043">
          <cell r="A1043">
            <v>1041</v>
          </cell>
          <cell r="B1043">
            <v>0</v>
          </cell>
        </row>
        <row r="1044">
          <cell r="A1044">
            <v>1042</v>
          </cell>
          <cell r="B1044">
            <v>0</v>
          </cell>
        </row>
        <row r="1045">
          <cell r="A1045">
            <v>1043</v>
          </cell>
          <cell r="B1045">
            <v>0</v>
          </cell>
        </row>
        <row r="1046">
          <cell r="A1046">
            <v>1044</v>
          </cell>
          <cell r="B1046">
            <v>0</v>
          </cell>
        </row>
        <row r="1047">
          <cell r="A1047">
            <v>1045</v>
          </cell>
          <cell r="B1047">
            <v>0</v>
          </cell>
        </row>
        <row r="1048">
          <cell r="A1048">
            <v>1046</v>
          </cell>
          <cell r="B1048">
            <v>0</v>
          </cell>
        </row>
        <row r="1049">
          <cell r="A1049">
            <v>1047</v>
          </cell>
          <cell r="B1049">
            <v>0</v>
          </cell>
        </row>
        <row r="1050">
          <cell r="A1050">
            <v>1048</v>
          </cell>
          <cell r="B1050">
            <v>0</v>
          </cell>
        </row>
        <row r="1051">
          <cell r="A1051">
            <v>1049</v>
          </cell>
          <cell r="B1051">
            <v>0</v>
          </cell>
        </row>
        <row r="1052">
          <cell r="A1052">
            <v>1050</v>
          </cell>
          <cell r="B1052">
            <v>0</v>
          </cell>
        </row>
        <row r="1053">
          <cell r="A1053">
            <v>1051</v>
          </cell>
          <cell r="B1053">
            <v>0</v>
          </cell>
        </row>
        <row r="1054">
          <cell r="A1054">
            <v>1052</v>
          </cell>
          <cell r="B1054">
            <v>0</v>
          </cell>
        </row>
        <row r="1055">
          <cell r="A1055">
            <v>1053</v>
          </cell>
          <cell r="B1055">
            <v>0</v>
          </cell>
        </row>
        <row r="1056">
          <cell r="A1056">
            <v>1054</v>
          </cell>
          <cell r="B1056">
            <v>0</v>
          </cell>
        </row>
        <row r="1057">
          <cell r="A1057">
            <v>1055</v>
          </cell>
          <cell r="B1057">
            <v>0</v>
          </cell>
        </row>
        <row r="1058">
          <cell r="A1058">
            <v>1056</v>
          </cell>
          <cell r="B1058">
            <v>0</v>
          </cell>
        </row>
        <row r="1059">
          <cell r="A1059">
            <v>1057</v>
          </cell>
          <cell r="B1059">
            <v>0</v>
          </cell>
        </row>
        <row r="1060">
          <cell r="A1060">
            <v>1058</v>
          </cell>
          <cell r="B1060">
            <v>0</v>
          </cell>
        </row>
        <row r="1061">
          <cell r="A1061">
            <v>1059</v>
          </cell>
          <cell r="B1061">
            <v>0</v>
          </cell>
        </row>
        <row r="1062">
          <cell r="A1062">
            <v>1060</v>
          </cell>
          <cell r="B1062">
            <v>0</v>
          </cell>
        </row>
        <row r="1063">
          <cell r="A1063">
            <v>1061</v>
          </cell>
          <cell r="B1063">
            <v>0</v>
          </cell>
        </row>
        <row r="1064">
          <cell r="A1064">
            <v>1062</v>
          </cell>
          <cell r="B1064">
            <v>0</v>
          </cell>
        </row>
        <row r="1065">
          <cell r="A1065">
            <v>1063</v>
          </cell>
          <cell r="B1065">
            <v>0</v>
          </cell>
        </row>
        <row r="1066">
          <cell r="A1066">
            <v>1064</v>
          </cell>
          <cell r="B1066">
            <v>0</v>
          </cell>
        </row>
        <row r="1067">
          <cell r="A1067">
            <v>1065</v>
          </cell>
          <cell r="B1067">
            <v>0</v>
          </cell>
        </row>
        <row r="1068">
          <cell r="A1068">
            <v>1066</v>
          </cell>
          <cell r="B1068">
            <v>0</v>
          </cell>
        </row>
        <row r="1069">
          <cell r="A1069">
            <v>1067</v>
          </cell>
          <cell r="B1069">
            <v>0</v>
          </cell>
        </row>
        <row r="1070">
          <cell r="A1070">
            <v>1068</v>
          </cell>
          <cell r="B1070">
            <v>0</v>
          </cell>
        </row>
        <row r="1071">
          <cell r="A1071">
            <v>1069</v>
          </cell>
          <cell r="B1071">
            <v>0</v>
          </cell>
        </row>
        <row r="1072">
          <cell r="A1072">
            <v>1070</v>
          </cell>
          <cell r="B1072">
            <v>0</v>
          </cell>
        </row>
        <row r="1073">
          <cell r="A1073">
            <v>1071</v>
          </cell>
          <cell r="B1073">
            <v>0</v>
          </cell>
        </row>
        <row r="1074">
          <cell r="A1074">
            <v>1072</v>
          </cell>
          <cell r="B1074">
            <v>0</v>
          </cell>
        </row>
        <row r="1075">
          <cell r="A1075">
            <v>1073</v>
          </cell>
          <cell r="B1075">
            <v>0</v>
          </cell>
        </row>
        <row r="1076">
          <cell r="A1076">
            <v>1074</v>
          </cell>
          <cell r="B1076">
            <v>0</v>
          </cell>
        </row>
        <row r="1077">
          <cell r="A1077">
            <v>1075</v>
          </cell>
          <cell r="B1077">
            <v>0</v>
          </cell>
        </row>
        <row r="1078">
          <cell r="A1078">
            <v>1076</v>
          </cell>
          <cell r="B1078">
            <v>0</v>
          </cell>
        </row>
        <row r="1079">
          <cell r="A1079">
            <v>1077</v>
          </cell>
          <cell r="B1079">
            <v>0</v>
          </cell>
        </row>
        <row r="1080">
          <cell r="A1080">
            <v>1078</v>
          </cell>
          <cell r="B1080">
            <v>0</v>
          </cell>
        </row>
        <row r="1081">
          <cell r="A1081">
            <v>1079</v>
          </cell>
          <cell r="B1081">
            <v>0</v>
          </cell>
        </row>
        <row r="1082">
          <cell r="A1082">
            <v>1080</v>
          </cell>
          <cell r="B1082">
            <v>0</v>
          </cell>
        </row>
        <row r="1083">
          <cell r="A1083">
            <v>1081</v>
          </cell>
          <cell r="B1083">
            <v>0</v>
          </cell>
        </row>
        <row r="1084">
          <cell r="A1084">
            <v>1082</v>
          </cell>
          <cell r="B1084">
            <v>0</v>
          </cell>
        </row>
        <row r="1085">
          <cell r="A1085">
            <v>1083</v>
          </cell>
          <cell r="B1085">
            <v>0</v>
          </cell>
        </row>
        <row r="1086">
          <cell r="A1086">
            <v>1084</v>
          </cell>
          <cell r="B1086">
            <v>0</v>
          </cell>
        </row>
        <row r="1087">
          <cell r="A1087">
            <v>1085</v>
          </cell>
          <cell r="B1087">
            <v>0</v>
          </cell>
        </row>
        <row r="1088">
          <cell r="A1088">
            <v>1086</v>
          </cell>
          <cell r="B1088">
            <v>0</v>
          </cell>
        </row>
        <row r="1089">
          <cell r="A1089">
            <v>1087</v>
          </cell>
          <cell r="B1089">
            <v>0</v>
          </cell>
        </row>
        <row r="1090">
          <cell r="A1090">
            <v>1088</v>
          </cell>
          <cell r="B1090">
            <v>0</v>
          </cell>
        </row>
        <row r="1091">
          <cell r="A1091">
            <v>1089</v>
          </cell>
          <cell r="B1091">
            <v>0</v>
          </cell>
        </row>
        <row r="1092">
          <cell r="A1092">
            <v>1090</v>
          </cell>
          <cell r="B1092">
            <v>0</v>
          </cell>
        </row>
        <row r="1093">
          <cell r="A1093">
            <v>1091</v>
          </cell>
          <cell r="B1093">
            <v>0</v>
          </cell>
        </row>
        <row r="1094">
          <cell r="A1094">
            <v>1092</v>
          </cell>
          <cell r="B1094">
            <v>0</v>
          </cell>
        </row>
        <row r="1095">
          <cell r="A1095">
            <v>1093</v>
          </cell>
          <cell r="B1095">
            <v>0</v>
          </cell>
        </row>
        <row r="1096">
          <cell r="A1096">
            <v>1094</v>
          </cell>
          <cell r="B1096">
            <v>0</v>
          </cell>
        </row>
        <row r="1097">
          <cell r="A1097">
            <v>1095</v>
          </cell>
          <cell r="B1097">
            <v>0</v>
          </cell>
        </row>
        <row r="1098">
          <cell r="A1098">
            <v>1096</v>
          </cell>
          <cell r="B1098">
            <v>0</v>
          </cell>
        </row>
        <row r="1099">
          <cell r="A1099">
            <v>1097</v>
          </cell>
          <cell r="B1099">
            <v>0</v>
          </cell>
        </row>
        <row r="1100">
          <cell r="A1100">
            <v>1098</v>
          </cell>
          <cell r="B1100">
            <v>0</v>
          </cell>
        </row>
        <row r="1101">
          <cell r="A1101">
            <v>1099</v>
          </cell>
          <cell r="B1101">
            <v>0</v>
          </cell>
        </row>
        <row r="1102">
          <cell r="A1102">
            <v>1100</v>
          </cell>
          <cell r="B1102">
            <v>0</v>
          </cell>
        </row>
        <row r="1103">
          <cell r="A1103">
            <v>1101</v>
          </cell>
          <cell r="B1103">
            <v>0</v>
          </cell>
        </row>
        <row r="1104">
          <cell r="A1104">
            <v>1102</v>
          </cell>
          <cell r="B1104">
            <v>0</v>
          </cell>
        </row>
        <row r="1105">
          <cell r="A1105">
            <v>1103</v>
          </cell>
          <cell r="B1105">
            <v>0</v>
          </cell>
        </row>
        <row r="1106">
          <cell r="A1106">
            <v>1104</v>
          </cell>
          <cell r="B1106">
            <v>0</v>
          </cell>
        </row>
        <row r="1107">
          <cell r="A1107">
            <v>1105</v>
          </cell>
          <cell r="B1107">
            <v>0</v>
          </cell>
        </row>
        <row r="1108">
          <cell r="A1108">
            <v>1106</v>
          </cell>
          <cell r="B1108">
            <v>0</v>
          </cell>
        </row>
        <row r="1109">
          <cell r="A1109">
            <v>1107</v>
          </cell>
          <cell r="B1109">
            <v>0</v>
          </cell>
        </row>
        <row r="1110">
          <cell r="A1110">
            <v>1108</v>
          </cell>
          <cell r="B1110">
            <v>0</v>
          </cell>
        </row>
        <row r="1111">
          <cell r="A1111">
            <v>1109</v>
          </cell>
          <cell r="B1111">
            <v>0</v>
          </cell>
        </row>
        <row r="1112">
          <cell r="A1112">
            <v>1110</v>
          </cell>
          <cell r="B1112">
            <v>0</v>
          </cell>
        </row>
        <row r="1113">
          <cell r="A1113">
            <v>1111</v>
          </cell>
          <cell r="B1113">
            <v>0</v>
          </cell>
        </row>
        <row r="1114">
          <cell r="A1114">
            <v>1112</v>
          </cell>
          <cell r="B1114">
            <v>0</v>
          </cell>
        </row>
        <row r="1115">
          <cell r="A1115">
            <v>1113</v>
          </cell>
          <cell r="B1115">
            <v>0</v>
          </cell>
        </row>
        <row r="1116">
          <cell r="A1116">
            <v>1114</v>
          </cell>
          <cell r="B1116">
            <v>0</v>
          </cell>
        </row>
        <row r="1117">
          <cell r="A1117">
            <v>1115</v>
          </cell>
          <cell r="B1117">
            <v>0</v>
          </cell>
        </row>
        <row r="1118">
          <cell r="A1118">
            <v>1116</v>
          </cell>
          <cell r="B1118">
            <v>0</v>
          </cell>
        </row>
        <row r="1119">
          <cell r="A1119">
            <v>1117</v>
          </cell>
          <cell r="B1119">
            <v>0</v>
          </cell>
        </row>
        <row r="1120">
          <cell r="A1120">
            <v>1118</v>
          </cell>
          <cell r="B1120">
            <v>0</v>
          </cell>
        </row>
        <row r="1121">
          <cell r="A1121">
            <v>1119</v>
          </cell>
          <cell r="B1121">
            <v>0</v>
          </cell>
        </row>
        <row r="1122">
          <cell r="A1122">
            <v>1120</v>
          </cell>
          <cell r="B1122">
            <v>0</v>
          </cell>
        </row>
        <row r="1123">
          <cell r="A1123">
            <v>1121</v>
          </cell>
          <cell r="B1123">
            <v>0</v>
          </cell>
        </row>
        <row r="1124">
          <cell r="A1124">
            <v>1122</v>
          </cell>
          <cell r="B1124">
            <v>0</v>
          </cell>
        </row>
        <row r="1125">
          <cell r="A1125">
            <v>1123</v>
          </cell>
          <cell r="B1125">
            <v>0</v>
          </cell>
        </row>
        <row r="1126">
          <cell r="A1126">
            <v>1124</v>
          </cell>
          <cell r="B1126">
            <v>0</v>
          </cell>
        </row>
        <row r="1127">
          <cell r="A1127">
            <v>1125</v>
          </cell>
          <cell r="B1127">
            <v>0</v>
          </cell>
        </row>
        <row r="1128">
          <cell r="A1128">
            <v>1126</v>
          </cell>
          <cell r="B1128">
            <v>0</v>
          </cell>
        </row>
        <row r="1129">
          <cell r="A1129">
            <v>1127</v>
          </cell>
          <cell r="B1129">
            <v>0</v>
          </cell>
        </row>
        <row r="1130">
          <cell r="A1130">
            <v>1128</v>
          </cell>
          <cell r="B1130">
            <v>0</v>
          </cell>
        </row>
        <row r="1131">
          <cell r="A1131">
            <v>1129</v>
          </cell>
          <cell r="B1131">
            <v>0</v>
          </cell>
        </row>
        <row r="1132">
          <cell r="A1132">
            <v>1130</v>
          </cell>
          <cell r="B1132">
            <v>0</v>
          </cell>
        </row>
        <row r="1133">
          <cell r="A1133">
            <v>1131</v>
          </cell>
          <cell r="B1133">
            <v>0</v>
          </cell>
        </row>
        <row r="1134">
          <cell r="A1134">
            <v>1132</v>
          </cell>
          <cell r="B1134">
            <v>0</v>
          </cell>
        </row>
        <row r="1135">
          <cell r="A1135">
            <v>1133</v>
          </cell>
          <cell r="B1135">
            <v>0</v>
          </cell>
        </row>
        <row r="1136">
          <cell r="A1136">
            <v>1134</v>
          </cell>
          <cell r="B1136">
            <v>0</v>
          </cell>
        </row>
        <row r="1137">
          <cell r="A1137">
            <v>1135</v>
          </cell>
          <cell r="B1137">
            <v>0</v>
          </cell>
        </row>
        <row r="1138">
          <cell r="A1138">
            <v>1136</v>
          </cell>
          <cell r="B1138">
            <v>0</v>
          </cell>
        </row>
        <row r="1139">
          <cell r="A1139">
            <v>1137</v>
          </cell>
          <cell r="B1139">
            <v>0</v>
          </cell>
        </row>
        <row r="1140">
          <cell r="A1140">
            <v>1138</v>
          </cell>
          <cell r="B1140">
            <v>0</v>
          </cell>
        </row>
        <row r="1141">
          <cell r="A1141">
            <v>1139</v>
          </cell>
          <cell r="B1141">
            <v>0</v>
          </cell>
        </row>
        <row r="1142">
          <cell r="A1142">
            <v>1140</v>
          </cell>
          <cell r="B1142">
            <v>0</v>
          </cell>
        </row>
        <row r="1143">
          <cell r="A1143">
            <v>1141</v>
          </cell>
          <cell r="B1143">
            <v>0</v>
          </cell>
        </row>
        <row r="1144">
          <cell r="A1144">
            <v>1142</v>
          </cell>
          <cell r="B1144">
            <v>0</v>
          </cell>
        </row>
        <row r="1145">
          <cell r="A1145">
            <v>1143</v>
          </cell>
          <cell r="B1145">
            <v>0</v>
          </cell>
        </row>
        <row r="1146">
          <cell r="A1146">
            <v>1144</v>
          </cell>
          <cell r="B1146">
            <v>0</v>
          </cell>
        </row>
        <row r="1147">
          <cell r="A1147">
            <v>1145</v>
          </cell>
          <cell r="B1147">
            <v>0</v>
          </cell>
        </row>
        <row r="1148">
          <cell r="A1148">
            <v>1146</v>
          </cell>
          <cell r="B1148">
            <v>0</v>
          </cell>
        </row>
        <row r="1149">
          <cell r="A1149">
            <v>1147</v>
          </cell>
          <cell r="B1149">
            <v>0</v>
          </cell>
        </row>
        <row r="1150">
          <cell r="A1150">
            <v>1148</v>
          </cell>
          <cell r="B1150">
            <v>0</v>
          </cell>
        </row>
        <row r="1151">
          <cell r="A1151">
            <v>1149</v>
          </cell>
          <cell r="B1151">
            <v>0</v>
          </cell>
        </row>
        <row r="1152">
          <cell r="A1152">
            <v>1150</v>
          </cell>
          <cell r="B1152">
            <v>0</v>
          </cell>
        </row>
        <row r="1153">
          <cell r="A1153">
            <v>1151</v>
          </cell>
          <cell r="B1153">
            <v>0</v>
          </cell>
        </row>
        <row r="1154">
          <cell r="A1154">
            <v>1152</v>
          </cell>
          <cell r="B1154">
            <v>0</v>
          </cell>
        </row>
        <row r="1155">
          <cell r="A1155">
            <v>1153</v>
          </cell>
          <cell r="B1155">
            <v>0</v>
          </cell>
        </row>
        <row r="1156">
          <cell r="A1156">
            <v>1154</v>
          </cell>
          <cell r="B1156">
            <v>0</v>
          </cell>
        </row>
        <row r="1157">
          <cell r="A1157">
            <v>1155</v>
          </cell>
          <cell r="B1157">
            <v>0</v>
          </cell>
        </row>
        <row r="1158">
          <cell r="A1158">
            <v>1156</v>
          </cell>
          <cell r="B1158">
            <v>0</v>
          </cell>
        </row>
        <row r="1159">
          <cell r="A1159">
            <v>1157</v>
          </cell>
          <cell r="B1159">
            <v>0</v>
          </cell>
        </row>
        <row r="1160">
          <cell r="A1160">
            <v>1158</v>
          </cell>
          <cell r="B1160">
            <v>0</v>
          </cell>
        </row>
        <row r="1161">
          <cell r="A1161">
            <v>1159</v>
          </cell>
          <cell r="B1161">
            <v>0</v>
          </cell>
        </row>
        <row r="1162">
          <cell r="A1162">
            <v>1160</v>
          </cell>
          <cell r="B1162">
            <v>0</v>
          </cell>
        </row>
        <row r="1163">
          <cell r="A1163">
            <v>1161</v>
          </cell>
          <cell r="B1163">
            <v>0</v>
          </cell>
        </row>
        <row r="1164">
          <cell r="A1164">
            <v>1162</v>
          </cell>
          <cell r="B1164">
            <v>0</v>
          </cell>
        </row>
        <row r="1165">
          <cell r="A1165">
            <v>1163</v>
          </cell>
          <cell r="B1165">
            <v>0</v>
          </cell>
        </row>
        <row r="1166">
          <cell r="A1166">
            <v>1164</v>
          </cell>
          <cell r="B1166">
            <v>0</v>
          </cell>
        </row>
        <row r="1167">
          <cell r="A1167">
            <v>1165</v>
          </cell>
          <cell r="B1167">
            <v>0</v>
          </cell>
        </row>
        <row r="1168">
          <cell r="A1168">
            <v>1166</v>
          </cell>
          <cell r="B1168">
            <v>0</v>
          </cell>
        </row>
        <row r="1169">
          <cell r="A1169">
            <v>1167</v>
          </cell>
          <cell r="B1169">
            <v>0</v>
          </cell>
        </row>
        <row r="1170">
          <cell r="A1170">
            <v>1168</v>
          </cell>
          <cell r="B1170">
            <v>0</v>
          </cell>
        </row>
        <row r="1171">
          <cell r="A1171">
            <v>1169</v>
          </cell>
          <cell r="B1171">
            <v>0</v>
          </cell>
        </row>
        <row r="1172">
          <cell r="A1172">
            <v>1170</v>
          </cell>
          <cell r="B1172">
            <v>0</v>
          </cell>
        </row>
        <row r="1173">
          <cell r="A1173">
            <v>1171</v>
          </cell>
          <cell r="B1173">
            <v>0</v>
          </cell>
        </row>
        <row r="1174">
          <cell r="A1174">
            <v>1172</v>
          </cell>
          <cell r="B1174">
            <v>0</v>
          </cell>
        </row>
        <row r="1175">
          <cell r="A1175">
            <v>1173</v>
          </cell>
          <cell r="B1175">
            <v>0</v>
          </cell>
        </row>
        <row r="1176">
          <cell r="A1176">
            <v>1174</v>
          </cell>
          <cell r="B1176">
            <v>0</v>
          </cell>
        </row>
        <row r="1177">
          <cell r="A1177">
            <v>1175</v>
          </cell>
          <cell r="B1177">
            <v>0</v>
          </cell>
        </row>
        <row r="1178">
          <cell r="A1178">
            <v>1176</v>
          </cell>
          <cell r="B1178">
            <v>0</v>
          </cell>
        </row>
        <row r="1179">
          <cell r="A1179">
            <v>1177</v>
          </cell>
          <cell r="B1179">
            <v>0</v>
          </cell>
        </row>
        <row r="1180">
          <cell r="A1180">
            <v>1178</v>
          </cell>
          <cell r="B1180">
            <v>0</v>
          </cell>
        </row>
        <row r="1181">
          <cell r="A1181">
            <v>1179</v>
          </cell>
          <cell r="B1181">
            <v>0</v>
          </cell>
        </row>
        <row r="1182">
          <cell r="A1182">
            <v>1180</v>
          </cell>
          <cell r="B1182">
            <v>0</v>
          </cell>
        </row>
        <row r="1183">
          <cell r="A1183">
            <v>1181</v>
          </cell>
          <cell r="B1183">
            <v>0</v>
          </cell>
        </row>
        <row r="1184">
          <cell r="A1184">
            <v>1182</v>
          </cell>
          <cell r="B1184">
            <v>0</v>
          </cell>
        </row>
        <row r="1185">
          <cell r="A1185">
            <v>1183</v>
          </cell>
          <cell r="B1185">
            <v>0</v>
          </cell>
        </row>
        <row r="1186">
          <cell r="A1186">
            <v>1184</v>
          </cell>
          <cell r="B1186">
            <v>0</v>
          </cell>
        </row>
        <row r="1187">
          <cell r="A1187">
            <v>1185</v>
          </cell>
          <cell r="B1187">
            <v>0</v>
          </cell>
        </row>
        <row r="1188">
          <cell r="A1188">
            <v>1186</v>
          </cell>
          <cell r="B1188">
            <v>0</v>
          </cell>
        </row>
        <row r="1189">
          <cell r="A1189">
            <v>1187</v>
          </cell>
          <cell r="B1189">
            <v>0</v>
          </cell>
        </row>
        <row r="1190">
          <cell r="A1190">
            <v>1188</v>
          </cell>
          <cell r="B1190">
            <v>0</v>
          </cell>
        </row>
        <row r="1191">
          <cell r="A1191">
            <v>1189</v>
          </cell>
          <cell r="B1191">
            <v>0</v>
          </cell>
        </row>
        <row r="1192">
          <cell r="A1192">
            <v>1190</v>
          </cell>
          <cell r="B1192">
            <v>0</v>
          </cell>
        </row>
        <row r="1193">
          <cell r="A1193">
            <v>1191</v>
          </cell>
          <cell r="B1193">
            <v>0</v>
          </cell>
        </row>
        <row r="1194">
          <cell r="A1194">
            <v>1192</v>
          </cell>
          <cell r="B1194">
            <v>0</v>
          </cell>
        </row>
        <row r="1195">
          <cell r="A1195">
            <v>1193</v>
          </cell>
          <cell r="B1195">
            <v>0</v>
          </cell>
        </row>
        <row r="1196">
          <cell r="A1196">
            <v>1194</v>
          </cell>
          <cell r="B1196">
            <v>0</v>
          </cell>
        </row>
        <row r="1197">
          <cell r="A1197">
            <v>1195</v>
          </cell>
          <cell r="B1197">
            <v>0</v>
          </cell>
        </row>
        <row r="1198">
          <cell r="A1198">
            <v>1196</v>
          </cell>
          <cell r="B1198">
            <v>0</v>
          </cell>
        </row>
        <row r="1199">
          <cell r="A1199">
            <v>1197</v>
          </cell>
          <cell r="B1199">
            <v>0</v>
          </cell>
        </row>
        <row r="1200">
          <cell r="A1200">
            <v>1198</v>
          </cell>
          <cell r="B1200">
            <v>0</v>
          </cell>
        </row>
        <row r="1201">
          <cell r="A1201">
            <v>1199</v>
          </cell>
          <cell r="B1201">
            <v>0</v>
          </cell>
        </row>
        <row r="1202">
          <cell r="A1202">
            <v>1200</v>
          </cell>
          <cell r="B1202">
            <v>0</v>
          </cell>
        </row>
        <row r="1203">
          <cell r="A1203">
            <v>1201</v>
          </cell>
          <cell r="B1203">
            <v>0</v>
          </cell>
        </row>
        <row r="1204">
          <cell r="A1204">
            <v>1202</v>
          </cell>
          <cell r="B1204">
            <v>0</v>
          </cell>
        </row>
        <row r="1205">
          <cell r="A1205">
            <v>1203</v>
          </cell>
          <cell r="B1205">
            <v>0</v>
          </cell>
        </row>
        <row r="1206">
          <cell r="A1206">
            <v>1204</v>
          </cell>
          <cell r="B1206">
            <v>0</v>
          </cell>
        </row>
        <row r="1207">
          <cell r="A1207">
            <v>1205</v>
          </cell>
          <cell r="B1207">
            <v>0</v>
          </cell>
        </row>
        <row r="1208">
          <cell r="A1208">
            <v>1206</v>
          </cell>
          <cell r="B1208">
            <v>0</v>
          </cell>
        </row>
        <row r="1209">
          <cell r="A1209">
            <v>1207</v>
          </cell>
          <cell r="B1209">
            <v>0</v>
          </cell>
        </row>
        <row r="1210">
          <cell r="A1210">
            <v>1208</v>
          </cell>
          <cell r="B1210">
            <v>0</v>
          </cell>
        </row>
        <row r="1211">
          <cell r="A1211">
            <v>1209</v>
          </cell>
          <cell r="B1211">
            <v>0</v>
          </cell>
        </row>
        <row r="1212">
          <cell r="A1212">
            <v>1210</v>
          </cell>
          <cell r="B1212">
            <v>0</v>
          </cell>
        </row>
        <row r="1213">
          <cell r="A1213">
            <v>1211</v>
          </cell>
          <cell r="B1213">
            <v>0</v>
          </cell>
        </row>
        <row r="1214">
          <cell r="A1214">
            <v>1212</v>
          </cell>
          <cell r="B1214">
            <v>0</v>
          </cell>
        </row>
        <row r="1215">
          <cell r="A1215">
            <v>1213</v>
          </cell>
          <cell r="B1215">
            <v>0</v>
          </cell>
        </row>
        <row r="1216">
          <cell r="A1216">
            <v>1214</v>
          </cell>
          <cell r="B1216">
            <v>0</v>
          </cell>
        </row>
        <row r="1217">
          <cell r="A1217">
            <v>1215</v>
          </cell>
          <cell r="B1217">
            <v>0</v>
          </cell>
        </row>
        <row r="1218">
          <cell r="A1218">
            <v>1216</v>
          </cell>
          <cell r="B1218">
            <v>0</v>
          </cell>
        </row>
        <row r="1219">
          <cell r="A1219">
            <v>1217</v>
          </cell>
          <cell r="B1219">
            <v>0</v>
          </cell>
        </row>
        <row r="1220">
          <cell r="A1220">
            <v>1218</v>
          </cell>
          <cell r="B1220">
            <v>0</v>
          </cell>
        </row>
        <row r="1221">
          <cell r="A1221">
            <v>1219</v>
          </cell>
          <cell r="B1221">
            <v>0</v>
          </cell>
        </row>
        <row r="1222">
          <cell r="A1222">
            <v>1220</v>
          </cell>
          <cell r="B1222">
            <v>0</v>
          </cell>
        </row>
        <row r="1223">
          <cell r="A1223">
            <v>1221</v>
          </cell>
          <cell r="B1223">
            <v>0</v>
          </cell>
        </row>
        <row r="1224">
          <cell r="A1224">
            <v>1222</v>
          </cell>
          <cell r="B1224">
            <v>0</v>
          </cell>
        </row>
        <row r="1225">
          <cell r="A1225">
            <v>1223</v>
          </cell>
          <cell r="B1225">
            <v>0</v>
          </cell>
        </row>
        <row r="1226">
          <cell r="A1226">
            <v>1224</v>
          </cell>
          <cell r="B1226">
            <v>0</v>
          </cell>
        </row>
        <row r="1227">
          <cell r="A1227">
            <v>1225</v>
          </cell>
          <cell r="B1227">
            <v>0</v>
          </cell>
        </row>
        <row r="1228">
          <cell r="A1228">
            <v>1226</v>
          </cell>
          <cell r="B1228">
            <v>0</v>
          </cell>
        </row>
        <row r="1229">
          <cell r="A1229">
            <v>1227</v>
          </cell>
          <cell r="B1229">
            <v>0</v>
          </cell>
        </row>
        <row r="1230">
          <cell r="A1230">
            <v>1228</v>
          </cell>
          <cell r="B1230">
            <v>0</v>
          </cell>
        </row>
        <row r="1231">
          <cell r="A1231">
            <v>1229</v>
          </cell>
          <cell r="B1231">
            <v>0</v>
          </cell>
        </row>
        <row r="1232">
          <cell r="A1232">
            <v>1230</v>
          </cell>
          <cell r="B1232">
            <v>0</v>
          </cell>
        </row>
        <row r="1233">
          <cell r="A1233">
            <v>1231</v>
          </cell>
          <cell r="B1233">
            <v>0</v>
          </cell>
        </row>
        <row r="1234">
          <cell r="A1234">
            <v>1232</v>
          </cell>
          <cell r="B1234">
            <v>0</v>
          </cell>
        </row>
        <row r="1235">
          <cell r="A1235">
            <v>1233</v>
          </cell>
          <cell r="B1235">
            <v>0</v>
          </cell>
        </row>
        <row r="1236">
          <cell r="A1236">
            <v>1234</v>
          </cell>
          <cell r="B1236">
            <v>0</v>
          </cell>
        </row>
        <row r="1237">
          <cell r="A1237">
            <v>1235</v>
          </cell>
          <cell r="B1237">
            <v>0</v>
          </cell>
        </row>
        <row r="1238">
          <cell r="A1238">
            <v>1236</v>
          </cell>
          <cell r="B1238">
            <v>0</v>
          </cell>
        </row>
        <row r="1239">
          <cell r="A1239">
            <v>1237</v>
          </cell>
          <cell r="B1239">
            <v>0</v>
          </cell>
        </row>
        <row r="1240">
          <cell r="A1240">
            <v>1238</v>
          </cell>
          <cell r="B1240">
            <v>0</v>
          </cell>
        </row>
        <row r="1241">
          <cell r="A1241">
            <v>1239</v>
          </cell>
          <cell r="B1241">
            <v>0</v>
          </cell>
        </row>
        <row r="1242">
          <cell r="A1242">
            <v>1240</v>
          </cell>
          <cell r="B1242">
            <v>0</v>
          </cell>
        </row>
        <row r="1243">
          <cell r="A1243">
            <v>1241</v>
          </cell>
          <cell r="B1243">
            <v>0</v>
          </cell>
        </row>
        <row r="1244">
          <cell r="A1244">
            <v>1242</v>
          </cell>
          <cell r="B1244">
            <v>0</v>
          </cell>
        </row>
        <row r="1245">
          <cell r="A1245">
            <v>1243</v>
          </cell>
          <cell r="B1245">
            <v>0</v>
          </cell>
        </row>
        <row r="1246">
          <cell r="A1246">
            <v>1244</v>
          </cell>
          <cell r="B1246">
            <v>0</v>
          </cell>
        </row>
        <row r="1247">
          <cell r="A1247">
            <v>1245</v>
          </cell>
          <cell r="B1247">
            <v>0</v>
          </cell>
        </row>
        <row r="1248">
          <cell r="A1248">
            <v>1246</v>
          </cell>
          <cell r="B1248">
            <v>0</v>
          </cell>
        </row>
        <row r="1249">
          <cell r="A1249">
            <v>1247</v>
          </cell>
          <cell r="B1249">
            <v>0</v>
          </cell>
        </row>
        <row r="1250">
          <cell r="A1250">
            <v>1248</v>
          </cell>
          <cell r="B1250">
            <v>0</v>
          </cell>
        </row>
        <row r="1251">
          <cell r="A1251">
            <v>1249</v>
          </cell>
          <cell r="B1251">
            <v>0</v>
          </cell>
        </row>
        <row r="1252">
          <cell r="A1252">
            <v>1250</v>
          </cell>
          <cell r="B1252">
            <v>0</v>
          </cell>
        </row>
        <row r="1253">
          <cell r="A1253">
            <v>1251</v>
          </cell>
          <cell r="B1253">
            <v>0</v>
          </cell>
        </row>
        <row r="1254">
          <cell r="A1254">
            <v>1252</v>
          </cell>
          <cell r="B1254">
            <v>0</v>
          </cell>
        </row>
        <row r="1255">
          <cell r="A1255">
            <v>1253</v>
          </cell>
          <cell r="B1255">
            <v>0</v>
          </cell>
        </row>
        <row r="1256">
          <cell r="A1256">
            <v>1254</v>
          </cell>
          <cell r="B1256">
            <v>0</v>
          </cell>
        </row>
        <row r="1257">
          <cell r="A1257">
            <v>1255</v>
          </cell>
          <cell r="B1257">
            <v>0</v>
          </cell>
        </row>
        <row r="1258">
          <cell r="A1258">
            <v>1256</v>
          </cell>
          <cell r="B1258">
            <v>0</v>
          </cell>
        </row>
        <row r="1259">
          <cell r="A1259">
            <v>1257</v>
          </cell>
          <cell r="B1259">
            <v>0</v>
          </cell>
        </row>
        <row r="1260">
          <cell r="A1260">
            <v>1258</v>
          </cell>
          <cell r="B1260">
            <v>0</v>
          </cell>
        </row>
        <row r="1261">
          <cell r="A1261">
            <v>1259</v>
          </cell>
          <cell r="B1261">
            <v>0</v>
          </cell>
        </row>
        <row r="1262">
          <cell r="A1262">
            <v>1260</v>
          </cell>
          <cell r="B1262">
            <v>0</v>
          </cell>
        </row>
        <row r="1263">
          <cell r="A1263">
            <v>1261</v>
          </cell>
          <cell r="B1263">
            <v>0</v>
          </cell>
        </row>
        <row r="1264">
          <cell r="A1264">
            <v>1262</v>
          </cell>
          <cell r="B1264">
            <v>0</v>
          </cell>
        </row>
        <row r="1265">
          <cell r="A1265">
            <v>1263</v>
          </cell>
          <cell r="B1265">
            <v>0</v>
          </cell>
        </row>
        <row r="1266">
          <cell r="A1266">
            <v>1264</v>
          </cell>
          <cell r="B1266">
            <v>0</v>
          </cell>
        </row>
        <row r="1267">
          <cell r="A1267">
            <v>1265</v>
          </cell>
          <cell r="B1267">
            <v>0</v>
          </cell>
        </row>
        <row r="1268">
          <cell r="A1268">
            <v>1266</v>
          </cell>
          <cell r="B1268">
            <v>0</v>
          </cell>
        </row>
        <row r="1269">
          <cell r="A1269">
            <v>1267</v>
          </cell>
          <cell r="B1269">
            <v>0</v>
          </cell>
        </row>
        <row r="1270">
          <cell r="A1270">
            <v>1268</v>
          </cell>
          <cell r="B1270">
            <v>0</v>
          </cell>
        </row>
        <row r="1271">
          <cell r="A1271">
            <v>1269</v>
          </cell>
          <cell r="B1271">
            <v>0</v>
          </cell>
        </row>
        <row r="1272">
          <cell r="A1272">
            <v>1270</v>
          </cell>
          <cell r="B1272">
            <v>0</v>
          </cell>
        </row>
        <row r="1273">
          <cell r="A1273">
            <v>1271</v>
          </cell>
          <cell r="B1273">
            <v>0</v>
          </cell>
        </row>
        <row r="1274">
          <cell r="A1274">
            <v>1272</v>
          </cell>
          <cell r="B1274">
            <v>0</v>
          </cell>
        </row>
        <row r="1275">
          <cell r="A1275">
            <v>1273</v>
          </cell>
          <cell r="B1275">
            <v>0</v>
          </cell>
        </row>
        <row r="1276">
          <cell r="A1276">
            <v>1274</v>
          </cell>
          <cell r="B1276">
            <v>0</v>
          </cell>
        </row>
        <row r="1277">
          <cell r="A1277">
            <v>1275</v>
          </cell>
          <cell r="B1277">
            <v>0</v>
          </cell>
        </row>
        <row r="1278">
          <cell r="A1278">
            <v>1276</v>
          </cell>
          <cell r="B1278">
            <v>0</v>
          </cell>
        </row>
        <row r="1279">
          <cell r="A1279">
            <v>1277</v>
          </cell>
          <cell r="B1279">
            <v>0</v>
          </cell>
        </row>
        <row r="1280">
          <cell r="A1280">
            <v>1278</v>
          </cell>
          <cell r="B1280">
            <v>0</v>
          </cell>
        </row>
        <row r="1281">
          <cell r="A1281">
            <v>1279</v>
          </cell>
          <cell r="B1281">
            <v>0</v>
          </cell>
        </row>
        <row r="1282">
          <cell r="A1282">
            <v>1280</v>
          </cell>
          <cell r="B1282">
            <v>0</v>
          </cell>
        </row>
        <row r="1283">
          <cell r="A1283">
            <v>1281</v>
          </cell>
          <cell r="B1283">
            <v>0</v>
          </cell>
        </row>
        <row r="1284">
          <cell r="A1284">
            <v>1282</v>
          </cell>
          <cell r="B1284">
            <v>0</v>
          </cell>
        </row>
        <row r="1285">
          <cell r="A1285">
            <v>1283</v>
          </cell>
          <cell r="B1285">
            <v>0</v>
          </cell>
        </row>
        <row r="1286">
          <cell r="A1286">
            <v>1284</v>
          </cell>
          <cell r="B1286">
            <v>0</v>
          </cell>
        </row>
        <row r="1287">
          <cell r="A1287">
            <v>1285</v>
          </cell>
          <cell r="B1287">
            <v>0</v>
          </cell>
        </row>
        <row r="1288">
          <cell r="A1288">
            <v>1286</v>
          </cell>
          <cell r="B1288">
            <v>0</v>
          </cell>
        </row>
        <row r="1289">
          <cell r="A1289">
            <v>1287</v>
          </cell>
          <cell r="B1289">
            <v>0</v>
          </cell>
        </row>
        <row r="1290">
          <cell r="A1290">
            <v>1288</v>
          </cell>
          <cell r="B1290">
            <v>0</v>
          </cell>
        </row>
        <row r="1291">
          <cell r="A1291">
            <v>1289</v>
          </cell>
          <cell r="B1291">
            <v>0</v>
          </cell>
        </row>
        <row r="1292">
          <cell r="A1292">
            <v>1290</v>
          </cell>
          <cell r="B1292">
            <v>0</v>
          </cell>
        </row>
        <row r="1293">
          <cell r="A1293">
            <v>1291</v>
          </cell>
          <cell r="B1293">
            <v>0</v>
          </cell>
        </row>
        <row r="1294">
          <cell r="A1294">
            <v>1292</v>
          </cell>
          <cell r="B1294">
            <v>0</v>
          </cell>
        </row>
        <row r="1295">
          <cell r="A1295">
            <v>1293</v>
          </cell>
          <cell r="B1295">
            <v>0</v>
          </cell>
        </row>
        <row r="1296">
          <cell r="A1296">
            <v>1294</v>
          </cell>
          <cell r="B1296">
            <v>0</v>
          </cell>
        </row>
        <row r="1297">
          <cell r="A1297">
            <v>1295</v>
          </cell>
          <cell r="B1297">
            <v>0</v>
          </cell>
        </row>
        <row r="1298">
          <cell r="A1298">
            <v>1296</v>
          </cell>
          <cell r="B1298">
            <v>0</v>
          </cell>
        </row>
        <row r="1299">
          <cell r="A1299">
            <v>1297</v>
          </cell>
          <cell r="B1299">
            <v>0</v>
          </cell>
        </row>
        <row r="1300">
          <cell r="A1300">
            <v>1298</v>
          </cell>
          <cell r="B1300">
            <v>0</v>
          </cell>
        </row>
        <row r="1301">
          <cell r="A1301">
            <v>1299</v>
          </cell>
          <cell r="B1301">
            <v>0</v>
          </cell>
        </row>
        <row r="1302">
          <cell r="A1302">
            <v>1300</v>
          </cell>
          <cell r="B1302">
            <v>0</v>
          </cell>
        </row>
        <row r="1303">
          <cell r="A1303">
            <v>1301</v>
          </cell>
          <cell r="B1303">
            <v>0</v>
          </cell>
        </row>
        <row r="1304">
          <cell r="A1304">
            <v>1302</v>
          </cell>
          <cell r="B1304">
            <v>0</v>
          </cell>
        </row>
        <row r="1305">
          <cell r="A1305">
            <v>1303</v>
          </cell>
          <cell r="B1305">
            <v>0</v>
          </cell>
        </row>
        <row r="1306">
          <cell r="A1306">
            <v>1304</v>
          </cell>
          <cell r="B1306">
            <v>0</v>
          </cell>
        </row>
        <row r="1307">
          <cell r="A1307">
            <v>1305</v>
          </cell>
          <cell r="B1307">
            <v>0</v>
          </cell>
        </row>
        <row r="1308">
          <cell r="A1308">
            <v>1306</v>
          </cell>
          <cell r="B1308">
            <v>0</v>
          </cell>
        </row>
        <row r="1309">
          <cell r="A1309">
            <v>1307</v>
          </cell>
          <cell r="B1309">
            <v>0</v>
          </cell>
        </row>
        <row r="1310">
          <cell r="A1310">
            <v>1308</v>
          </cell>
          <cell r="B1310">
            <v>0</v>
          </cell>
        </row>
        <row r="1311">
          <cell r="A1311">
            <v>1309</v>
          </cell>
          <cell r="B1311">
            <v>0</v>
          </cell>
        </row>
        <row r="1312">
          <cell r="A1312">
            <v>1310</v>
          </cell>
          <cell r="B1312">
            <v>0</v>
          </cell>
        </row>
        <row r="1313">
          <cell r="A1313">
            <v>1311</v>
          </cell>
          <cell r="B1313">
            <v>0</v>
          </cell>
        </row>
        <row r="1314">
          <cell r="A1314">
            <v>1312</v>
          </cell>
          <cell r="B1314">
            <v>0</v>
          </cell>
        </row>
        <row r="1315">
          <cell r="A1315">
            <v>1313</v>
          </cell>
          <cell r="B1315">
            <v>0</v>
          </cell>
        </row>
        <row r="1316">
          <cell r="A1316">
            <v>1314</v>
          </cell>
          <cell r="B1316">
            <v>0</v>
          </cell>
        </row>
        <row r="1317">
          <cell r="A1317">
            <v>1315</v>
          </cell>
          <cell r="B1317">
            <v>0</v>
          </cell>
        </row>
        <row r="1318">
          <cell r="A1318">
            <v>1316</v>
          </cell>
          <cell r="B1318">
            <v>0</v>
          </cell>
        </row>
        <row r="1319">
          <cell r="A1319">
            <v>1317</v>
          </cell>
          <cell r="B1319">
            <v>0</v>
          </cell>
        </row>
        <row r="1320">
          <cell r="A1320">
            <v>1318</v>
          </cell>
          <cell r="B1320">
            <v>0</v>
          </cell>
        </row>
        <row r="1321">
          <cell r="A1321">
            <v>1319</v>
          </cell>
          <cell r="B1321">
            <v>0</v>
          </cell>
        </row>
        <row r="1322">
          <cell r="A1322">
            <v>1320</v>
          </cell>
          <cell r="B1322">
            <v>0</v>
          </cell>
        </row>
        <row r="1323">
          <cell r="A1323">
            <v>1321</v>
          </cell>
          <cell r="B1323">
            <v>0</v>
          </cell>
        </row>
        <row r="1324">
          <cell r="A1324">
            <v>1322</v>
          </cell>
          <cell r="B1324">
            <v>0</v>
          </cell>
        </row>
        <row r="1325">
          <cell r="A1325">
            <v>1323</v>
          </cell>
          <cell r="B1325">
            <v>0</v>
          </cell>
        </row>
        <row r="1326">
          <cell r="A1326">
            <v>1324</v>
          </cell>
          <cell r="B1326">
            <v>0</v>
          </cell>
        </row>
        <row r="1327">
          <cell r="A1327">
            <v>1325</v>
          </cell>
          <cell r="B1327">
            <v>0</v>
          </cell>
        </row>
        <row r="1328">
          <cell r="A1328">
            <v>1326</v>
          </cell>
          <cell r="B1328">
            <v>0</v>
          </cell>
        </row>
        <row r="1329">
          <cell r="A1329">
            <v>1327</v>
          </cell>
          <cell r="B1329">
            <v>0</v>
          </cell>
        </row>
        <row r="1330">
          <cell r="A1330">
            <v>1328</v>
          </cell>
          <cell r="B1330">
            <v>0</v>
          </cell>
        </row>
        <row r="1331">
          <cell r="A1331">
            <v>1329</v>
          </cell>
          <cell r="B1331">
            <v>0</v>
          </cell>
        </row>
        <row r="1332">
          <cell r="A1332">
            <v>1330</v>
          </cell>
          <cell r="B1332">
            <v>0</v>
          </cell>
        </row>
        <row r="1333">
          <cell r="A1333">
            <v>1331</v>
          </cell>
          <cell r="B1333">
            <v>0</v>
          </cell>
        </row>
        <row r="1334">
          <cell r="A1334">
            <v>1332</v>
          </cell>
          <cell r="B1334">
            <v>0</v>
          </cell>
        </row>
        <row r="1335">
          <cell r="A1335">
            <v>1333</v>
          </cell>
          <cell r="B1335">
            <v>0</v>
          </cell>
        </row>
        <row r="1336">
          <cell r="A1336">
            <v>1334</v>
          </cell>
          <cell r="B1336">
            <v>0</v>
          </cell>
        </row>
        <row r="1337">
          <cell r="A1337">
            <v>1335</v>
          </cell>
          <cell r="B1337">
            <v>0</v>
          </cell>
        </row>
        <row r="1338">
          <cell r="A1338">
            <v>1336</v>
          </cell>
          <cell r="B1338">
            <v>0</v>
          </cell>
        </row>
        <row r="1339">
          <cell r="A1339">
            <v>1337</v>
          </cell>
          <cell r="B1339">
            <v>0</v>
          </cell>
        </row>
        <row r="1340">
          <cell r="A1340">
            <v>1338</v>
          </cell>
          <cell r="B1340">
            <v>0</v>
          </cell>
        </row>
        <row r="1341">
          <cell r="A1341">
            <v>1339</v>
          </cell>
          <cell r="B1341">
            <v>0</v>
          </cell>
        </row>
        <row r="1342">
          <cell r="A1342">
            <v>1340</v>
          </cell>
          <cell r="B1342">
            <v>0</v>
          </cell>
        </row>
        <row r="1343">
          <cell r="A1343">
            <v>1341</v>
          </cell>
          <cell r="B1343">
            <v>0</v>
          </cell>
        </row>
        <row r="1344">
          <cell r="A1344">
            <v>1342</v>
          </cell>
          <cell r="B1344">
            <v>0</v>
          </cell>
        </row>
        <row r="1345">
          <cell r="A1345">
            <v>1343</v>
          </cell>
          <cell r="B1345">
            <v>0</v>
          </cell>
        </row>
        <row r="1346">
          <cell r="A1346">
            <v>1344</v>
          </cell>
          <cell r="B1346">
            <v>0</v>
          </cell>
        </row>
        <row r="1347">
          <cell r="A1347">
            <v>1345</v>
          </cell>
          <cell r="B1347">
            <v>0</v>
          </cell>
        </row>
        <row r="1348">
          <cell r="A1348">
            <v>1346</v>
          </cell>
          <cell r="B1348">
            <v>0</v>
          </cell>
        </row>
        <row r="1349">
          <cell r="A1349">
            <v>1347</v>
          </cell>
          <cell r="B1349">
            <v>0</v>
          </cell>
        </row>
        <row r="1350">
          <cell r="A1350">
            <v>1348</v>
          </cell>
          <cell r="B1350">
            <v>0</v>
          </cell>
        </row>
        <row r="1351">
          <cell r="A1351">
            <v>1349</v>
          </cell>
          <cell r="B1351">
            <v>0</v>
          </cell>
        </row>
        <row r="1352">
          <cell r="A1352">
            <v>1350</v>
          </cell>
          <cell r="B1352">
            <v>0</v>
          </cell>
        </row>
        <row r="1353">
          <cell r="A1353">
            <v>1351</v>
          </cell>
          <cell r="B1353">
            <v>0</v>
          </cell>
        </row>
        <row r="1354">
          <cell r="A1354">
            <v>1352</v>
          </cell>
          <cell r="B1354">
            <v>0</v>
          </cell>
        </row>
        <row r="1355">
          <cell r="A1355">
            <v>1353</v>
          </cell>
          <cell r="B1355">
            <v>0</v>
          </cell>
        </row>
        <row r="1356">
          <cell r="A1356">
            <v>1354</v>
          </cell>
          <cell r="B1356">
            <v>0</v>
          </cell>
        </row>
        <row r="1357">
          <cell r="A1357">
            <v>1355</v>
          </cell>
          <cell r="B1357">
            <v>0</v>
          </cell>
        </row>
        <row r="1358">
          <cell r="A1358">
            <v>1356</v>
          </cell>
          <cell r="B1358">
            <v>0</v>
          </cell>
        </row>
        <row r="1359">
          <cell r="A1359">
            <v>1357</v>
          </cell>
          <cell r="B1359">
            <v>0</v>
          </cell>
        </row>
        <row r="1360">
          <cell r="A1360">
            <v>1358</v>
          </cell>
          <cell r="B1360">
            <v>0</v>
          </cell>
        </row>
        <row r="1361">
          <cell r="A1361">
            <v>1359</v>
          </cell>
          <cell r="B1361">
            <v>0</v>
          </cell>
        </row>
        <row r="1362">
          <cell r="A1362">
            <v>1360</v>
          </cell>
          <cell r="B1362">
            <v>0</v>
          </cell>
        </row>
        <row r="1363">
          <cell r="A1363">
            <v>1361</v>
          </cell>
          <cell r="B1363">
            <v>0</v>
          </cell>
        </row>
        <row r="1364">
          <cell r="A1364">
            <v>1362</v>
          </cell>
          <cell r="B1364">
            <v>0</v>
          </cell>
        </row>
        <row r="1365">
          <cell r="A1365">
            <v>1363</v>
          </cell>
          <cell r="B1365">
            <v>0</v>
          </cell>
        </row>
        <row r="1366">
          <cell r="A1366">
            <v>1364</v>
          </cell>
          <cell r="B1366">
            <v>0</v>
          </cell>
        </row>
        <row r="1367">
          <cell r="A1367">
            <v>1365</v>
          </cell>
          <cell r="B1367">
            <v>0</v>
          </cell>
        </row>
        <row r="1368">
          <cell r="A1368">
            <v>1366</v>
          </cell>
          <cell r="B1368">
            <v>0</v>
          </cell>
        </row>
        <row r="1369">
          <cell r="A1369">
            <v>1367</v>
          </cell>
          <cell r="B1369">
            <v>0</v>
          </cell>
        </row>
        <row r="1370">
          <cell r="A1370">
            <v>1368</v>
          </cell>
          <cell r="B1370">
            <v>0</v>
          </cell>
        </row>
        <row r="1371">
          <cell r="A1371">
            <v>1369</v>
          </cell>
          <cell r="B1371">
            <v>0</v>
          </cell>
        </row>
        <row r="1372">
          <cell r="A1372">
            <v>1370</v>
          </cell>
          <cell r="B1372">
            <v>0</v>
          </cell>
        </row>
        <row r="1373">
          <cell r="A1373">
            <v>1371</v>
          </cell>
          <cell r="B1373">
            <v>0</v>
          </cell>
        </row>
        <row r="1374">
          <cell r="A1374">
            <v>1372</v>
          </cell>
          <cell r="B1374">
            <v>0</v>
          </cell>
        </row>
        <row r="1375">
          <cell r="A1375">
            <v>1373</v>
          </cell>
          <cell r="B1375">
            <v>0</v>
          </cell>
        </row>
        <row r="1376">
          <cell r="A1376">
            <v>1374</v>
          </cell>
          <cell r="B1376">
            <v>0</v>
          </cell>
        </row>
        <row r="1377">
          <cell r="A1377">
            <v>1375</v>
          </cell>
          <cell r="B1377">
            <v>0</v>
          </cell>
        </row>
        <row r="1378">
          <cell r="A1378">
            <v>1376</v>
          </cell>
          <cell r="B1378">
            <v>0</v>
          </cell>
        </row>
        <row r="1379">
          <cell r="A1379">
            <v>1377</v>
          </cell>
          <cell r="B1379">
            <v>0</v>
          </cell>
        </row>
        <row r="1380">
          <cell r="A1380">
            <v>1378</v>
          </cell>
          <cell r="B1380">
            <v>0</v>
          </cell>
        </row>
        <row r="1381">
          <cell r="A1381">
            <v>1379</v>
          </cell>
          <cell r="B1381">
            <v>0</v>
          </cell>
        </row>
        <row r="1382">
          <cell r="A1382">
            <v>1380</v>
          </cell>
          <cell r="B1382">
            <v>0</v>
          </cell>
        </row>
        <row r="1383">
          <cell r="A1383">
            <v>1381</v>
          </cell>
          <cell r="B1383">
            <v>0</v>
          </cell>
        </row>
        <row r="1384">
          <cell r="A1384">
            <v>1382</v>
          </cell>
          <cell r="B1384">
            <v>0</v>
          </cell>
        </row>
        <row r="1385">
          <cell r="A1385">
            <v>1383</v>
          </cell>
          <cell r="B1385">
            <v>0</v>
          </cell>
        </row>
        <row r="1386">
          <cell r="A1386">
            <v>1384</v>
          </cell>
          <cell r="B1386">
            <v>0</v>
          </cell>
        </row>
        <row r="1387">
          <cell r="A1387">
            <v>1385</v>
          </cell>
          <cell r="B1387">
            <v>0</v>
          </cell>
        </row>
        <row r="1388">
          <cell r="A1388">
            <v>1386</v>
          </cell>
          <cell r="B1388">
            <v>0</v>
          </cell>
        </row>
        <row r="1389">
          <cell r="A1389">
            <v>1387</v>
          </cell>
          <cell r="B1389">
            <v>0</v>
          </cell>
        </row>
        <row r="1390">
          <cell r="A1390">
            <v>1388</v>
          </cell>
          <cell r="B1390">
            <v>0</v>
          </cell>
        </row>
        <row r="1391">
          <cell r="A1391">
            <v>1389</v>
          </cell>
          <cell r="B1391">
            <v>0</v>
          </cell>
        </row>
        <row r="1392">
          <cell r="A1392">
            <v>1390</v>
          </cell>
          <cell r="B1392">
            <v>0</v>
          </cell>
        </row>
        <row r="1393">
          <cell r="A1393">
            <v>1391</v>
          </cell>
          <cell r="B1393">
            <v>0</v>
          </cell>
        </row>
        <row r="1394">
          <cell r="A1394">
            <v>1392</v>
          </cell>
          <cell r="B1394">
            <v>0</v>
          </cell>
        </row>
        <row r="1395">
          <cell r="A1395">
            <v>1393</v>
          </cell>
          <cell r="B1395">
            <v>0</v>
          </cell>
        </row>
        <row r="1396">
          <cell r="A1396">
            <v>1394</v>
          </cell>
          <cell r="B1396">
            <v>0</v>
          </cell>
        </row>
        <row r="1397">
          <cell r="A1397">
            <v>1395</v>
          </cell>
          <cell r="B1397">
            <v>0</v>
          </cell>
        </row>
        <row r="1398">
          <cell r="A1398">
            <v>1396</v>
          </cell>
          <cell r="B1398">
            <v>0</v>
          </cell>
        </row>
        <row r="1399">
          <cell r="A1399">
            <v>1397</v>
          </cell>
          <cell r="B1399">
            <v>0</v>
          </cell>
        </row>
        <row r="1400">
          <cell r="A1400">
            <v>1398</v>
          </cell>
          <cell r="B1400">
            <v>0</v>
          </cell>
        </row>
        <row r="1401">
          <cell r="A1401">
            <v>1399</v>
          </cell>
          <cell r="B1401">
            <v>0</v>
          </cell>
        </row>
        <row r="1402">
          <cell r="A1402">
            <v>1400</v>
          </cell>
          <cell r="B1402">
            <v>0</v>
          </cell>
        </row>
        <row r="1403">
          <cell r="A1403">
            <v>1401</v>
          </cell>
          <cell r="B1403">
            <v>0</v>
          </cell>
        </row>
        <row r="1404">
          <cell r="A1404">
            <v>1402</v>
          </cell>
          <cell r="B1404">
            <v>0</v>
          </cell>
        </row>
        <row r="1405">
          <cell r="A1405">
            <v>1403</v>
          </cell>
          <cell r="B1405">
            <v>0</v>
          </cell>
        </row>
        <row r="1406">
          <cell r="A1406">
            <v>1404</v>
          </cell>
          <cell r="B1406">
            <v>0</v>
          </cell>
        </row>
        <row r="1407">
          <cell r="A1407">
            <v>1405</v>
          </cell>
          <cell r="B1407">
            <v>0</v>
          </cell>
        </row>
        <row r="1408">
          <cell r="A1408">
            <v>1406</v>
          </cell>
          <cell r="B1408">
            <v>0</v>
          </cell>
        </row>
        <row r="1409">
          <cell r="A1409">
            <v>1407</v>
          </cell>
          <cell r="B1409">
            <v>0</v>
          </cell>
        </row>
        <row r="1410">
          <cell r="A1410">
            <v>1408</v>
          </cell>
          <cell r="B1410">
            <v>0</v>
          </cell>
        </row>
        <row r="1411">
          <cell r="A1411">
            <v>1409</v>
          </cell>
          <cell r="B1411">
            <v>0</v>
          </cell>
        </row>
        <row r="1412">
          <cell r="A1412">
            <v>1410</v>
          </cell>
          <cell r="B1412">
            <v>0</v>
          </cell>
        </row>
        <row r="1413">
          <cell r="A1413">
            <v>1411</v>
          </cell>
          <cell r="B1413">
            <v>0</v>
          </cell>
        </row>
        <row r="1414">
          <cell r="A1414">
            <v>1412</v>
          </cell>
          <cell r="B1414">
            <v>0</v>
          </cell>
        </row>
        <row r="1415">
          <cell r="A1415">
            <v>1413</v>
          </cell>
          <cell r="B1415">
            <v>0</v>
          </cell>
        </row>
        <row r="1416">
          <cell r="A1416">
            <v>1414</v>
          </cell>
          <cell r="B1416">
            <v>0</v>
          </cell>
        </row>
        <row r="1417">
          <cell r="A1417">
            <v>1415</v>
          </cell>
          <cell r="B1417">
            <v>0</v>
          </cell>
        </row>
        <row r="1418">
          <cell r="A1418">
            <v>1416</v>
          </cell>
          <cell r="B1418">
            <v>0</v>
          </cell>
        </row>
        <row r="1419">
          <cell r="A1419">
            <v>1417</v>
          </cell>
          <cell r="B1419">
            <v>0</v>
          </cell>
        </row>
        <row r="1420">
          <cell r="A1420">
            <v>1418</v>
          </cell>
          <cell r="B1420">
            <v>0</v>
          </cell>
        </row>
        <row r="1421">
          <cell r="A1421">
            <v>1419</v>
          </cell>
          <cell r="B1421">
            <v>0</v>
          </cell>
        </row>
        <row r="1422">
          <cell r="A1422">
            <v>1420</v>
          </cell>
          <cell r="B1422">
            <v>0</v>
          </cell>
        </row>
        <row r="1423">
          <cell r="A1423">
            <v>1421</v>
          </cell>
          <cell r="B1423">
            <v>0</v>
          </cell>
        </row>
        <row r="1424">
          <cell r="A1424">
            <v>1422</v>
          </cell>
          <cell r="B1424">
            <v>0</v>
          </cell>
        </row>
        <row r="1425">
          <cell r="A1425">
            <v>1423</v>
          </cell>
          <cell r="B1425">
            <v>0</v>
          </cell>
        </row>
        <row r="1426">
          <cell r="A1426">
            <v>1424</v>
          </cell>
          <cell r="B1426">
            <v>0</v>
          </cell>
        </row>
        <row r="1427">
          <cell r="A1427">
            <v>1425</v>
          </cell>
          <cell r="B1427">
            <v>0</v>
          </cell>
        </row>
        <row r="1428">
          <cell r="A1428">
            <v>1426</v>
          </cell>
          <cell r="B1428">
            <v>0</v>
          </cell>
        </row>
        <row r="1429">
          <cell r="A1429">
            <v>1427</v>
          </cell>
          <cell r="B1429">
            <v>0</v>
          </cell>
        </row>
        <row r="1430">
          <cell r="A1430">
            <v>1428</v>
          </cell>
          <cell r="B1430">
            <v>0</v>
          </cell>
        </row>
        <row r="1431">
          <cell r="A1431">
            <v>1429</v>
          </cell>
          <cell r="B1431">
            <v>0</v>
          </cell>
        </row>
        <row r="1432">
          <cell r="A1432">
            <v>1430</v>
          </cell>
          <cell r="B1432">
            <v>0</v>
          </cell>
        </row>
        <row r="1433">
          <cell r="A1433">
            <v>1431</v>
          </cell>
          <cell r="B1433">
            <v>0</v>
          </cell>
        </row>
        <row r="1434">
          <cell r="A1434">
            <v>1432</v>
          </cell>
          <cell r="B1434">
            <v>0</v>
          </cell>
        </row>
        <row r="1435">
          <cell r="A1435">
            <v>1433</v>
          </cell>
          <cell r="B1435">
            <v>0</v>
          </cell>
        </row>
        <row r="1436">
          <cell r="A1436">
            <v>1434</v>
          </cell>
          <cell r="B1436">
            <v>0</v>
          </cell>
        </row>
        <row r="1437">
          <cell r="A1437">
            <v>1435</v>
          </cell>
          <cell r="B1437">
            <v>0</v>
          </cell>
        </row>
        <row r="1438">
          <cell r="A1438">
            <v>1436</v>
          </cell>
          <cell r="B1438">
            <v>0</v>
          </cell>
        </row>
        <row r="1439">
          <cell r="A1439">
            <v>1437</v>
          </cell>
          <cell r="B1439">
            <v>0</v>
          </cell>
        </row>
        <row r="1440">
          <cell r="A1440">
            <v>1438</v>
          </cell>
          <cell r="B1440">
            <v>0</v>
          </cell>
        </row>
        <row r="1441">
          <cell r="A1441">
            <v>1439</v>
          </cell>
          <cell r="B1441">
            <v>0</v>
          </cell>
        </row>
        <row r="1442">
          <cell r="A1442">
            <v>1440</v>
          </cell>
          <cell r="B1442">
            <v>0</v>
          </cell>
        </row>
        <row r="1443">
          <cell r="A1443">
            <v>1441</v>
          </cell>
          <cell r="B1443">
            <v>0</v>
          </cell>
        </row>
        <row r="1444">
          <cell r="A1444">
            <v>1442</v>
          </cell>
          <cell r="B1444">
            <v>0</v>
          </cell>
        </row>
        <row r="1445">
          <cell r="A1445">
            <v>1443</v>
          </cell>
          <cell r="B1445">
            <v>0</v>
          </cell>
        </row>
        <row r="1446">
          <cell r="A1446">
            <v>1444</v>
          </cell>
          <cell r="B1446">
            <v>0</v>
          </cell>
        </row>
        <row r="1447">
          <cell r="A1447">
            <v>1445</v>
          </cell>
          <cell r="B1447">
            <v>0</v>
          </cell>
        </row>
        <row r="1448">
          <cell r="A1448">
            <v>1446</v>
          </cell>
          <cell r="B1448">
            <v>0</v>
          </cell>
        </row>
        <row r="1449">
          <cell r="A1449">
            <v>1447</v>
          </cell>
          <cell r="B1449">
            <v>0</v>
          </cell>
        </row>
        <row r="1450">
          <cell r="A1450">
            <v>1448</v>
          </cell>
          <cell r="B1450">
            <v>0</v>
          </cell>
        </row>
        <row r="1451">
          <cell r="A1451">
            <v>1449</v>
          </cell>
          <cell r="B1451">
            <v>0</v>
          </cell>
        </row>
        <row r="1452">
          <cell r="A1452">
            <v>1450</v>
          </cell>
          <cell r="B1452">
            <v>0</v>
          </cell>
        </row>
        <row r="1453">
          <cell r="A1453">
            <v>1451</v>
          </cell>
          <cell r="B1453">
            <v>0</v>
          </cell>
        </row>
        <row r="1454">
          <cell r="A1454">
            <v>1452</v>
          </cell>
          <cell r="B1454">
            <v>0</v>
          </cell>
        </row>
        <row r="1455">
          <cell r="A1455">
            <v>1453</v>
          </cell>
          <cell r="B1455">
            <v>0</v>
          </cell>
        </row>
        <row r="1456">
          <cell r="A1456">
            <v>1454</v>
          </cell>
          <cell r="B1456">
            <v>0</v>
          </cell>
        </row>
        <row r="1457">
          <cell r="A1457">
            <v>1455</v>
          </cell>
          <cell r="B1457">
            <v>0</v>
          </cell>
        </row>
        <row r="1458">
          <cell r="A1458">
            <v>1456</v>
          </cell>
          <cell r="B1458">
            <v>0</v>
          </cell>
        </row>
        <row r="1459">
          <cell r="A1459">
            <v>1457</v>
          </cell>
          <cell r="B1459">
            <v>0</v>
          </cell>
        </row>
        <row r="1460">
          <cell r="A1460">
            <v>1458</v>
          </cell>
          <cell r="B1460">
            <v>0</v>
          </cell>
        </row>
        <row r="1461">
          <cell r="A1461">
            <v>1459</v>
          </cell>
          <cell r="B1461">
            <v>0</v>
          </cell>
        </row>
        <row r="1462">
          <cell r="A1462">
            <v>1460</v>
          </cell>
          <cell r="B1462">
            <v>0</v>
          </cell>
        </row>
        <row r="1463">
          <cell r="A1463">
            <v>1461</v>
          </cell>
          <cell r="B1463">
            <v>0</v>
          </cell>
        </row>
        <row r="1464">
          <cell r="A1464">
            <v>1462</v>
          </cell>
          <cell r="B1464">
            <v>0</v>
          </cell>
        </row>
        <row r="1465">
          <cell r="A1465">
            <v>1463</v>
          </cell>
          <cell r="B1465">
            <v>0</v>
          </cell>
        </row>
        <row r="1466">
          <cell r="A1466">
            <v>1464</v>
          </cell>
          <cell r="B1466">
            <v>0</v>
          </cell>
        </row>
        <row r="1467">
          <cell r="A1467">
            <v>1465</v>
          </cell>
          <cell r="B1467">
            <v>0</v>
          </cell>
        </row>
        <row r="1468">
          <cell r="A1468">
            <v>1466</v>
          </cell>
          <cell r="B1468">
            <v>0</v>
          </cell>
        </row>
        <row r="1469">
          <cell r="A1469">
            <v>1467</v>
          </cell>
          <cell r="B1469">
            <v>0</v>
          </cell>
        </row>
        <row r="1470">
          <cell r="A1470">
            <v>1468</v>
          </cell>
          <cell r="B1470">
            <v>0</v>
          </cell>
        </row>
        <row r="1471">
          <cell r="A1471">
            <v>1469</v>
          </cell>
          <cell r="B1471">
            <v>0</v>
          </cell>
        </row>
        <row r="1472">
          <cell r="A1472">
            <v>1470</v>
          </cell>
          <cell r="B1472">
            <v>0</v>
          </cell>
        </row>
        <row r="1473">
          <cell r="A1473">
            <v>1471</v>
          </cell>
          <cell r="B1473">
            <v>0</v>
          </cell>
        </row>
        <row r="1474">
          <cell r="A1474">
            <v>1472</v>
          </cell>
          <cell r="B1474">
            <v>0</v>
          </cell>
        </row>
        <row r="1475">
          <cell r="A1475">
            <v>1473</v>
          </cell>
          <cell r="B1475">
            <v>0</v>
          </cell>
        </row>
        <row r="1476">
          <cell r="A1476">
            <v>1474</v>
          </cell>
          <cell r="B1476">
            <v>0</v>
          </cell>
        </row>
        <row r="1477">
          <cell r="A1477">
            <v>1475</v>
          </cell>
          <cell r="B1477">
            <v>0</v>
          </cell>
        </row>
        <row r="1478">
          <cell r="A1478">
            <v>1476</v>
          </cell>
          <cell r="B1478">
            <v>0</v>
          </cell>
        </row>
        <row r="1479">
          <cell r="A1479">
            <v>1477</v>
          </cell>
          <cell r="B1479">
            <v>0</v>
          </cell>
        </row>
        <row r="1480">
          <cell r="A1480">
            <v>1478</v>
          </cell>
          <cell r="B1480">
            <v>0</v>
          </cell>
        </row>
        <row r="1481">
          <cell r="A1481">
            <v>1479</v>
          </cell>
          <cell r="B1481">
            <v>0</v>
          </cell>
        </row>
        <row r="1482">
          <cell r="A1482">
            <v>1480</v>
          </cell>
          <cell r="B1482">
            <v>0</v>
          </cell>
        </row>
        <row r="1483">
          <cell r="A1483">
            <v>1481</v>
          </cell>
          <cell r="B1483">
            <v>0</v>
          </cell>
        </row>
        <row r="1484">
          <cell r="A1484">
            <v>1482</v>
          </cell>
          <cell r="B1484">
            <v>0</v>
          </cell>
        </row>
        <row r="1485">
          <cell r="A1485">
            <v>1483</v>
          </cell>
          <cell r="B1485">
            <v>0</v>
          </cell>
        </row>
        <row r="1486">
          <cell r="A1486">
            <v>1484</v>
          </cell>
          <cell r="B1486">
            <v>0</v>
          </cell>
        </row>
        <row r="1487">
          <cell r="A1487">
            <v>1485</v>
          </cell>
          <cell r="B1487">
            <v>0</v>
          </cell>
        </row>
        <row r="1488">
          <cell r="A1488">
            <v>1486</v>
          </cell>
          <cell r="B1488">
            <v>0</v>
          </cell>
        </row>
        <row r="1489">
          <cell r="A1489">
            <v>1487</v>
          </cell>
          <cell r="B1489">
            <v>0</v>
          </cell>
        </row>
        <row r="1490">
          <cell r="A1490">
            <v>1488</v>
          </cell>
          <cell r="B1490">
            <v>0</v>
          </cell>
        </row>
        <row r="1491">
          <cell r="A1491">
            <v>1489</v>
          </cell>
          <cell r="B1491">
            <v>0</v>
          </cell>
        </row>
        <row r="1492">
          <cell r="A1492">
            <v>1490</v>
          </cell>
          <cell r="B1492">
            <v>0</v>
          </cell>
        </row>
        <row r="1493">
          <cell r="A1493">
            <v>1491</v>
          </cell>
          <cell r="B1493">
            <v>0</v>
          </cell>
        </row>
        <row r="1494">
          <cell r="A1494">
            <v>1492</v>
          </cell>
          <cell r="B1494">
            <v>0</v>
          </cell>
        </row>
        <row r="1495">
          <cell r="A1495">
            <v>1493</v>
          </cell>
          <cell r="B1495">
            <v>0</v>
          </cell>
        </row>
        <row r="1496">
          <cell r="A1496">
            <v>1494</v>
          </cell>
          <cell r="B1496">
            <v>0</v>
          </cell>
        </row>
        <row r="1497">
          <cell r="A1497">
            <v>1495</v>
          </cell>
          <cell r="B1497">
            <v>0</v>
          </cell>
        </row>
        <row r="1498">
          <cell r="A1498">
            <v>1496</v>
          </cell>
          <cell r="B1498">
            <v>0</v>
          </cell>
        </row>
        <row r="1499">
          <cell r="A1499">
            <v>1497</v>
          </cell>
          <cell r="B1499">
            <v>0</v>
          </cell>
        </row>
        <row r="1500">
          <cell r="A1500">
            <v>1498</v>
          </cell>
          <cell r="B1500">
            <v>0</v>
          </cell>
        </row>
        <row r="1501">
          <cell r="A1501">
            <v>1499</v>
          </cell>
          <cell r="B1501">
            <v>0</v>
          </cell>
        </row>
        <row r="1502">
          <cell r="A1502">
            <v>1500</v>
          </cell>
          <cell r="B1502">
            <v>0</v>
          </cell>
        </row>
        <row r="1503">
          <cell r="A1503">
            <v>1501</v>
          </cell>
          <cell r="B1503">
            <v>0</v>
          </cell>
        </row>
        <row r="1504">
          <cell r="A1504">
            <v>1502</v>
          </cell>
          <cell r="B1504">
            <v>0</v>
          </cell>
        </row>
        <row r="1505">
          <cell r="A1505">
            <v>1503</v>
          </cell>
          <cell r="B1505">
            <v>0</v>
          </cell>
        </row>
        <row r="1506">
          <cell r="A1506">
            <v>1504</v>
          </cell>
          <cell r="B1506">
            <v>0</v>
          </cell>
        </row>
        <row r="1507">
          <cell r="A1507">
            <v>1505</v>
          </cell>
          <cell r="B1507">
            <v>0</v>
          </cell>
        </row>
        <row r="1508">
          <cell r="A1508">
            <v>1506</v>
          </cell>
          <cell r="B1508">
            <v>0</v>
          </cell>
        </row>
        <row r="1509">
          <cell r="A1509">
            <v>1507</v>
          </cell>
          <cell r="B1509">
            <v>0</v>
          </cell>
        </row>
        <row r="1510">
          <cell r="A1510">
            <v>1508</v>
          </cell>
          <cell r="B1510">
            <v>0</v>
          </cell>
        </row>
        <row r="1511">
          <cell r="A1511">
            <v>1509</v>
          </cell>
          <cell r="B1511">
            <v>0</v>
          </cell>
        </row>
        <row r="1512">
          <cell r="A1512">
            <v>1510</v>
          </cell>
          <cell r="B1512">
            <v>0</v>
          </cell>
        </row>
        <row r="1513">
          <cell r="A1513">
            <v>1511</v>
          </cell>
          <cell r="B1513">
            <v>0</v>
          </cell>
        </row>
        <row r="1514">
          <cell r="A1514">
            <v>1512</v>
          </cell>
          <cell r="B1514">
            <v>0</v>
          </cell>
        </row>
        <row r="1515">
          <cell r="A1515">
            <v>1513</v>
          </cell>
          <cell r="B1515">
            <v>0</v>
          </cell>
        </row>
        <row r="1516">
          <cell r="A1516">
            <v>1514</v>
          </cell>
          <cell r="B1516">
            <v>0</v>
          </cell>
        </row>
        <row r="1517">
          <cell r="A1517">
            <v>1515</v>
          </cell>
          <cell r="B1517">
            <v>0</v>
          </cell>
        </row>
        <row r="1518">
          <cell r="A1518">
            <v>1516</v>
          </cell>
          <cell r="B1518">
            <v>0</v>
          </cell>
        </row>
        <row r="1519">
          <cell r="A1519">
            <v>1517</v>
          </cell>
          <cell r="B1519">
            <v>0</v>
          </cell>
        </row>
        <row r="1520">
          <cell r="A1520">
            <v>1518</v>
          </cell>
          <cell r="B1520">
            <v>0</v>
          </cell>
        </row>
        <row r="1521">
          <cell r="A1521">
            <v>1519</v>
          </cell>
          <cell r="B1521">
            <v>0</v>
          </cell>
        </row>
        <row r="1522">
          <cell r="A1522">
            <v>1520</v>
          </cell>
          <cell r="B1522">
            <v>0</v>
          </cell>
        </row>
        <row r="1523">
          <cell r="A1523">
            <v>1521</v>
          </cell>
          <cell r="B1523">
            <v>0</v>
          </cell>
        </row>
        <row r="1524">
          <cell r="A1524">
            <v>1522</v>
          </cell>
          <cell r="B1524">
            <v>0</v>
          </cell>
        </row>
        <row r="1525">
          <cell r="A1525">
            <v>1523</v>
          </cell>
          <cell r="B1525">
            <v>0</v>
          </cell>
        </row>
        <row r="1526">
          <cell r="A1526">
            <v>1524</v>
          </cell>
          <cell r="B1526">
            <v>0</v>
          </cell>
        </row>
        <row r="1527">
          <cell r="A1527">
            <v>1525</v>
          </cell>
          <cell r="B1527">
            <v>0</v>
          </cell>
        </row>
        <row r="1528">
          <cell r="A1528">
            <v>1526</v>
          </cell>
          <cell r="B1528">
            <v>0</v>
          </cell>
        </row>
        <row r="1529">
          <cell r="A1529">
            <v>1527</v>
          </cell>
          <cell r="B1529">
            <v>0</v>
          </cell>
        </row>
        <row r="1530">
          <cell r="A1530">
            <v>1528</v>
          </cell>
          <cell r="B1530">
            <v>0</v>
          </cell>
        </row>
        <row r="1531">
          <cell r="A1531">
            <v>1529</v>
          </cell>
          <cell r="B1531">
            <v>0</v>
          </cell>
        </row>
        <row r="1532">
          <cell r="A1532">
            <v>1530</v>
          </cell>
          <cell r="B1532">
            <v>0</v>
          </cell>
        </row>
        <row r="1533">
          <cell r="A1533">
            <v>1531</v>
          </cell>
          <cell r="B1533">
            <v>0</v>
          </cell>
        </row>
        <row r="1534">
          <cell r="A1534">
            <v>1532</v>
          </cell>
          <cell r="B1534">
            <v>0</v>
          </cell>
        </row>
        <row r="1535">
          <cell r="A1535">
            <v>1533</v>
          </cell>
          <cell r="B1535">
            <v>0</v>
          </cell>
        </row>
        <row r="1536">
          <cell r="A1536">
            <v>1534</v>
          </cell>
          <cell r="B1536">
            <v>0</v>
          </cell>
        </row>
        <row r="1537">
          <cell r="A1537">
            <v>1535</v>
          </cell>
          <cell r="B1537">
            <v>0</v>
          </cell>
        </row>
        <row r="1538">
          <cell r="A1538">
            <v>1536</v>
          </cell>
          <cell r="B1538">
            <v>0</v>
          </cell>
        </row>
        <row r="1539">
          <cell r="A1539">
            <v>1537</v>
          </cell>
          <cell r="B1539">
            <v>0</v>
          </cell>
        </row>
        <row r="1540">
          <cell r="A1540">
            <v>1538</v>
          </cell>
          <cell r="B1540">
            <v>0</v>
          </cell>
        </row>
        <row r="1541">
          <cell r="A1541">
            <v>1539</v>
          </cell>
          <cell r="B1541">
            <v>0</v>
          </cell>
        </row>
        <row r="1542">
          <cell r="A1542">
            <v>1540</v>
          </cell>
          <cell r="B1542">
            <v>0</v>
          </cell>
        </row>
        <row r="1543">
          <cell r="A1543">
            <v>1541</v>
          </cell>
          <cell r="B1543">
            <v>0</v>
          </cell>
        </row>
        <row r="1544">
          <cell r="A1544">
            <v>1542</v>
          </cell>
          <cell r="B1544">
            <v>0</v>
          </cell>
        </row>
        <row r="1545">
          <cell r="A1545">
            <v>1543</v>
          </cell>
          <cell r="B1545">
            <v>0</v>
          </cell>
        </row>
        <row r="1546">
          <cell r="A1546">
            <v>1544</v>
          </cell>
          <cell r="B1546">
            <v>0</v>
          </cell>
        </row>
        <row r="1547">
          <cell r="A1547">
            <v>1545</v>
          </cell>
          <cell r="B1547">
            <v>0</v>
          </cell>
        </row>
        <row r="1548">
          <cell r="A1548">
            <v>1546</v>
          </cell>
          <cell r="B1548">
            <v>0</v>
          </cell>
        </row>
        <row r="1549">
          <cell r="A1549">
            <v>1547</v>
          </cell>
          <cell r="B1549">
            <v>0</v>
          </cell>
        </row>
        <row r="1550">
          <cell r="A1550">
            <v>1548</v>
          </cell>
          <cell r="B1550">
            <v>0</v>
          </cell>
        </row>
        <row r="1551">
          <cell r="A1551">
            <v>1549</v>
          </cell>
          <cell r="B1551">
            <v>0</v>
          </cell>
        </row>
        <row r="1552">
          <cell r="A1552">
            <v>1550</v>
          </cell>
          <cell r="B1552">
            <v>0</v>
          </cell>
        </row>
        <row r="1553">
          <cell r="A1553">
            <v>1551</v>
          </cell>
          <cell r="B1553">
            <v>0</v>
          </cell>
        </row>
        <row r="1554">
          <cell r="A1554">
            <v>1552</v>
          </cell>
          <cell r="B1554">
            <v>0</v>
          </cell>
        </row>
        <row r="1555">
          <cell r="A1555">
            <v>1553</v>
          </cell>
          <cell r="B1555">
            <v>0</v>
          </cell>
        </row>
        <row r="1556">
          <cell r="A1556">
            <v>1554</v>
          </cell>
          <cell r="B1556">
            <v>0</v>
          </cell>
        </row>
        <row r="1557">
          <cell r="A1557">
            <v>1555</v>
          </cell>
          <cell r="B1557">
            <v>0</v>
          </cell>
        </row>
        <row r="1558">
          <cell r="A1558">
            <v>1556</v>
          </cell>
          <cell r="B1558">
            <v>0</v>
          </cell>
        </row>
        <row r="1559">
          <cell r="A1559">
            <v>1557</v>
          </cell>
          <cell r="B1559">
            <v>0</v>
          </cell>
        </row>
        <row r="1560">
          <cell r="A1560">
            <v>1558</v>
          </cell>
          <cell r="B1560">
            <v>0</v>
          </cell>
        </row>
        <row r="1561">
          <cell r="A1561">
            <v>1559</v>
          </cell>
          <cell r="B1561">
            <v>0</v>
          </cell>
        </row>
        <row r="1562">
          <cell r="A1562">
            <v>1560</v>
          </cell>
          <cell r="B1562">
            <v>0</v>
          </cell>
        </row>
        <row r="1563">
          <cell r="A1563">
            <v>1561</v>
          </cell>
          <cell r="B1563">
            <v>0</v>
          </cell>
        </row>
        <row r="1564">
          <cell r="A1564">
            <v>1562</v>
          </cell>
          <cell r="B1564">
            <v>0</v>
          </cell>
        </row>
        <row r="1565">
          <cell r="A1565">
            <v>1563</v>
          </cell>
          <cell r="B1565">
            <v>0</v>
          </cell>
        </row>
        <row r="1566">
          <cell r="A1566">
            <v>1564</v>
          </cell>
          <cell r="B1566">
            <v>0</v>
          </cell>
        </row>
        <row r="1567">
          <cell r="A1567">
            <v>1565</v>
          </cell>
          <cell r="B1567">
            <v>0</v>
          </cell>
        </row>
        <row r="1568">
          <cell r="A1568">
            <v>1566</v>
          </cell>
          <cell r="B1568">
            <v>0</v>
          </cell>
        </row>
        <row r="1569">
          <cell r="A1569">
            <v>1567</v>
          </cell>
          <cell r="B1569">
            <v>0</v>
          </cell>
        </row>
        <row r="1570">
          <cell r="A1570">
            <v>1568</v>
          </cell>
          <cell r="B1570">
            <v>0</v>
          </cell>
        </row>
        <row r="1571">
          <cell r="A1571">
            <v>1569</v>
          </cell>
          <cell r="B1571">
            <v>0</v>
          </cell>
        </row>
        <row r="1572">
          <cell r="A1572">
            <v>1570</v>
          </cell>
          <cell r="B1572">
            <v>0</v>
          </cell>
        </row>
        <row r="1573">
          <cell r="A1573">
            <v>1571</v>
          </cell>
          <cell r="B1573">
            <v>0</v>
          </cell>
        </row>
        <row r="1574">
          <cell r="A1574">
            <v>1572</v>
          </cell>
          <cell r="B1574">
            <v>0</v>
          </cell>
        </row>
        <row r="1575">
          <cell r="A1575">
            <v>1573</v>
          </cell>
          <cell r="B1575">
            <v>0</v>
          </cell>
        </row>
        <row r="1576">
          <cell r="A1576">
            <v>1574</v>
          </cell>
          <cell r="B1576">
            <v>0</v>
          </cell>
        </row>
        <row r="1577">
          <cell r="A1577">
            <v>1575</v>
          </cell>
          <cell r="B1577">
            <v>0</v>
          </cell>
        </row>
        <row r="1578">
          <cell r="A1578">
            <v>1576</v>
          </cell>
          <cell r="B1578">
            <v>0</v>
          </cell>
        </row>
        <row r="1579">
          <cell r="A1579">
            <v>1577</v>
          </cell>
          <cell r="B1579">
            <v>0</v>
          </cell>
        </row>
        <row r="1580">
          <cell r="A1580">
            <v>1578</v>
          </cell>
          <cell r="B1580">
            <v>0</v>
          </cell>
        </row>
        <row r="1581">
          <cell r="A1581">
            <v>1579</v>
          </cell>
          <cell r="B1581">
            <v>0</v>
          </cell>
        </row>
        <row r="1582">
          <cell r="A1582">
            <v>1580</v>
          </cell>
          <cell r="B1582">
            <v>0</v>
          </cell>
        </row>
        <row r="1583">
          <cell r="A1583">
            <v>1581</v>
          </cell>
          <cell r="B1583">
            <v>0</v>
          </cell>
        </row>
        <row r="1584">
          <cell r="A1584">
            <v>1582</v>
          </cell>
          <cell r="B1584">
            <v>0</v>
          </cell>
        </row>
        <row r="1585">
          <cell r="A1585">
            <v>1583</v>
          </cell>
          <cell r="B1585">
            <v>0</v>
          </cell>
        </row>
        <row r="1586">
          <cell r="A1586">
            <v>1584</v>
          </cell>
          <cell r="B1586">
            <v>0</v>
          </cell>
        </row>
        <row r="1587">
          <cell r="A1587">
            <v>1585</v>
          </cell>
          <cell r="B1587">
            <v>0</v>
          </cell>
        </row>
        <row r="1588">
          <cell r="A1588">
            <v>1586</v>
          </cell>
          <cell r="B1588">
            <v>0</v>
          </cell>
        </row>
        <row r="1589">
          <cell r="A1589">
            <v>1587</v>
          </cell>
          <cell r="B1589">
            <v>0</v>
          </cell>
        </row>
        <row r="1590">
          <cell r="A1590">
            <v>1588</v>
          </cell>
          <cell r="B1590">
            <v>0</v>
          </cell>
        </row>
        <row r="1591">
          <cell r="A1591">
            <v>1589</v>
          </cell>
          <cell r="B1591">
            <v>0</v>
          </cell>
        </row>
        <row r="1592">
          <cell r="A1592">
            <v>1590</v>
          </cell>
          <cell r="B1592">
            <v>0</v>
          </cell>
        </row>
        <row r="1593">
          <cell r="A1593">
            <v>1591</v>
          </cell>
          <cell r="B1593">
            <v>0</v>
          </cell>
        </row>
        <row r="1594">
          <cell r="A1594">
            <v>1592</v>
          </cell>
          <cell r="B1594">
            <v>0</v>
          </cell>
        </row>
        <row r="1595">
          <cell r="A1595">
            <v>1593</v>
          </cell>
          <cell r="B1595">
            <v>0</v>
          </cell>
        </row>
        <row r="1596">
          <cell r="A1596">
            <v>1594</v>
          </cell>
          <cell r="B1596">
            <v>0</v>
          </cell>
        </row>
        <row r="1597">
          <cell r="A1597">
            <v>1595</v>
          </cell>
          <cell r="B1597">
            <v>0</v>
          </cell>
        </row>
        <row r="1598">
          <cell r="A1598">
            <v>1596</v>
          </cell>
          <cell r="B1598">
            <v>0</v>
          </cell>
        </row>
        <row r="1599">
          <cell r="A1599">
            <v>1597</v>
          </cell>
          <cell r="B1599">
            <v>0</v>
          </cell>
        </row>
        <row r="1600">
          <cell r="A1600">
            <v>1598</v>
          </cell>
          <cell r="B1600">
            <v>0</v>
          </cell>
        </row>
        <row r="1601">
          <cell r="A1601">
            <v>1599</v>
          </cell>
          <cell r="B1601">
            <v>0</v>
          </cell>
        </row>
        <row r="1602">
          <cell r="A1602">
            <v>1600</v>
          </cell>
          <cell r="B1602">
            <v>0</v>
          </cell>
        </row>
        <row r="1603">
          <cell r="A1603">
            <v>1601</v>
          </cell>
          <cell r="B1603">
            <v>0</v>
          </cell>
        </row>
        <row r="1604">
          <cell r="A1604">
            <v>1602</v>
          </cell>
          <cell r="B1604">
            <v>0</v>
          </cell>
        </row>
        <row r="1605">
          <cell r="A1605">
            <v>1603</v>
          </cell>
          <cell r="B1605">
            <v>0</v>
          </cell>
        </row>
        <row r="1606">
          <cell r="A1606">
            <v>1604</v>
          </cell>
          <cell r="B1606">
            <v>0</v>
          </cell>
        </row>
        <row r="1607">
          <cell r="A1607">
            <v>1605</v>
          </cell>
          <cell r="B1607">
            <v>0</v>
          </cell>
        </row>
        <row r="1608">
          <cell r="A1608">
            <v>1606</v>
          </cell>
          <cell r="B1608">
            <v>0</v>
          </cell>
        </row>
        <row r="1609">
          <cell r="A1609">
            <v>1607</v>
          </cell>
          <cell r="B1609">
            <v>0</v>
          </cell>
        </row>
        <row r="1610">
          <cell r="A1610">
            <v>1608</v>
          </cell>
          <cell r="B1610">
            <v>0</v>
          </cell>
        </row>
        <row r="1611">
          <cell r="A1611">
            <v>1609</v>
          </cell>
          <cell r="B1611">
            <v>0</v>
          </cell>
        </row>
        <row r="1612">
          <cell r="A1612">
            <v>1610</v>
          </cell>
          <cell r="B1612">
            <v>0</v>
          </cell>
        </row>
        <row r="1613">
          <cell r="A1613">
            <v>1611</v>
          </cell>
          <cell r="B1613">
            <v>0</v>
          </cell>
        </row>
        <row r="1614">
          <cell r="A1614">
            <v>1612</v>
          </cell>
          <cell r="B1614">
            <v>0</v>
          </cell>
        </row>
        <row r="1615">
          <cell r="A1615">
            <v>1613</v>
          </cell>
          <cell r="B1615">
            <v>0</v>
          </cell>
        </row>
        <row r="1616">
          <cell r="A1616">
            <v>1614</v>
          </cell>
          <cell r="B1616">
            <v>0</v>
          </cell>
        </row>
        <row r="1617">
          <cell r="A1617">
            <v>1615</v>
          </cell>
          <cell r="B1617">
            <v>0</v>
          </cell>
        </row>
        <row r="1618">
          <cell r="A1618">
            <v>1616</v>
          </cell>
          <cell r="B1618">
            <v>0</v>
          </cell>
        </row>
        <row r="1619">
          <cell r="A1619">
            <v>1617</v>
          </cell>
          <cell r="B1619">
            <v>0</v>
          </cell>
        </row>
        <row r="1620">
          <cell r="A1620">
            <v>1618</v>
          </cell>
          <cell r="B1620">
            <v>0</v>
          </cell>
        </row>
        <row r="1621">
          <cell r="A1621">
            <v>1619</v>
          </cell>
          <cell r="B1621">
            <v>0</v>
          </cell>
        </row>
        <row r="1622">
          <cell r="A1622">
            <v>1620</v>
          </cell>
          <cell r="B1622">
            <v>0</v>
          </cell>
        </row>
        <row r="1623">
          <cell r="A1623">
            <v>1621</v>
          </cell>
          <cell r="B1623">
            <v>0</v>
          </cell>
        </row>
        <row r="1624">
          <cell r="A1624">
            <v>1622</v>
          </cell>
          <cell r="B1624">
            <v>0</v>
          </cell>
        </row>
        <row r="1625">
          <cell r="A1625">
            <v>1623</v>
          </cell>
          <cell r="B1625">
            <v>0</v>
          </cell>
        </row>
        <row r="1626">
          <cell r="A1626">
            <v>1624</v>
          </cell>
          <cell r="B1626">
            <v>0</v>
          </cell>
        </row>
        <row r="1627">
          <cell r="A1627">
            <v>1625</v>
          </cell>
          <cell r="B1627">
            <v>0</v>
          </cell>
        </row>
        <row r="1628">
          <cell r="A1628">
            <v>1626</v>
          </cell>
          <cell r="B1628">
            <v>0</v>
          </cell>
        </row>
        <row r="1629">
          <cell r="A1629">
            <v>1627</v>
          </cell>
          <cell r="B1629">
            <v>0</v>
          </cell>
        </row>
        <row r="1630">
          <cell r="A1630">
            <v>1628</v>
          </cell>
          <cell r="B1630">
            <v>0</v>
          </cell>
        </row>
        <row r="1631">
          <cell r="A1631">
            <v>1629</v>
          </cell>
          <cell r="B1631">
            <v>0</v>
          </cell>
        </row>
        <row r="1632">
          <cell r="A1632">
            <v>1630</v>
          </cell>
          <cell r="B1632">
            <v>0</v>
          </cell>
        </row>
        <row r="1633">
          <cell r="A1633">
            <v>1631</v>
          </cell>
          <cell r="B1633">
            <v>0</v>
          </cell>
        </row>
        <row r="1634">
          <cell r="A1634">
            <v>1632</v>
          </cell>
          <cell r="B1634">
            <v>0</v>
          </cell>
        </row>
        <row r="1635">
          <cell r="A1635">
            <v>1633</v>
          </cell>
          <cell r="B1635">
            <v>0</v>
          </cell>
        </row>
        <row r="1636">
          <cell r="A1636">
            <v>1634</v>
          </cell>
          <cell r="B1636">
            <v>0</v>
          </cell>
        </row>
        <row r="1637">
          <cell r="A1637">
            <v>1635</v>
          </cell>
          <cell r="B1637">
            <v>0</v>
          </cell>
        </row>
        <row r="1638">
          <cell r="A1638">
            <v>1636</v>
          </cell>
          <cell r="B1638">
            <v>0</v>
          </cell>
        </row>
        <row r="1639">
          <cell r="A1639">
            <v>1637</v>
          </cell>
          <cell r="B1639">
            <v>0</v>
          </cell>
        </row>
        <row r="1640">
          <cell r="A1640">
            <v>1638</v>
          </cell>
          <cell r="B1640">
            <v>0</v>
          </cell>
        </row>
        <row r="1641">
          <cell r="A1641">
            <v>1639</v>
          </cell>
          <cell r="B1641">
            <v>0</v>
          </cell>
        </row>
        <row r="1642">
          <cell r="A1642">
            <v>1640</v>
          </cell>
          <cell r="B1642">
            <v>0</v>
          </cell>
        </row>
        <row r="1643">
          <cell r="A1643">
            <v>1641</v>
          </cell>
          <cell r="B1643">
            <v>0</v>
          </cell>
        </row>
        <row r="1644">
          <cell r="A1644">
            <v>1642</v>
          </cell>
          <cell r="B1644">
            <v>0</v>
          </cell>
        </row>
        <row r="1645">
          <cell r="A1645">
            <v>1643</v>
          </cell>
          <cell r="B1645">
            <v>0</v>
          </cell>
        </row>
        <row r="1646">
          <cell r="A1646">
            <v>1644</v>
          </cell>
          <cell r="B1646">
            <v>0</v>
          </cell>
        </row>
        <row r="1647">
          <cell r="A1647">
            <v>1645</v>
          </cell>
          <cell r="B1647">
            <v>0</v>
          </cell>
        </row>
        <row r="1648">
          <cell r="A1648">
            <v>1646</v>
          </cell>
          <cell r="B1648">
            <v>0</v>
          </cell>
        </row>
        <row r="1649">
          <cell r="A1649">
            <v>1647</v>
          </cell>
          <cell r="B1649">
            <v>0</v>
          </cell>
        </row>
        <row r="1650">
          <cell r="A1650">
            <v>1648</v>
          </cell>
          <cell r="B1650">
            <v>0</v>
          </cell>
        </row>
        <row r="1651">
          <cell r="A1651">
            <v>1649</v>
          </cell>
          <cell r="B1651">
            <v>0</v>
          </cell>
        </row>
        <row r="1652">
          <cell r="A1652">
            <v>1650</v>
          </cell>
          <cell r="B1652">
            <v>0</v>
          </cell>
        </row>
        <row r="1653">
          <cell r="A1653">
            <v>1651</v>
          </cell>
          <cell r="B1653">
            <v>0</v>
          </cell>
        </row>
        <row r="1654">
          <cell r="A1654">
            <v>1652</v>
          </cell>
          <cell r="B1654">
            <v>0</v>
          </cell>
        </row>
        <row r="1655">
          <cell r="A1655">
            <v>1653</v>
          </cell>
          <cell r="B1655">
            <v>0</v>
          </cell>
        </row>
        <row r="1656">
          <cell r="A1656">
            <v>1654</v>
          </cell>
          <cell r="B1656">
            <v>0</v>
          </cell>
        </row>
        <row r="1657">
          <cell r="A1657">
            <v>1655</v>
          </cell>
          <cell r="B1657">
            <v>0</v>
          </cell>
        </row>
        <row r="1658">
          <cell r="A1658">
            <v>1656</v>
          </cell>
          <cell r="B1658">
            <v>0</v>
          </cell>
        </row>
        <row r="1659">
          <cell r="A1659">
            <v>1657</v>
          </cell>
          <cell r="B1659">
            <v>0</v>
          </cell>
        </row>
        <row r="1660">
          <cell r="A1660">
            <v>1658</v>
          </cell>
          <cell r="B1660">
            <v>0</v>
          </cell>
        </row>
        <row r="1661">
          <cell r="A1661">
            <v>1659</v>
          </cell>
          <cell r="B1661">
            <v>0</v>
          </cell>
        </row>
        <row r="1662">
          <cell r="A1662">
            <v>1660</v>
          </cell>
          <cell r="B1662">
            <v>0</v>
          </cell>
        </row>
        <row r="1663">
          <cell r="A1663">
            <v>1661</v>
          </cell>
          <cell r="B1663">
            <v>0</v>
          </cell>
        </row>
        <row r="1664">
          <cell r="A1664">
            <v>1662</v>
          </cell>
          <cell r="B1664">
            <v>0</v>
          </cell>
        </row>
        <row r="1665">
          <cell r="A1665">
            <v>1663</v>
          </cell>
          <cell r="B1665">
            <v>0</v>
          </cell>
        </row>
        <row r="1666">
          <cell r="A1666">
            <v>1664</v>
          </cell>
          <cell r="B1666">
            <v>0</v>
          </cell>
        </row>
        <row r="1667">
          <cell r="A1667">
            <v>1665</v>
          </cell>
          <cell r="B1667">
            <v>0</v>
          </cell>
        </row>
        <row r="1668">
          <cell r="A1668">
            <v>1666</v>
          </cell>
          <cell r="B1668">
            <v>0</v>
          </cell>
        </row>
        <row r="1669">
          <cell r="A1669">
            <v>1667</v>
          </cell>
          <cell r="B1669">
            <v>0</v>
          </cell>
        </row>
        <row r="1670">
          <cell r="A1670">
            <v>1668</v>
          </cell>
          <cell r="B1670">
            <v>0</v>
          </cell>
        </row>
        <row r="1671">
          <cell r="A1671">
            <v>1669</v>
          </cell>
          <cell r="B1671">
            <v>0</v>
          </cell>
        </row>
        <row r="1672">
          <cell r="A1672">
            <v>1670</v>
          </cell>
          <cell r="B1672">
            <v>0</v>
          </cell>
        </row>
        <row r="1673">
          <cell r="A1673">
            <v>1671</v>
          </cell>
          <cell r="B1673">
            <v>0</v>
          </cell>
        </row>
        <row r="1674">
          <cell r="A1674">
            <v>1672</v>
          </cell>
          <cell r="B1674">
            <v>0</v>
          </cell>
        </row>
        <row r="1675">
          <cell r="A1675">
            <v>1673</v>
          </cell>
          <cell r="B1675">
            <v>0</v>
          </cell>
        </row>
        <row r="1676">
          <cell r="A1676">
            <v>1674</v>
          </cell>
          <cell r="B1676">
            <v>0</v>
          </cell>
        </row>
        <row r="1677">
          <cell r="A1677">
            <v>1675</v>
          </cell>
          <cell r="B1677">
            <v>0</v>
          </cell>
        </row>
        <row r="1678">
          <cell r="A1678">
            <v>1676</v>
          </cell>
          <cell r="B1678">
            <v>0</v>
          </cell>
        </row>
        <row r="1679">
          <cell r="A1679">
            <v>1677</v>
          </cell>
          <cell r="B1679">
            <v>0</v>
          </cell>
        </row>
        <row r="1680">
          <cell r="A1680">
            <v>1678</v>
          </cell>
          <cell r="B1680">
            <v>0</v>
          </cell>
        </row>
        <row r="1681">
          <cell r="A1681">
            <v>1679</v>
          </cell>
          <cell r="B1681">
            <v>0</v>
          </cell>
        </row>
        <row r="1682">
          <cell r="A1682">
            <v>1680</v>
          </cell>
          <cell r="B1682">
            <v>0</v>
          </cell>
        </row>
        <row r="1683">
          <cell r="A1683">
            <v>1681</v>
          </cell>
          <cell r="B1683">
            <v>0</v>
          </cell>
        </row>
        <row r="1684">
          <cell r="A1684">
            <v>1682</v>
          </cell>
          <cell r="B1684">
            <v>0</v>
          </cell>
        </row>
        <row r="1685">
          <cell r="A1685">
            <v>1683</v>
          </cell>
          <cell r="B1685">
            <v>0</v>
          </cell>
        </row>
        <row r="1686">
          <cell r="A1686">
            <v>1684</v>
          </cell>
          <cell r="B1686">
            <v>0</v>
          </cell>
        </row>
        <row r="1687">
          <cell r="A1687">
            <v>1685</v>
          </cell>
          <cell r="B1687">
            <v>0</v>
          </cell>
        </row>
        <row r="1688">
          <cell r="A1688">
            <v>1686</v>
          </cell>
          <cell r="B1688">
            <v>0</v>
          </cell>
        </row>
        <row r="1689">
          <cell r="A1689">
            <v>1687</v>
          </cell>
          <cell r="B1689">
            <v>0</v>
          </cell>
        </row>
        <row r="1690">
          <cell r="A1690">
            <v>1688</v>
          </cell>
          <cell r="B1690">
            <v>0</v>
          </cell>
        </row>
        <row r="1691">
          <cell r="A1691">
            <v>1689</v>
          </cell>
          <cell r="B1691">
            <v>0</v>
          </cell>
        </row>
        <row r="1692">
          <cell r="A1692">
            <v>1690</v>
          </cell>
          <cell r="B1692">
            <v>0</v>
          </cell>
        </row>
        <row r="1693">
          <cell r="A1693">
            <v>1691</v>
          </cell>
          <cell r="B1693">
            <v>0</v>
          </cell>
        </row>
        <row r="1694">
          <cell r="A1694">
            <v>1692</v>
          </cell>
          <cell r="B1694">
            <v>0</v>
          </cell>
        </row>
        <row r="1695">
          <cell r="A1695">
            <v>1693</v>
          </cell>
          <cell r="B1695">
            <v>0</v>
          </cell>
        </row>
        <row r="1696">
          <cell r="A1696">
            <v>1694</v>
          </cell>
          <cell r="B1696">
            <v>0</v>
          </cell>
        </row>
        <row r="1697">
          <cell r="A1697">
            <v>1695</v>
          </cell>
          <cell r="B1697">
            <v>0</v>
          </cell>
        </row>
        <row r="1698">
          <cell r="A1698">
            <v>1696</v>
          </cell>
          <cell r="B1698">
            <v>0</v>
          </cell>
        </row>
        <row r="1699">
          <cell r="A1699">
            <v>1697</v>
          </cell>
          <cell r="B1699">
            <v>0</v>
          </cell>
        </row>
        <row r="1700">
          <cell r="A1700">
            <v>1698</v>
          </cell>
          <cell r="B1700">
            <v>0</v>
          </cell>
        </row>
        <row r="1701">
          <cell r="A1701">
            <v>1699</v>
          </cell>
          <cell r="B1701">
            <v>0</v>
          </cell>
        </row>
        <row r="1702">
          <cell r="A1702">
            <v>1700</v>
          </cell>
          <cell r="B1702">
            <v>0</v>
          </cell>
        </row>
        <row r="1703">
          <cell r="A1703">
            <v>1701</v>
          </cell>
          <cell r="B1703">
            <v>0</v>
          </cell>
        </row>
        <row r="1704">
          <cell r="A1704">
            <v>1702</v>
          </cell>
          <cell r="B1704">
            <v>0</v>
          </cell>
        </row>
        <row r="1705">
          <cell r="A1705">
            <v>1703</v>
          </cell>
          <cell r="B1705">
            <v>0</v>
          </cell>
        </row>
        <row r="1706">
          <cell r="A1706">
            <v>1704</v>
          </cell>
          <cell r="B1706">
            <v>0</v>
          </cell>
        </row>
        <row r="1707">
          <cell r="A1707">
            <v>1705</v>
          </cell>
          <cell r="B1707">
            <v>0</v>
          </cell>
        </row>
        <row r="1708">
          <cell r="A1708">
            <v>1706</v>
          </cell>
          <cell r="B1708">
            <v>0</v>
          </cell>
        </row>
        <row r="1709">
          <cell r="A1709">
            <v>1707</v>
          </cell>
          <cell r="B1709">
            <v>0</v>
          </cell>
        </row>
        <row r="1710">
          <cell r="A1710">
            <v>1708</v>
          </cell>
          <cell r="B1710">
            <v>0</v>
          </cell>
        </row>
        <row r="1711">
          <cell r="A1711">
            <v>1709</v>
          </cell>
          <cell r="B1711">
            <v>0</v>
          </cell>
        </row>
        <row r="1712">
          <cell r="A1712">
            <v>1710</v>
          </cell>
          <cell r="B1712">
            <v>0</v>
          </cell>
        </row>
        <row r="1713">
          <cell r="A1713">
            <v>1711</v>
          </cell>
          <cell r="B1713">
            <v>0</v>
          </cell>
        </row>
        <row r="1714">
          <cell r="A1714">
            <v>1712</v>
          </cell>
          <cell r="B1714">
            <v>0</v>
          </cell>
        </row>
        <row r="1715">
          <cell r="A1715">
            <v>1713</v>
          </cell>
          <cell r="B1715">
            <v>0</v>
          </cell>
        </row>
        <row r="1716">
          <cell r="A1716">
            <v>1714</v>
          </cell>
          <cell r="B1716">
            <v>0</v>
          </cell>
        </row>
        <row r="1717">
          <cell r="A1717">
            <v>1715</v>
          </cell>
          <cell r="B1717">
            <v>0</v>
          </cell>
        </row>
        <row r="1718">
          <cell r="A1718">
            <v>1716</v>
          </cell>
          <cell r="B1718">
            <v>0</v>
          </cell>
        </row>
        <row r="1719">
          <cell r="A1719">
            <v>1717</v>
          </cell>
          <cell r="B1719">
            <v>0</v>
          </cell>
        </row>
        <row r="1720">
          <cell r="A1720">
            <v>1718</v>
          </cell>
          <cell r="B1720">
            <v>0</v>
          </cell>
        </row>
        <row r="1721">
          <cell r="A1721">
            <v>1719</v>
          </cell>
          <cell r="B1721">
            <v>0</v>
          </cell>
        </row>
        <row r="1722">
          <cell r="A1722">
            <v>1720</v>
          </cell>
          <cell r="B1722">
            <v>0</v>
          </cell>
        </row>
        <row r="1723">
          <cell r="A1723">
            <v>1721</v>
          </cell>
          <cell r="B1723">
            <v>0</v>
          </cell>
        </row>
        <row r="1724">
          <cell r="A1724">
            <v>1722</v>
          </cell>
          <cell r="B1724">
            <v>0</v>
          </cell>
        </row>
        <row r="1725">
          <cell r="A1725">
            <v>1723</v>
          </cell>
          <cell r="B1725">
            <v>0</v>
          </cell>
        </row>
        <row r="1726">
          <cell r="A1726">
            <v>1724</v>
          </cell>
          <cell r="B1726">
            <v>0</v>
          </cell>
        </row>
        <row r="1727">
          <cell r="A1727">
            <v>1725</v>
          </cell>
          <cell r="B1727">
            <v>0</v>
          </cell>
        </row>
        <row r="1728">
          <cell r="A1728">
            <v>1726</v>
          </cell>
          <cell r="B1728">
            <v>0</v>
          </cell>
        </row>
        <row r="1729">
          <cell r="A1729">
            <v>1727</v>
          </cell>
          <cell r="B1729">
            <v>0</v>
          </cell>
        </row>
        <row r="1730">
          <cell r="A1730">
            <v>1728</v>
          </cell>
          <cell r="B1730">
            <v>0</v>
          </cell>
        </row>
        <row r="1731">
          <cell r="A1731">
            <v>1729</v>
          </cell>
          <cell r="B1731">
            <v>0</v>
          </cell>
        </row>
        <row r="1732">
          <cell r="A1732">
            <v>1730</v>
          </cell>
          <cell r="B1732">
            <v>0</v>
          </cell>
        </row>
        <row r="1733">
          <cell r="A1733">
            <v>1731</v>
          </cell>
          <cell r="B1733">
            <v>0</v>
          </cell>
        </row>
        <row r="1734">
          <cell r="A1734">
            <v>1732</v>
          </cell>
          <cell r="B1734">
            <v>0</v>
          </cell>
        </row>
        <row r="1735">
          <cell r="A1735">
            <v>1733</v>
          </cell>
          <cell r="B1735">
            <v>0</v>
          </cell>
        </row>
        <row r="1736">
          <cell r="A1736">
            <v>1734</v>
          </cell>
          <cell r="B1736">
            <v>0</v>
          </cell>
        </row>
        <row r="1737">
          <cell r="A1737">
            <v>1735</v>
          </cell>
          <cell r="B1737">
            <v>0</v>
          </cell>
        </row>
        <row r="1738">
          <cell r="A1738">
            <v>1736</v>
          </cell>
          <cell r="B1738">
            <v>0</v>
          </cell>
        </row>
        <row r="1739">
          <cell r="A1739">
            <v>1737</v>
          </cell>
          <cell r="B1739">
            <v>0</v>
          </cell>
        </row>
        <row r="1740">
          <cell r="A1740">
            <v>1738</v>
          </cell>
          <cell r="B1740">
            <v>0</v>
          </cell>
        </row>
        <row r="1741">
          <cell r="A1741">
            <v>1739</v>
          </cell>
          <cell r="B1741">
            <v>0</v>
          </cell>
        </row>
        <row r="1742">
          <cell r="A1742">
            <v>1740</v>
          </cell>
          <cell r="B1742">
            <v>0</v>
          </cell>
        </row>
        <row r="1743">
          <cell r="A1743">
            <v>1741</v>
          </cell>
          <cell r="B1743">
            <v>0</v>
          </cell>
        </row>
        <row r="1744">
          <cell r="A1744">
            <v>1742</v>
          </cell>
          <cell r="B1744">
            <v>0</v>
          </cell>
        </row>
        <row r="1745">
          <cell r="A1745">
            <v>1743</v>
          </cell>
          <cell r="B1745">
            <v>0</v>
          </cell>
        </row>
        <row r="1746">
          <cell r="A1746">
            <v>1744</v>
          </cell>
          <cell r="B1746">
            <v>0</v>
          </cell>
        </row>
        <row r="1747">
          <cell r="A1747">
            <v>1745</v>
          </cell>
          <cell r="B1747">
            <v>0</v>
          </cell>
        </row>
        <row r="1748">
          <cell r="A1748">
            <v>1746</v>
          </cell>
          <cell r="B1748">
            <v>0</v>
          </cell>
        </row>
        <row r="1749">
          <cell r="A1749">
            <v>1747</v>
          </cell>
          <cell r="B1749">
            <v>0</v>
          </cell>
        </row>
        <row r="1750">
          <cell r="A1750">
            <v>1748</v>
          </cell>
          <cell r="B1750">
            <v>0</v>
          </cell>
        </row>
        <row r="1751">
          <cell r="A1751">
            <v>1749</v>
          </cell>
          <cell r="B1751">
            <v>0</v>
          </cell>
        </row>
        <row r="1752">
          <cell r="A1752">
            <v>1750</v>
          </cell>
          <cell r="B1752">
            <v>0</v>
          </cell>
        </row>
        <row r="1753">
          <cell r="A1753">
            <v>1751</v>
          </cell>
          <cell r="B1753">
            <v>0</v>
          </cell>
        </row>
        <row r="1754">
          <cell r="A1754">
            <v>1752</v>
          </cell>
          <cell r="B1754">
            <v>0</v>
          </cell>
        </row>
        <row r="1755">
          <cell r="A1755">
            <v>1753</v>
          </cell>
          <cell r="B1755">
            <v>0</v>
          </cell>
        </row>
        <row r="1756">
          <cell r="A1756">
            <v>1754</v>
          </cell>
          <cell r="B1756">
            <v>0</v>
          </cell>
        </row>
        <row r="1757">
          <cell r="A1757">
            <v>1755</v>
          </cell>
          <cell r="B1757">
            <v>0</v>
          </cell>
        </row>
        <row r="1758">
          <cell r="A1758">
            <v>1756</v>
          </cell>
          <cell r="B1758">
            <v>0</v>
          </cell>
        </row>
        <row r="1759">
          <cell r="A1759">
            <v>1757</v>
          </cell>
          <cell r="B1759">
            <v>0</v>
          </cell>
        </row>
        <row r="1760">
          <cell r="A1760">
            <v>1758</v>
          </cell>
          <cell r="B1760">
            <v>0</v>
          </cell>
        </row>
        <row r="1761">
          <cell r="A1761">
            <v>1759</v>
          </cell>
          <cell r="B1761">
            <v>0</v>
          </cell>
        </row>
        <row r="1762">
          <cell r="A1762">
            <v>1760</v>
          </cell>
          <cell r="B1762">
            <v>0</v>
          </cell>
        </row>
        <row r="1763">
          <cell r="A1763">
            <v>1761</v>
          </cell>
          <cell r="B1763">
            <v>0</v>
          </cell>
        </row>
        <row r="1764">
          <cell r="A1764">
            <v>1762</v>
          </cell>
          <cell r="B1764">
            <v>0</v>
          </cell>
        </row>
        <row r="1765">
          <cell r="A1765">
            <v>1763</v>
          </cell>
          <cell r="B1765">
            <v>0</v>
          </cell>
        </row>
        <row r="1766">
          <cell r="A1766">
            <v>1764</v>
          </cell>
          <cell r="B1766">
            <v>0</v>
          </cell>
        </row>
        <row r="1767">
          <cell r="A1767">
            <v>1765</v>
          </cell>
          <cell r="B1767">
            <v>0</v>
          </cell>
        </row>
        <row r="1768">
          <cell r="A1768">
            <v>1766</v>
          </cell>
          <cell r="B1768">
            <v>0</v>
          </cell>
        </row>
        <row r="1769">
          <cell r="A1769">
            <v>1767</v>
          </cell>
          <cell r="B1769">
            <v>0</v>
          </cell>
        </row>
        <row r="1770">
          <cell r="A1770">
            <v>1768</v>
          </cell>
          <cell r="B1770">
            <v>0</v>
          </cell>
        </row>
        <row r="1771">
          <cell r="A1771">
            <v>1769</v>
          </cell>
          <cell r="B1771">
            <v>0</v>
          </cell>
        </row>
        <row r="1772">
          <cell r="A1772">
            <v>1770</v>
          </cell>
          <cell r="B1772">
            <v>0</v>
          </cell>
        </row>
        <row r="1773">
          <cell r="A1773">
            <v>1771</v>
          </cell>
          <cell r="B1773">
            <v>0</v>
          </cell>
        </row>
        <row r="1774">
          <cell r="A1774">
            <v>1772</v>
          </cell>
          <cell r="B1774">
            <v>0</v>
          </cell>
        </row>
        <row r="1775">
          <cell r="A1775">
            <v>1773</v>
          </cell>
          <cell r="B1775">
            <v>0</v>
          </cell>
        </row>
        <row r="1776">
          <cell r="A1776">
            <v>1774</v>
          </cell>
          <cell r="B1776">
            <v>0</v>
          </cell>
        </row>
        <row r="1777">
          <cell r="A1777">
            <v>1775</v>
          </cell>
          <cell r="B1777">
            <v>0</v>
          </cell>
        </row>
        <row r="1778">
          <cell r="A1778">
            <v>1776</v>
          </cell>
          <cell r="B1778">
            <v>0</v>
          </cell>
        </row>
        <row r="1779">
          <cell r="A1779">
            <v>1777</v>
          </cell>
          <cell r="B1779">
            <v>0</v>
          </cell>
        </row>
        <row r="1780">
          <cell r="A1780">
            <v>1778</v>
          </cell>
          <cell r="B1780">
            <v>0</v>
          </cell>
        </row>
        <row r="1781">
          <cell r="A1781">
            <v>1779</v>
          </cell>
          <cell r="B1781">
            <v>0</v>
          </cell>
        </row>
        <row r="1782">
          <cell r="A1782">
            <v>1780</v>
          </cell>
          <cell r="B1782">
            <v>0</v>
          </cell>
        </row>
        <row r="1783">
          <cell r="A1783">
            <v>1781</v>
          </cell>
          <cell r="B1783">
            <v>0</v>
          </cell>
        </row>
        <row r="1784">
          <cell r="A1784">
            <v>1782</v>
          </cell>
          <cell r="B1784">
            <v>0</v>
          </cell>
        </row>
        <row r="1785">
          <cell r="A1785">
            <v>1783</v>
          </cell>
          <cell r="B1785">
            <v>0</v>
          </cell>
        </row>
        <row r="1786">
          <cell r="A1786">
            <v>1784</v>
          </cell>
          <cell r="B1786">
            <v>0</v>
          </cell>
        </row>
        <row r="1787">
          <cell r="A1787">
            <v>1785</v>
          </cell>
          <cell r="B1787">
            <v>0</v>
          </cell>
        </row>
        <row r="1788">
          <cell r="A1788">
            <v>1786</v>
          </cell>
          <cell r="B1788">
            <v>0</v>
          </cell>
        </row>
        <row r="1789">
          <cell r="A1789">
            <v>1787</v>
          </cell>
          <cell r="B1789">
            <v>0</v>
          </cell>
        </row>
        <row r="1790">
          <cell r="A1790">
            <v>1788</v>
          </cell>
          <cell r="B1790">
            <v>0</v>
          </cell>
        </row>
        <row r="1791">
          <cell r="A1791">
            <v>1789</v>
          </cell>
          <cell r="B1791">
            <v>0</v>
          </cell>
        </row>
        <row r="1792">
          <cell r="A1792">
            <v>1790</v>
          </cell>
          <cell r="B1792">
            <v>0</v>
          </cell>
        </row>
        <row r="1793">
          <cell r="A1793">
            <v>1791</v>
          </cell>
          <cell r="B1793">
            <v>0</v>
          </cell>
        </row>
        <row r="1794">
          <cell r="A1794">
            <v>1792</v>
          </cell>
          <cell r="B1794">
            <v>0</v>
          </cell>
        </row>
        <row r="1795">
          <cell r="A1795">
            <v>1793</v>
          </cell>
          <cell r="B1795">
            <v>0</v>
          </cell>
        </row>
        <row r="1796">
          <cell r="A1796">
            <v>1794</v>
          </cell>
          <cell r="B1796">
            <v>0</v>
          </cell>
        </row>
        <row r="1797">
          <cell r="A1797">
            <v>1795</v>
          </cell>
          <cell r="B1797">
            <v>0</v>
          </cell>
        </row>
        <row r="1798">
          <cell r="A1798">
            <v>1796</v>
          </cell>
          <cell r="B1798">
            <v>0</v>
          </cell>
        </row>
        <row r="1799">
          <cell r="A1799">
            <v>1797</v>
          </cell>
          <cell r="B1799">
            <v>0</v>
          </cell>
        </row>
        <row r="1800">
          <cell r="A1800">
            <v>1798</v>
          </cell>
          <cell r="B1800">
            <v>0</v>
          </cell>
        </row>
        <row r="1801">
          <cell r="A1801">
            <v>1799</v>
          </cell>
          <cell r="B1801">
            <v>0</v>
          </cell>
        </row>
        <row r="1802">
          <cell r="A1802">
            <v>1800</v>
          </cell>
          <cell r="B1802">
            <v>0</v>
          </cell>
        </row>
        <row r="1803">
          <cell r="A1803">
            <v>1801</v>
          </cell>
          <cell r="B1803">
            <v>0</v>
          </cell>
        </row>
        <row r="1804">
          <cell r="A1804">
            <v>1802</v>
          </cell>
          <cell r="B1804">
            <v>0</v>
          </cell>
        </row>
        <row r="1805">
          <cell r="A1805">
            <v>1803</v>
          </cell>
          <cell r="B1805">
            <v>0</v>
          </cell>
        </row>
        <row r="1806">
          <cell r="A1806">
            <v>1804</v>
          </cell>
          <cell r="B1806">
            <v>0</v>
          </cell>
        </row>
        <row r="1807">
          <cell r="A1807">
            <v>1805</v>
          </cell>
          <cell r="B1807">
            <v>0</v>
          </cell>
        </row>
        <row r="1808">
          <cell r="A1808">
            <v>1806</v>
          </cell>
          <cell r="B1808">
            <v>0</v>
          </cell>
        </row>
        <row r="1809">
          <cell r="A1809">
            <v>1807</v>
          </cell>
          <cell r="B1809">
            <v>0</v>
          </cell>
        </row>
        <row r="1810">
          <cell r="A1810">
            <v>1808</v>
          </cell>
          <cell r="B1810">
            <v>0</v>
          </cell>
        </row>
        <row r="1811">
          <cell r="A1811">
            <v>1809</v>
          </cell>
          <cell r="B1811">
            <v>0</v>
          </cell>
        </row>
        <row r="1812">
          <cell r="A1812">
            <v>1810</v>
          </cell>
          <cell r="B1812">
            <v>0</v>
          </cell>
        </row>
        <row r="1813">
          <cell r="A1813">
            <v>1811</v>
          </cell>
          <cell r="B1813">
            <v>0</v>
          </cell>
        </row>
        <row r="1814">
          <cell r="A1814">
            <v>1812</v>
          </cell>
          <cell r="B1814">
            <v>0</v>
          </cell>
        </row>
        <row r="1815">
          <cell r="A1815">
            <v>1813</v>
          </cell>
          <cell r="B1815">
            <v>0</v>
          </cell>
        </row>
        <row r="1816">
          <cell r="A1816">
            <v>1814</v>
          </cell>
          <cell r="B1816">
            <v>0</v>
          </cell>
        </row>
        <row r="1817">
          <cell r="A1817">
            <v>1815</v>
          </cell>
          <cell r="B1817">
            <v>0</v>
          </cell>
        </row>
        <row r="1818">
          <cell r="A1818">
            <v>1816</v>
          </cell>
          <cell r="B1818">
            <v>0</v>
          </cell>
        </row>
        <row r="1819">
          <cell r="A1819">
            <v>1817</v>
          </cell>
          <cell r="B1819">
            <v>0</v>
          </cell>
        </row>
        <row r="1820">
          <cell r="A1820">
            <v>1818</v>
          </cell>
          <cell r="B1820">
            <v>0</v>
          </cell>
        </row>
        <row r="1821">
          <cell r="A1821">
            <v>1819</v>
          </cell>
          <cell r="B1821">
            <v>0</v>
          </cell>
        </row>
        <row r="1822">
          <cell r="A1822">
            <v>1820</v>
          </cell>
          <cell r="B1822">
            <v>0</v>
          </cell>
        </row>
        <row r="1823">
          <cell r="A1823">
            <v>1821</v>
          </cell>
          <cell r="B1823">
            <v>0</v>
          </cell>
        </row>
        <row r="1824">
          <cell r="A1824">
            <v>1822</v>
          </cell>
          <cell r="B1824">
            <v>0</v>
          </cell>
        </row>
        <row r="1825">
          <cell r="A1825">
            <v>1823</v>
          </cell>
          <cell r="B1825">
            <v>0</v>
          </cell>
        </row>
        <row r="1826">
          <cell r="A1826">
            <v>1824</v>
          </cell>
          <cell r="B1826">
            <v>0</v>
          </cell>
        </row>
        <row r="1827">
          <cell r="A1827">
            <v>1825</v>
          </cell>
          <cell r="B1827">
            <v>0</v>
          </cell>
        </row>
        <row r="1828">
          <cell r="A1828">
            <v>1826</v>
          </cell>
          <cell r="B1828">
            <v>0</v>
          </cell>
        </row>
        <row r="1829">
          <cell r="A1829">
            <v>1827</v>
          </cell>
          <cell r="B1829">
            <v>0</v>
          </cell>
        </row>
        <row r="1830">
          <cell r="A1830">
            <v>1828</v>
          </cell>
          <cell r="B1830">
            <v>0</v>
          </cell>
        </row>
        <row r="1831">
          <cell r="A1831">
            <v>1829</v>
          </cell>
          <cell r="B1831">
            <v>0</v>
          </cell>
        </row>
        <row r="1832">
          <cell r="A1832">
            <v>1830</v>
          </cell>
          <cell r="B1832">
            <v>0</v>
          </cell>
        </row>
        <row r="1833">
          <cell r="A1833">
            <v>1831</v>
          </cell>
          <cell r="B1833">
            <v>0</v>
          </cell>
        </row>
        <row r="1834">
          <cell r="A1834">
            <v>1832</v>
          </cell>
          <cell r="B1834">
            <v>0</v>
          </cell>
        </row>
        <row r="1835">
          <cell r="A1835">
            <v>1833</v>
          </cell>
          <cell r="B1835">
            <v>0</v>
          </cell>
        </row>
        <row r="1836">
          <cell r="A1836">
            <v>1834</v>
          </cell>
          <cell r="B1836">
            <v>0</v>
          </cell>
        </row>
        <row r="1837">
          <cell r="A1837">
            <v>1835</v>
          </cell>
          <cell r="B1837">
            <v>0</v>
          </cell>
        </row>
        <row r="1838">
          <cell r="A1838">
            <v>1836</v>
          </cell>
          <cell r="B1838">
            <v>0</v>
          </cell>
        </row>
        <row r="1839">
          <cell r="A1839">
            <v>1837</v>
          </cell>
          <cell r="B1839">
            <v>0</v>
          </cell>
        </row>
        <row r="1840">
          <cell r="A1840">
            <v>1838</v>
          </cell>
          <cell r="B1840">
            <v>0</v>
          </cell>
        </row>
        <row r="1841">
          <cell r="A1841">
            <v>1839</v>
          </cell>
          <cell r="B1841">
            <v>0</v>
          </cell>
        </row>
        <row r="1842">
          <cell r="A1842">
            <v>1840</v>
          </cell>
          <cell r="B1842">
            <v>0</v>
          </cell>
        </row>
        <row r="1843">
          <cell r="A1843">
            <v>1841</v>
          </cell>
          <cell r="B1843">
            <v>0</v>
          </cell>
        </row>
        <row r="1844">
          <cell r="A1844">
            <v>1842</v>
          </cell>
          <cell r="B1844">
            <v>0</v>
          </cell>
        </row>
        <row r="1845">
          <cell r="A1845">
            <v>1843</v>
          </cell>
          <cell r="B1845">
            <v>0</v>
          </cell>
        </row>
        <row r="1846">
          <cell r="A1846">
            <v>1844</v>
          </cell>
          <cell r="B1846">
            <v>0</v>
          </cell>
        </row>
        <row r="1847">
          <cell r="A1847">
            <v>1845</v>
          </cell>
          <cell r="B1847">
            <v>0</v>
          </cell>
        </row>
        <row r="1848">
          <cell r="A1848">
            <v>1846</v>
          </cell>
          <cell r="B1848">
            <v>0</v>
          </cell>
        </row>
        <row r="1849">
          <cell r="A1849">
            <v>1847</v>
          </cell>
          <cell r="B1849">
            <v>0</v>
          </cell>
        </row>
        <row r="1850">
          <cell r="A1850">
            <v>1848</v>
          </cell>
          <cell r="B1850">
            <v>0</v>
          </cell>
        </row>
        <row r="1851">
          <cell r="A1851">
            <v>1849</v>
          </cell>
          <cell r="B1851">
            <v>0</v>
          </cell>
        </row>
        <row r="1852">
          <cell r="A1852">
            <v>1850</v>
          </cell>
          <cell r="B1852">
            <v>0</v>
          </cell>
        </row>
        <row r="1853">
          <cell r="A1853">
            <v>1851</v>
          </cell>
          <cell r="B1853">
            <v>0</v>
          </cell>
        </row>
        <row r="1854">
          <cell r="A1854">
            <v>1852</v>
          </cell>
          <cell r="B1854">
            <v>0</v>
          </cell>
        </row>
        <row r="1855">
          <cell r="A1855">
            <v>1853</v>
          </cell>
          <cell r="B1855">
            <v>0</v>
          </cell>
        </row>
        <row r="1856">
          <cell r="A1856">
            <v>1854</v>
          </cell>
          <cell r="B1856">
            <v>0</v>
          </cell>
        </row>
        <row r="1857">
          <cell r="A1857">
            <v>1855</v>
          </cell>
          <cell r="B1857">
            <v>0</v>
          </cell>
        </row>
        <row r="1858">
          <cell r="A1858">
            <v>1856</v>
          </cell>
          <cell r="B1858">
            <v>0</v>
          </cell>
        </row>
        <row r="1859">
          <cell r="A1859">
            <v>1857</v>
          </cell>
          <cell r="B1859">
            <v>0</v>
          </cell>
        </row>
        <row r="1860">
          <cell r="A1860">
            <v>1858</v>
          </cell>
          <cell r="B1860">
            <v>0</v>
          </cell>
        </row>
        <row r="1861">
          <cell r="A1861">
            <v>1859</v>
          </cell>
          <cell r="B1861">
            <v>0</v>
          </cell>
        </row>
        <row r="1862">
          <cell r="A1862">
            <v>1860</v>
          </cell>
          <cell r="B1862">
            <v>0</v>
          </cell>
        </row>
        <row r="1863">
          <cell r="A1863">
            <v>1861</v>
          </cell>
          <cell r="B1863">
            <v>0</v>
          </cell>
        </row>
        <row r="1864">
          <cell r="A1864">
            <v>1862</v>
          </cell>
          <cell r="B1864">
            <v>0</v>
          </cell>
        </row>
        <row r="1865">
          <cell r="A1865">
            <v>1863</v>
          </cell>
          <cell r="B1865">
            <v>0</v>
          </cell>
        </row>
        <row r="1866">
          <cell r="A1866">
            <v>1864</v>
          </cell>
          <cell r="B1866">
            <v>0</v>
          </cell>
        </row>
        <row r="1867">
          <cell r="A1867">
            <v>1865</v>
          </cell>
          <cell r="B1867">
            <v>0</v>
          </cell>
        </row>
        <row r="1868">
          <cell r="A1868">
            <v>1866</v>
          </cell>
          <cell r="B1868">
            <v>0</v>
          </cell>
        </row>
        <row r="1869">
          <cell r="A1869">
            <v>1867</v>
          </cell>
          <cell r="B1869">
            <v>0</v>
          </cell>
        </row>
        <row r="1870">
          <cell r="A1870">
            <v>1868</v>
          </cell>
          <cell r="B1870">
            <v>0</v>
          </cell>
        </row>
        <row r="1871">
          <cell r="A1871">
            <v>1869</v>
          </cell>
          <cell r="B1871">
            <v>0</v>
          </cell>
        </row>
        <row r="1872">
          <cell r="A1872">
            <v>1870</v>
          </cell>
          <cell r="B1872">
            <v>0</v>
          </cell>
        </row>
        <row r="1873">
          <cell r="A1873">
            <v>1871</v>
          </cell>
          <cell r="B1873">
            <v>0</v>
          </cell>
        </row>
        <row r="1874">
          <cell r="A1874">
            <v>1872</v>
          </cell>
          <cell r="B1874">
            <v>0</v>
          </cell>
        </row>
        <row r="1875">
          <cell r="A1875">
            <v>1873</v>
          </cell>
          <cell r="B1875">
            <v>0</v>
          </cell>
        </row>
        <row r="1876">
          <cell r="A1876">
            <v>1874</v>
          </cell>
          <cell r="B1876">
            <v>0</v>
          </cell>
        </row>
        <row r="1877">
          <cell r="A1877">
            <v>1875</v>
          </cell>
          <cell r="B1877">
            <v>0</v>
          </cell>
        </row>
        <row r="1878">
          <cell r="A1878">
            <v>1876</v>
          </cell>
          <cell r="B1878">
            <v>0</v>
          </cell>
        </row>
        <row r="1879">
          <cell r="A1879">
            <v>1877</v>
          </cell>
          <cell r="B1879">
            <v>0</v>
          </cell>
        </row>
        <row r="1880">
          <cell r="A1880">
            <v>1878</v>
          </cell>
          <cell r="B1880">
            <v>0</v>
          </cell>
        </row>
        <row r="1881">
          <cell r="A1881">
            <v>1879</v>
          </cell>
          <cell r="B1881">
            <v>0</v>
          </cell>
        </row>
        <row r="1882">
          <cell r="A1882">
            <v>1880</v>
          </cell>
          <cell r="B1882">
            <v>0</v>
          </cell>
        </row>
        <row r="1883">
          <cell r="A1883">
            <v>1881</v>
          </cell>
          <cell r="B1883">
            <v>0</v>
          </cell>
        </row>
        <row r="1884">
          <cell r="A1884">
            <v>1882</v>
          </cell>
          <cell r="B1884">
            <v>0</v>
          </cell>
        </row>
        <row r="1885">
          <cell r="A1885">
            <v>1883</v>
          </cell>
          <cell r="B1885">
            <v>0</v>
          </cell>
        </row>
        <row r="1886">
          <cell r="A1886">
            <v>1884</v>
          </cell>
          <cell r="B1886">
            <v>0</v>
          </cell>
        </row>
        <row r="1887">
          <cell r="A1887">
            <v>1885</v>
          </cell>
          <cell r="B1887">
            <v>0</v>
          </cell>
        </row>
        <row r="1888">
          <cell r="A1888">
            <v>1886</v>
          </cell>
          <cell r="B1888">
            <v>0</v>
          </cell>
        </row>
        <row r="1889">
          <cell r="A1889">
            <v>1887</v>
          </cell>
          <cell r="B1889">
            <v>0</v>
          </cell>
        </row>
        <row r="1890">
          <cell r="A1890">
            <v>1888</v>
          </cell>
          <cell r="B1890">
            <v>0</v>
          </cell>
        </row>
        <row r="1891">
          <cell r="A1891">
            <v>1889</v>
          </cell>
          <cell r="B1891">
            <v>0</v>
          </cell>
        </row>
        <row r="1892">
          <cell r="A1892">
            <v>1890</v>
          </cell>
          <cell r="B1892">
            <v>0</v>
          </cell>
        </row>
        <row r="1893">
          <cell r="A1893">
            <v>1891</v>
          </cell>
          <cell r="B1893">
            <v>0</v>
          </cell>
        </row>
        <row r="1894">
          <cell r="A1894">
            <v>1892</v>
          </cell>
          <cell r="B1894">
            <v>0</v>
          </cell>
        </row>
        <row r="1895">
          <cell r="A1895">
            <v>1893</v>
          </cell>
          <cell r="B1895">
            <v>0</v>
          </cell>
        </row>
        <row r="1896">
          <cell r="A1896">
            <v>1894</v>
          </cell>
          <cell r="B1896">
            <v>0</v>
          </cell>
        </row>
        <row r="1897">
          <cell r="A1897">
            <v>1895</v>
          </cell>
          <cell r="B1897">
            <v>0</v>
          </cell>
        </row>
        <row r="1898">
          <cell r="A1898">
            <v>1896</v>
          </cell>
          <cell r="B1898">
            <v>0</v>
          </cell>
        </row>
        <row r="1899">
          <cell r="A1899">
            <v>1897</v>
          </cell>
          <cell r="B1899">
            <v>0</v>
          </cell>
        </row>
        <row r="1900">
          <cell r="A1900">
            <v>1898</v>
          </cell>
          <cell r="B1900">
            <v>0</v>
          </cell>
        </row>
        <row r="1901">
          <cell r="A1901">
            <v>1899</v>
          </cell>
          <cell r="B1901">
            <v>0</v>
          </cell>
        </row>
        <row r="1902">
          <cell r="A1902">
            <v>1900</v>
          </cell>
          <cell r="B1902">
            <v>0</v>
          </cell>
        </row>
        <row r="1903">
          <cell r="A1903">
            <v>1901</v>
          </cell>
          <cell r="B1903">
            <v>0</v>
          </cell>
        </row>
        <row r="1904">
          <cell r="A1904">
            <v>1902</v>
          </cell>
          <cell r="B1904">
            <v>0</v>
          </cell>
        </row>
        <row r="1905">
          <cell r="A1905">
            <v>1903</v>
          </cell>
          <cell r="B1905">
            <v>0</v>
          </cell>
        </row>
        <row r="1906">
          <cell r="A1906">
            <v>1904</v>
          </cell>
          <cell r="B1906">
            <v>0</v>
          </cell>
        </row>
        <row r="1907">
          <cell r="A1907">
            <v>1905</v>
          </cell>
          <cell r="B1907">
            <v>0</v>
          </cell>
        </row>
        <row r="1908">
          <cell r="A1908">
            <v>1906</v>
          </cell>
          <cell r="B1908">
            <v>0</v>
          </cell>
        </row>
        <row r="1909">
          <cell r="A1909">
            <v>1907</v>
          </cell>
          <cell r="B1909">
            <v>0</v>
          </cell>
        </row>
        <row r="1910">
          <cell r="A1910">
            <v>1908</v>
          </cell>
          <cell r="B1910">
            <v>0</v>
          </cell>
        </row>
        <row r="1911">
          <cell r="A1911">
            <v>1909</v>
          </cell>
          <cell r="B1911">
            <v>0</v>
          </cell>
        </row>
        <row r="1912">
          <cell r="A1912">
            <v>1910</v>
          </cell>
          <cell r="B1912">
            <v>0</v>
          </cell>
        </row>
        <row r="1913">
          <cell r="A1913">
            <v>1911</v>
          </cell>
          <cell r="B1913">
            <v>0</v>
          </cell>
        </row>
        <row r="1914">
          <cell r="A1914">
            <v>1912</v>
          </cell>
          <cell r="B1914">
            <v>0</v>
          </cell>
        </row>
        <row r="1915">
          <cell r="A1915">
            <v>1913</v>
          </cell>
          <cell r="B1915">
            <v>0</v>
          </cell>
        </row>
        <row r="1916">
          <cell r="A1916">
            <v>1914</v>
          </cell>
          <cell r="B1916">
            <v>0</v>
          </cell>
        </row>
        <row r="1917">
          <cell r="A1917">
            <v>1915</v>
          </cell>
          <cell r="B1917">
            <v>0</v>
          </cell>
        </row>
        <row r="1918">
          <cell r="A1918">
            <v>1916</v>
          </cell>
          <cell r="B1918">
            <v>0</v>
          </cell>
        </row>
        <row r="1919">
          <cell r="A1919">
            <v>1917</v>
          </cell>
          <cell r="B1919">
            <v>0</v>
          </cell>
        </row>
        <row r="1920">
          <cell r="A1920">
            <v>1918</v>
          </cell>
          <cell r="B1920">
            <v>0</v>
          </cell>
        </row>
        <row r="1921">
          <cell r="A1921">
            <v>1919</v>
          </cell>
          <cell r="B1921">
            <v>0</v>
          </cell>
        </row>
        <row r="1922">
          <cell r="A1922">
            <v>1920</v>
          </cell>
          <cell r="B1922">
            <v>0</v>
          </cell>
        </row>
        <row r="1923">
          <cell r="A1923">
            <v>1921</v>
          </cell>
          <cell r="B1923">
            <v>0</v>
          </cell>
        </row>
        <row r="1924">
          <cell r="A1924">
            <v>1922</v>
          </cell>
          <cell r="B1924">
            <v>0</v>
          </cell>
        </row>
        <row r="1925">
          <cell r="A1925">
            <v>1923</v>
          </cell>
          <cell r="B1925">
            <v>0</v>
          </cell>
        </row>
        <row r="1926">
          <cell r="A1926">
            <v>1924</v>
          </cell>
          <cell r="B1926">
            <v>0</v>
          </cell>
        </row>
        <row r="1927">
          <cell r="A1927">
            <v>1925</v>
          </cell>
          <cell r="B1927">
            <v>0</v>
          </cell>
        </row>
        <row r="1928">
          <cell r="A1928">
            <v>1926</v>
          </cell>
          <cell r="B1928">
            <v>0</v>
          </cell>
        </row>
        <row r="1929">
          <cell r="A1929">
            <v>1927</v>
          </cell>
          <cell r="B1929">
            <v>0</v>
          </cell>
        </row>
        <row r="1930">
          <cell r="A1930">
            <v>1928</v>
          </cell>
          <cell r="B1930">
            <v>0</v>
          </cell>
        </row>
        <row r="1931">
          <cell r="A1931">
            <v>1929</v>
          </cell>
          <cell r="B1931">
            <v>0</v>
          </cell>
        </row>
        <row r="1932">
          <cell r="A1932">
            <v>1930</v>
          </cell>
          <cell r="B1932">
            <v>0</v>
          </cell>
        </row>
        <row r="1933">
          <cell r="A1933">
            <v>1931</v>
          </cell>
          <cell r="B1933">
            <v>0</v>
          </cell>
        </row>
        <row r="1934">
          <cell r="A1934">
            <v>1932</v>
          </cell>
          <cell r="B1934">
            <v>0</v>
          </cell>
        </row>
        <row r="1935">
          <cell r="A1935">
            <v>1933</v>
          </cell>
          <cell r="B1935">
            <v>0</v>
          </cell>
        </row>
        <row r="1936">
          <cell r="A1936">
            <v>1934</v>
          </cell>
          <cell r="B1936">
            <v>0</v>
          </cell>
        </row>
        <row r="1937">
          <cell r="A1937">
            <v>1935</v>
          </cell>
          <cell r="B1937">
            <v>0</v>
          </cell>
        </row>
        <row r="1938">
          <cell r="A1938">
            <v>1936</v>
          </cell>
          <cell r="B1938">
            <v>0</v>
          </cell>
        </row>
        <row r="1939">
          <cell r="A1939">
            <v>1937</v>
          </cell>
          <cell r="B1939">
            <v>0</v>
          </cell>
        </row>
        <row r="1940">
          <cell r="A1940">
            <v>1938</v>
          </cell>
          <cell r="B1940">
            <v>0</v>
          </cell>
        </row>
        <row r="1941">
          <cell r="A1941">
            <v>1939</v>
          </cell>
          <cell r="B1941">
            <v>0</v>
          </cell>
        </row>
        <row r="1942">
          <cell r="A1942">
            <v>1940</v>
          </cell>
          <cell r="B1942">
            <v>0</v>
          </cell>
        </row>
        <row r="1943">
          <cell r="A1943">
            <v>1941</v>
          </cell>
          <cell r="B1943">
            <v>0</v>
          </cell>
        </row>
        <row r="1944">
          <cell r="A1944">
            <v>1942</v>
          </cell>
          <cell r="B1944">
            <v>0</v>
          </cell>
        </row>
        <row r="1945">
          <cell r="A1945">
            <v>1943</v>
          </cell>
          <cell r="B1945">
            <v>0</v>
          </cell>
        </row>
        <row r="1946">
          <cell r="A1946">
            <v>1944</v>
          </cell>
          <cell r="B1946">
            <v>0</v>
          </cell>
        </row>
        <row r="1947">
          <cell r="A1947">
            <v>1945</v>
          </cell>
          <cell r="B1947">
            <v>0</v>
          </cell>
        </row>
        <row r="1948">
          <cell r="A1948">
            <v>1946</v>
          </cell>
          <cell r="B1948">
            <v>0</v>
          </cell>
        </row>
        <row r="1949">
          <cell r="A1949">
            <v>1947</v>
          </cell>
          <cell r="B1949">
            <v>0</v>
          </cell>
        </row>
        <row r="1950">
          <cell r="A1950">
            <v>1948</v>
          </cell>
          <cell r="B1950">
            <v>0</v>
          </cell>
        </row>
        <row r="1951">
          <cell r="A1951">
            <v>1949</v>
          </cell>
          <cell r="B1951">
            <v>0</v>
          </cell>
        </row>
        <row r="1952">
          <cell r="A1952">
            <v>1950</v>
          </cell>
          <cell r="B1952">
            <v>0</v>
          </cell>
        </row>
        <row r="1953">
          <cell r="A1953">
            <v>1951</v>
          </cell>
          <cell r="B1953">
            <v>0</v>
          </cell>
        </row>
        <row r="1954">
          <cell r="A1954">
            <v>1952</v>
          </cell>
          <cell r="B1954">
            <v>0</v>
          </cell>
        </row>
        <row r="1955">
          <cell r="A1955">
            <v>1953</v>
          </cell>
          <cell r="B1955">
            <v>0</v>
          </cell>
        </row>
        <row r="1956">
          <cell r="A1956">
            <v>1954</v>
          </cell>
          <cell r="B1956">
            <v>0</v>
          </cell>
        </row>
        <row r="1957">
          <cell r="A1957">
            <v>1955</v>
          </cell>
          <cell r="B1957">
            <v>0</v>
          </cell>
        </row>
        <row r="1958">
          <cell r="A1958">
            <v>1956</v>
          </cell>
          <cell r="B1958">
            <v>0</v>
          </cell>
        </row>
        <row r="1959">
          <cell r="A1959">
            <v>1957</v>
          </cell>
          <cell r="B1959">
            <v>0</v>
          </cell>
        </row>
        <row r="1960">
          <cell r="A1960">
            <v>1958</v>
          </cell>
          <cell r="B1960">
            <v>0</v>
          </cell>
        </row>
        <row r="1961">
          <cell r="A1961">
            <v>1959</v>
          </cell>
          <cell r="B1961">
            <v>0</v>
          </cell>
        </row>
        <row r="1962">
          <cell r="A1962">
            <v>1960</v>
          </cell>
          <cell r="B1962">
            <v>0</v>
          </cell>
        </row>
        <row r="1963">
          <cell r="A1963">
            <v>1961</v>
          </cell>
          <cell r="B1963">
            <v>0</v>
          </cell>
        </row>
        <row r="1964">
          <cell r="A1964">
            <v>1962</v>
          </cell>
          <cell r="B1964">
            <v>0</v>
          </cell>
        </row>
        <row r="1965">
          <cell r="A1965">
            <v>1963</v>
          </cell>
          <cell r="B1965">
            <v>0</v>
          </cell>
        </row>
        <row r="1966">
          <cell r="A1966">
            <v>1964</v>
          </cell>
          <cell r="B1966">
            <v>0</v>
          </cell>
        </row>
        <row r="1967">
          <cell r="A1967">
            <v>1965</v>
          </cell>
          <cell r="B1967">
            <v>0</v>
          </cell>
        </row>
        <row r="1968">
          <cell r="A1968">
            <v>1966</v>
          </cell>
          <cell r="B1968">
            <v>0</v>
          </cell>
        </row>
        <row r="1969">
          <cell r="A1969">
            <v>1967</v>
          </cell>
          <cell r="B1969">
            <v>0</v>
          </cell>
        </row>
        <row r="1970">
          <cell r="A1970">
            <v>1968</v>
          </cell>
          <cell r="B1970">
            <v>0</v>
          </cell>
        </row>
        <row r="1971">
          <cell r="A1971">
            <v>1969</v>
          </cell>
          <cell r="B1971">
            <v>0</v>
          </cell>
        </row>
        <row r="1972">
          <cell r="A1972">
            <v>1970</v>
          </cell>
          <cell r="B1972">
            <v>0</v>
          </cell>
        </row>
        <row r="1973">
          <cell r="A1973">
            <v>1971</v>
          </cell>
          <cell r="B1973">
            <v>0</v>
          </cell>
        </row>
        <row r="1974">
          <cell r="A1974">
            <v>1972</v>
          </cell>
          <cell r="B1974">
            <v>0</v>
          </cell>
        </row>
        <row r="1975">
          <cell r="A1975">
            <v>1973</v>
          </cell>
          <cell r="B1975">
            <v>0</v>
          </cell>
        </row>
        <row r="1976">
          <cell r="A1976">
            <v>1974</v>
          </cell>
          <cell r="B1976">
            <v>0</v>
          </cell>
        </row>
        <row r="1977">
          <cell r="A1977">
            <v>1975</v>
          </cell>
          <cell r="B1977">
            <v>0</v>
          </cell>
        </row>
        <row r="1978">
          <cell r="A1978">
            <v>1976</v>
          </cell>
          <cell r="B1978">
            <v>0</v>
          </cell>
        </row>
        <row r="1979">
          <cell r="A1979">
            <v>1977</v>
          </cell>
          <cell r="B1979">
            <v>0</v>
          </cell>
        </row>
        <row r="1980">
          <cell r="A1980">
            <v>1978</v>
          </cell>
          <cell r="B1980">
            <v>0</v>
          </cell>
        </row>
        <row r="1981">
          <cell r="A1981">
            <v>1979</v>
          </cell>
          <cell r="B1981">
            <v>0</v>
          </cell>
        </row>
        <row r="1982">
          <cell r="A1982">
            <v>1980</v>
          </cell>
          <cell r="B1982">
            <v>0</v>
          </cell>
        </row>
        <row r="1983">
          <cell r="A1983">
            <v>1981</v>
          </cell>
          <cell r="B1983">
            <v>0</v>
          </cell>
        </row>
        <row r="1984">
          <cell r="A1984">
            <v>1982</v>
          </cell>
          <cell r="B1984">
            <v>0</v>
          </cell>
        </row>
        <row r="1985">
          <cell r="A1985">
            <v>1983</v>
          </cell>
          <cell r="B1985">
            <v>0</v>
          </cell>
        </row>
        <row r="1986">
          <cell r="A1986">
            <v>1984</v>
          </cell>
          <cell r="B1986">
            <v>0</v>
          </cell>
        </row>
        <row r="1987">
          <cell r="A1987">
            <v>1985</v>
          </cell>
          <cell r="B1987">
            <v>0</v>
          </cell>
        </row>
        <row r="1988">
          <cell r="A1988">
            <v>1986</v>
          </cell>
          <cell r="B1988">
            <v>0</v>
          </cell>
        </row>
        <row r="1989">
          <cell r="A1989">
            <v>1987</v>
          </cell>
          <cell r="B1989">
            <v>0</v>
          </cell>
        </row>
        <row r="1990">
          <cell r="A1990">
            <v>1988</v>
          </cell>
          <cell r="B1990">
            <v>0</v>
          </cell>
        </row>
        <row r="1991">
          <cell r="A1991">
            <v>1989</v>
          </cell>
          <cell r="B1991">
            <v>0</v>
          </cell>
        </row>
        <row r="1992">
          <cell r="A1992">
            <v>1990</v>
          </cell>
          <cell r="B1992">
            <v>0</v>
          </cell>
        </row>
        <row r="1993">
          <cell r="A1993">
            <v>1991</v>
          </cell>
          <cell r="B1993">
            <v>0</v>
          </cell>
        </row>
        <row r="1994">
          <cell r="A1994">
            <v>1992</v>
          </cell>
          <cell r="B1994">
            <v>0</v>
          </cell>
        </row>
        <row r="1995">
          <cell r="A1995">
            <v>1993</v>
          </cell>
          <cell r="B1995">
            <v>0</v>
          </cell>
        </row>
        <row r="1996">
          <cell r="A1996">
            <v>1994</v>
          </cell>
          <cell r="B1996">
            <v>0</v>
          </cell>
        </row>
        <row r="1997">
          <cell r="A1997">
            <v>1995</v>
          </cell>
          <cell r="B1997">
            <v>0</v>
          </cell>
        </row>
        <row r="1998">
          <cell r="A1998">
            <v>1996</v>
          </cell>
          <cell r="B1998">
            <v>0</v>
          </cell>
        </row>
        <row r="1999">
          <cell r="A1999">
            <v>1997</v>
          </cell>
          <cell r="B1999">
            <v>0</v>
          </cell>
        </row>
        <row r="2000">
          <cell r="A2000">
            <v>1998</v>
          </cell>
          <cell r="B2000">
            <v>0</v>
          </cell>
        </row>
        <row r="2001">
          <cell r="A2001">
            <v>1999</v>
          </cell>
          <cell r="B2001">
            <v>0</v>
          </cell>
        </row>
        <row r="2002">
          <cell r="A2002">
            <v>2000</v>
          </cell>
          <cell r="B2002">
            <v>0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Information"/>
      <sheetName val="ListePartants"/>
      <sheetName val="ResultatsSP"/>
      <sheetName val="impScratch"/>
      <sheetName val="ImpGenFinal"/>
      <sheetName val="impDépart"/>
      <sheetName val="impListePartants"/>
      <sheetName val="ImpGenFinal avec sp"/>
      <sheetName val="ImpCatFinal"/>
    </sheetNames>
    <sheetDataSet>
      <sheetData sheetId="0"/>
      <sheetData sheetId="1">
        <row r="4">
          <cell r="C4" t="str">
            <v>Enduro du Lion - Belfort</v>
          </cell>
        </row>
      </sheetData>
      <sheetData sheetId="2">
        <row r="5">
          <cell r="B5">
            <v>1</v>
          </cell>
          <cell r="C5" t="str">
            <v>ABSALON</v>
          </cell>
          <cell r="D5" t="str">
            <v>Rémy</v>
          </cell>
          <cell r="G5">
            <v>3</v>
          </cell>
          <cell r="I5" t="str">
            <v>H</v>
          </cell>
          <cell r="J5">
            <v>225</v>
          </cell>
          <cell r="K5">
            <v>1</v>
          </cell>
          <cell r="L5">
            <v>4</v>
          </cell>
          <cell r="M5">
            <v>1</v>
          </cell>
          <cell r="N5">
            <v>0.35173611111111108</v>
          </cell>
          <cell r="O5">
            <v>0.35520833333333335</v>
          </cell>
          <cell r="P5">
            <v>0.44930555555555557</v>
          </cell>
          <cell r="Q5">
            <v>0.42465277777777777</v>
          </cell>
          <cell r="R5">
            <v>0.47326388888888893</v>
          </cell>
          <cell r="S5">
            <v>0.54270833333333335</v>
          </cell>
          <cell r="T5">
            <v>7.7777777777777779E-2</v>
          </cell>
          <cell r="U5">
            <v>7.7777777777777779E-2</v>
          </cell>
          <cell r="V5">
            <v>7.7777777777777779E-2</v>
          </cell>
          <cell r="W5">
            <v>30000000</v>
          </cell>
          <cell r="X5">
            <v>4</v>
          </cell>
          <cell r="Y5" t="str">
            <v>3-4</v>
          </cell>
          <cell r="Z5">
            <v>4</v>
          </cell>
          <cell r="AA5">
            <v>4</v>
          </cell>
          <cell r="AB5">
            <v>272.29000000000002</v>
          </cell>
          <cell r="AC5">
            <v>30000272.289999999</v>
          </cell>
          <cell r="AD5">
            <v>1</v>
          </cell>
          <cell r="AE5">
            <v>5</v>
          </cell>
          <cell r="AF5" t="str">
            <v>3-5</v>
          </cell>
          <cell r="AG5">
            <v>5</v>
          </cell>
          <cell r="AH5">
            <v>5</v>
          </cell>
          <cell r="AI5">
            <v>284.93</v>
          </cell>
          <cell r="AJ5">
            <v>30000284.93</v>
          </cell>
          <cell r="AK5">
            <v>1</v>
          </cell>
          <cell r="AL5">
            <v>4</v>
          </cell>
          <cell r="AM5" t="str">
            <v>3-4</v>
          </cell>
          <cell r="AN5">
            <v>4</v>
          </cell>
          <cell r="AO5">
            <v>4</v>
          </cell>
          <cell r="AP5">
            <v>227.84</v>
          </cell>
          <cell r="AQ5">
            <v>30000227.84</v>
          </cell>
          <cell r="AR5">
            <v>1</v>
          </cell>
          <cell r="AS5">
            <v>5</v>
          </cell>
          <cell r="AT5" t="str">
            <v>3-5</v>
          </cell>
          <cell r="AU5">
            <v>5</v>
          </cell>
          <cell r="AV5">
            <v>5</v>
          </cell>
          <cell r="AW5">
            <v>266.83999999999997</v>
          </cell>
          <cell r="AX5">
            <v>30000266.84</v>
          </cell>
          <cell r="AY5">
            <v>1</v>
          </cell>
          <cell r="AZ5">
            <v>6</v>
          </cell>
          <cell r="BA5" t="str">
            <v>3-6</v>
          </cell>
          <cell r="BB5">
            <v>6</v>
          </cell>
          <cell r="BC5">
            <v>6</v>
          </cell>
          <cell r="BD5">
            <v>135.566</v>
          </cell>
          <cell r="BE5">
            <v>30000135.566</v>
          </cell>
          <cell r="BF5">
            <v>1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999999999</v>
          </cell>
          <cell r="BM5">
            <v>1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999999999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999999999</v>
          </cell>
          <cell r="CA5">
            <v>1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999999999</v>
          </cell>
          <cell r="CH5">
            <v>1</v>
          </cell>
          <cell r="CI5" t="e">
            <v>#VALUE!</v>
          </cell>
          <cell r="CJ5" t="e">
            <v>#VALUE!</v>
          </cell>
          <cell r="CK5" t="e">
            <v>#VALUE!</v>
          </cell>
          <cell r="CL5" t="e">
            <v>#VALUE!</v>
          </cell>
          <cell r="CM5">
            <v>785.06000000000006</v>
          </cell>
          <cell r="CN5">
            <v>3</v>
          </cell>
          <cell r="CO5">
            <v>700785.06</v>
          </cell>
          <cell r="CP5">
            <v>30700785.059999999</v>
          </cell>
          <cell r="CQ5">
            <v>1</v>
          </cell>
          <cell r="CR5">
            <v>6</v>
          </cell>
          <cell r="CS5" t="str">
            <v>3-6</v>
          </cell>
          <cell r="CT5">
            <v>6</v>
          </cell>
          <cell r="CU5">
            <v>6</v>
          </cell>
          <cell r="CV5">
            <v>402.40599999999995</v>
          </cell>
          <cell r="CW5">
            <v>2</v>
          </cell>
          <cell r="CX5">
            <v>800402.40599999996</v>
          </cell>
          <cell r="CY5">
            <v>30800402.405999999</v>
          </cell>
          <cell r="CZ5">
            <v>1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1000000</v>
          </cell>
          <cell r="DH5">
            <v>0</v>
          </cell>
          <cell r="DI5">
            <v>1</v>
          </cell>
          <cell r="DJ5">
            <v>225</v>
          </cell>
          <cell r="DK5" t="str">
            <v>3-159</v>
          </cell>
          <cell r="DL5">
            <v>225</v>
          </cell>
          <cell r="DM5">
            <v>159</v>
          </cell>
          <cell r="DN5">
            <v>1187.4659999999999</v>
          </cell>
          <cell r="DO5">
            <v>5</v>
          </cell>
          <cell r="DP5">
            <v>501187.46600000001</v>
          </cell>
          <cell r="DQ5">
            <v>30501187.465999998</v>
          </cell>
          <cell r="DR5">
            <v>1</v>
          </cell>
          <cell r="DS5">
            <v>5</v>
          </cell>
          <cell r="DT5" t="str">
            <v>3-5</v>
          </cell>
          <cell r="DU5">
            <v>5</v>
          </cell>
          <cell r="DV5">
            <v>5</v>
          </cell>
          <cell r="DW5">
            <v>1187.4659999999999</v>
          </cell>
          <cell r="DX5">
            <v>5</v>
          </cell>
          <cell r="DY5">
            <v>501187.46600000001</v>
          </cell>
          <cell r="DZ5">
            <v>30501187.465999998</v>
          </cell>
          <cell r="EA5">
            <v>1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1000000</v>
          </cell>
          <cell r="EG5">
            <v>1</v>
          </cell>
        </row>
        <row r="6">
          <cell r="B6">
            <v>2</v>
          </cell>
          <cell r="C6" t="str">
            <v>HOSATTE</v>
          </cell>
          <cell r="D6" t="str">
            <v>Benjamin</v>
          </cell>
          <cell r="G6">
            <v>3</v>
          </cell>
          <cell r="I6" t="str">
            <v>H</v>
          </cell>
          <cell r="J6">
            <v>224</v>
          </cell>
          <cell r="K6">
            <v>1</v>
          </cell>
          <cell r="L6">
            <v>1</v>
          </cell>
          <cell r="M6">
            <v>2</v>
          </cell>
          <cell r="N6">
            <v>0.35069444444444442</v>
          </cell>
          <cell r="O6">
            <v>0.35416666666666669</v>
          </cell>
          <cell r="P6">
            <v>0.44861111111111113</v>
          </cell>
          <cell r="Q6">
            <v>0.42430555555555555</v>
          </cell>
          <cell r="R6">
            <v>0.47291666666666671</v>
          </cell>
          <cell r="S6">
            <v>0.54236111111111107</v>
          </cell>
          <cell r="T6">
            <v>6.9444444444444447E-4</v>
          </cell>
          <cell r="U6">
            <v>7.7430555555555558E-2</v>
          </cell>
          <cell r="V6">
            <v>7.7430555555555558E-2</v>
          </cell>
          <cell r="W6">
            <v>30000000</v>
          </cell>
          <cell r="X6">
            <v>1</v>
          </cell>
          <cell r="Y6" t="str">
            <v>3-1</v>
          </cell>
          <cell r="Z6">
            <v>1</v>
          </cell>
          <cell r="AA6">
            <v>1</v>
          </cell>
          <cell r="AB6">
            <v>260.57</v>
          </cell>
          <cell r="AC6">
            <v>30000260.57</v>
          </cell>
          <cell r="AD6">
            <v>2</v>
          </cell>
          <cell r="AE6">
            <v>6</v>
          </cell>
          <cell r="AF6" t="str">
            <v>3-6</v>
          </cell>
          <cell r="AG6">
            <v>6</v>
          </cell>
          <cell r="AH6">
            <v>6</v>
          </cell>
          <cell r="AI6">
            <v>286.89999999999998</v>
          </cell>
          <cell r="AJ6">
            <v>30000286.899999999</v>
          </cell>
          <cell r="AK6">
            <v>2</v>
          </cell>
          <cell r="AL6">
            <v>5</v>
          </cell>
          <cell r="AM6" t="str">
            <v>3-5</v>
          </cell>
          <cell r="AN6">
            <v>5</v>
          </cell>
          <cell r="AO6">
            <v>5</v>
          </cell>
          <cell r="AP6">
            <v>228.13</v>
          </cell>
          <cell r="AQ6">
            <v>30000228.129999999</v>
          </cell>
          <cell r="AR6">
            <v>2</v>
          </cell>
          <cell r="AS6">
            <v>1</v>
          </cell>
          <cell r="AT6" t="str">
            <v>3-1</v>
          </cell>
          <cell r="AU6">
            <v>1</v>
          </cell>
          <cell r="AV6">
            <v>1</v>
          </cell>
          <cell r="AW6">
            <v>255.53</v>
          </cell>
          <cell r="AX6">
            <v>30000255.530000001</v>
          </cell>
          <cell r="AY6">
            <v>2</v>
          </cell>
          <cell r="AZ6">
            <v>2</v>
          </cell>
          <cell r="BA6" t="str">
            <v>3-2</v>
          </cell>
          <cell r="BB6">
            <v>2</v>
          </cell>
          <cell r="BC6">
            <v>2</v>
          </cell>
          <cell r="BD6">
            <v>131.68799999999999</v>
          </cell>
          <cell r="BE6">
            <v>30000131.688000001</v>
          </cell>
          <cell r="BF6">
            <v>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999999999</v>
          </cell>
          <cell r="BM6">
            <v>2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999999999</v>
          </cell>
          <cell r="BT6">
            <v>2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999999999</v>
          </cell>
          <cell r="CA6">
            <v>2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999999999</v>
          </cell>
          <cell r="CH6">
            <v>2</v>
          </cell>
          <cell r="CI6" t="e">
            <v>#VALUE!</v>
          </cell>
          <cell r="CJ6" t="e">
            <v>#VALUE!</v>
          </cell>
          <cell r="CK6" t="e">
            <v>#VALUE!</v>
          </cell>
          <cell r="CL6" t="e">
            <v>#VALUE!</v>
          </cell>
          <cell r="CM6">
            <v>775.6</v>
          </cell>
          <cell r="CN6">
            <v>3</v>
          </cell>
          <cell r="CO6">
            <v>700775.6</v>
          </cell>
          <cell r="CP6">
            <v>30700775.600000001</v>
          </cell>
          <cell r="CQ6">
            <v>2</v>
          </cell>
          <cell r="CR6">
            <v>1</v>
          </cell>
          <cell r="CS6" t="str">
            <v>3-1</v>
          </cell>
          <cell r="CT6">
            <v>1</v>
          </cell>
          <cell r="CU6">
            <v>1</v>
          </cell>
          <cell r="CV6">
            <v>387.21799999999996</v>
          </cell>
          <cell r="CW6">
            <v>2</v>
          </cell>
          <cell r="CX6">
            <v>800387.21799999999</v>
          </cell>
          <cell r="CY6">
            <v>30800387.217999998</v>
          </cell>
          <cell r="CZ6">
            <v>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1000000</v>
          </cell>
          <cell r="DH6">
            <v>0</v>
          </cell>
          <cell r="DI6">
            <v>2</v>
          </cell>
          <cell r="DJ6">
            <v>224</v>
          </cell>
          <cell r="DK6" t="str">
            <v>3-158</v>
          </cell>
          <cell r="DL6">
            <v>224</v>
          </cell>
          <cell r="DM6">
            <v>158</v>
          </cell>
          <cell r="DN6">
            <v>1162.818</v>
          </cell>
          <cell r="DO6">
            <v>5</v>
          </cell>
          <cell r="DP6">
            <v>501162.81800000003</v>
          </cell>
          <cell r="DQ6">
            <v>30501162.818</v>
          </cell>
          <cell r="DR6">
            <v>2</v>
          </cell>
          <cell r="DS6">
            <v>3</v>
          </cell>
          <cell r="DT6" t="str">
            <v>3-3</v>
          </cell>
          <cell r="DU6">
            <v>3</v>
          </cell>
          <cell r="DV6">
            <v>3</v>
          </cell>
          <cell r="DW6">
            <v>1162.818</v>
          </cell>
          <cell r="DX6">
            <v>5</v>
          </cell>
          <cell r="DY6">
            <v>501162.81800000003</v>
          </cell>
          <cell r="DZ6">
            <v>30501162.818</v>
          </cell>
          <cell r="EA6">
            <v>2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1000000</v>
          </cell>
          <cell r="EG6">
            <v>2</v>
          </cell>
        </row>
        <row r="7">
          <cell r="B7">
            <v>3</v>
          </cell>
          <cell r="C7" t="str">
            <v>TRABAC</v>
          </cell>
          <cell r="D7" t="str">
            <v>Elliot</v>
          </cell>
          <cell r="G7">
            <v>3</v>
          </cell>
          <cell r="I7" t="str">
            <v>H</v>
          </cell>
          <cell r="J7">
            <v>223</v>
          </cell>
          <cell r="K7">
            <v>1</v>
          </cell>
          <cell r="L7">
            <v>2</v>
          </cell>
          <cell r="M7">
            <v>3</v>
          </cell>
          <cell r="N7">
            <v>0.35104166666666664</v>
          </cell>
          <cell r="O7">
            <v>0.35451388888888891</v>
          </cell>
          <cell r="P7">
            <v>0.44826388888888891</v>
          </cell>
          <cell r="Q7">
            <v>0.42395833333333333</v>
          </cell>
          <cell r="R7">
            <v>0.47256944444444449</v>
          </cell>
          <cell r="S7">
            <v>0.54201388888888891</v>
          </cell>
          <cell r="T7">
            <v>3.4722222222222224E-4</v>
          </cell>
          <cell r="U7">
            <v>7.7083333333333337E-2</v>
          </cell>
          <cell r="V7">
            <v>7.7083333333333337E-2</v>
          </cell>
          <cell r="W7">
            <v>30000000</v>
          </cell>
          <cell r="X7">
            <v>2</v>
          </cell>
          <cell r="Y7" t="str">
            <v>3-2</v>
          </cell>
          <cell r="Z7">
            <v>2</v>
          </cell>
          <cell r="AA7">
            <v>2</v>
          </cell>
          <cell r="AB7">
            <v>265.63</v>
          </cell>
          <cell r="AC7">
            <v>30000265.629999999</v>
          </cell>
          <cell r="AD7">
            <v>3</v>
          </cell>
          <cell r="AE7">
            <v>3</v>
          </cell>
          <cell r="AF7" t="str">
            <v>3-3</v>
          </cell>
          <cell r="AG7">
            <v>3</v>
          </cell>
          <cell r="AH7">
            <v>3</v>
          </cell>
          <cell r="AI7">
            <v>279.3</v>
          </cell>
          <cell r="AJ7">
            <v>30000279.300000001</v>
          </cell>
          <cell r="AK7">
            <v>3</v>
          </cell>
          <cell r="AL7">
            <v>3</v>
          </cell>
          <cell r="AM7" t="str">
            <v>3-3</v>
          </cell>
          <cell r="AN7">
            <v>3</v>
          </cell>
          <cell r="AO7">
            <v>3</v>
          </cell>
          <cell r="AP7">
            <v>226.18</v>
          </cell>
          <cell r="AQ7">
            <v>30000226.18</v>
          </cell>
          <cell r="AR7">
            <v>3</v>
          </cell>
          <cell r="AS7">
            <v>2</v>
          </cell>
          <cell r="AT7" t="str">
            <v>3-2</v>
          </cell>
          <cell r="AU7">
            <v>2</v>
          </cell>
          <cell r="AV7">
            <v>2</v>
          </cell>
          <cell r="AW7">
            <v>257.89</v>
          </cell>
          <cell r="AX7">
            <v>30000257.890000001</v>
          </cell>
          <cell r="AY7">
            <v>3</v>
          </cell>
          <cell r="AZ7">
            <v>3</v>
          </cell>
          <cell r="BA7" t="str">
            <v>3-3</v>
          </cell>
          <cell r="BB7">
            <v>3</v>
          </cell>
          <cell r="BC7">
            <v>3</v>
          </cell>
          <cell r="BD7">
            <v>132.571</v>
          </cell>
          <cell r="BE7">
            <v>30000132.570999999</v>
          </cell>
          <cell r="BF7">
            <v>3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999999999</v>
          </cell>
          <cell r="BM7">
            <v>3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999999999</v>
          </cell>
          <cell r="BT7">
            <v>3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999999999</v>
          </cell>
          <cell r="CA7">
            <v>3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999999999</v>
          </cell>
          <cell r="CH7">
            <v>3</v>
          </cell>
          <cell r="CI7" t="e">
            <v>#VALUE!</v>
          </cell>
          <cell r="CJ7" t="e">
            <v>#VALUE!</v>
          </cell>
          <cell r="CK7" t="e">
            <v>#VALUE!</v>
          </cell>
          <cell r="CL7" t="e">
            <v>#VALUE!</v>
          </cell>
          <cell r="CM7">
            <v>771.11000000000013</v>
          </cell>
          <cell r="CN7">
            <v>3</v>
          </cell>
          <cell r="CO7">
            <v>700771.11</v>
          </cell>
          <cell r="CP7">
            <v>30700771.109999999</v>
          </cell>
          <cell r="CQ7">
            <v>3</v>
          </cell>
          <cell r="CR7">
            <v>2</v>
          </cell>
          <cell r="CS7" t="str">
            <v>3-2</v>
          </cell>
          <cell r="CT7">
            <v>2</v>
          </cell>
          <cell r="CU7">
            <v>2</v>
          </cell>
          <cell r="CV7">
            <v>390.46100000000001</v>
          </cell>
          <cell r="CW7">
            <v>2</v>
          </cell>
          <cell r="CX7">
            <v>800390.46100000001</v>
          </cell>
          <cell r="CY7">
            <v>30800390.460999999</v>
          </cell>
          <cell r="CZ7">
            <v>3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1000000</v>
          </cell>
          <cell r="DH7">
            <v>0</v>
          </cell>
          <cell r="DI7">
            <v>3</v>
          </cell>
          <cell r="DJ7">
            <v>223</v>
          </cell>
          <cell r="DK7" t="str">
            <v>3-157</v>
          </cell>
          <cell r="DL7">
            <v>223</v>
          </cell>
          <cell r="DM7">
            <v>157</v>
          </cell>
          <cell r="DN7">
            <v>1161.5710000000001</v>
          </cell>
          <cell r="DO7">
            <v>5</v>
          </cell>
          <cell r="DP7">
            <v>501161.571</v>
          </cell>
          <cell r="DQ7">
            <v>30501161.570999999</v>
          </cell>
          <cell r="DR7">
            <v>3</v>
          </cell>
          <cell r="DS7">
            <v>2</v>
          </cell>
          <cell r="DT7" t="str">
            <v>3-2</v>
          </cell>
          <cell r="DU7">
            <v>2</v>
          </cell>
          <cell r="DV7">
            <v>2</v>
          </cell>
          <cell r="DW7">
            <v>1161.5710000000001</v>
          </cell>
          <cell r="DX7">
            <v>5</v>
          </cell>
          <cell r="DY7">
            <v>501161.571</v>
          </cell>
          <cell r="DZ7">
            <v>30501161.570999999</v>
          </cell>
          <cell r="EA7">
            <v>3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1000000</v>
          </cell>
          <cell r="EG7">
            <v>3</v>
          </cell>
        </row>
        <row r="8">
          <cell r="B8">
            <v>4</v>
          </cell>
          <cell r="C8" t="str">
            <v>LUDOVIC</v>
          </cell>
          <cell r="D8" t="str">
            <v>Oget</v>
          </cell>
          <cell r="G8">
            <v>3</v>
          </cell>
          <cell r="I8" t="str">
            <v>H</v>
          </cell>
          <cell r="J8">
            <v>222</v>
          </cell>
          <cell r="K8">
            <v>1</v>
          </cell>
          <cell r="L8">
            <v>3</v>
          </cell>
          <cell r="M8">
            <v>4</v>
          </cell>
          <cell r="N8">
            <v>0.35138888888888886</v>
          </cell>
          <cell r="O8">
            <v>0.35486111111111113</v>
          </cell>
          <cell r="P8">
            <v>0.44791666666666669</v>
          </cell>
          <cell r="Q8">
            <v>0.4236111111111111</v>
          </cell>
          <cell r="R8">
            <v>0.47222222222222227</v>
          </cell>
          <cell r="S8">
            <v>0.54166666666666663</v>
          </cell>
          <cell r="T8">
            <v>0</v>
          </cell>
          <cell r="U8">
            <v>7.6736111111111116E-2</v>
          </cell>
          <cell r="V8">
            <v>7.6736111111111116E-2</v>
          </cell>
          <cell r="W8">
            <v>30000000</v>
          </cell>
          <cell r="X8">
            <v>3</v>
          </cell>
          <cell r="Y8" t="str">
            <v>3-3</v>
          </cell>
          <cell r="Z8">
            <v>3</v>
          </cell>
          <cell r="AA8">
            <v>3</v>
          </cell>
          <cell r="AB8">
            <v>268.77</v>
          </cell>
          <cell r="AC8">
            <v>30000268.77</v>
          </cell>
          <cell r="AD8">
            <v>4</v>
          </cell>
          <cell r="AE8">
            <v>1</v>
          </cell>
          <cell r="AF8" t="str">
            <v>3-1</v>
          </cell>
          <cell r="AG8">
            <v>1</v>
          </cell>
          <cell r="AH8">
            <v>1</v>
          </cell>
          <cell r="AI8">
            <v>274.91000000000003</v>
          </cell>
          <cell r="AJ8">
            <v>30000274.91</v>
          </cell>
          <cell r="AK8">
            <v>4</v>
          </cell>
          <cell r="AL8">
            <v>2</v>
          </cell>
          <cell r="AM8" t="str">
            <v>3-2</v>
          </cell>
          <cell r="AN8">
            <v>2</v>
          </cell>
          <cell r="AO8">
            <v>2</v>
          </cell>
          <cell r="AP8">
            <v>225.52</v>
          </cell>
          <cell r="AQ8">
            <v>30000225.52</v>
          </cell>
          <cell r="AR8">
            <v>4</v>
          </cell>
          <cell r="AS8">
            <v>3</v>
          </cell>
          <cell r="AT8" t="str">
            <v>3-3</v>
          </cell>
          <cell r="AU8">
            <v>3</v>
          </cell>
          <cell r="AV8">
            <v>3</v>
          </cell>
          <cell r="AW8">
            <v>262.29000000000002</v>
          </cell>
          <cell r="AX8">
            <v>30000262.289999999</v>
          </cell>
          <cell r="AY8">
            <v>4</v>
          </cell>
          <cell r="AZ8">
            <v>1</v>
          </cell>
          <cell r="BA8" t="str">
            <v>3-1</v>
          </cell>
          <cell r="BB8">
            <v>1</v>
          </cell>
          <cell r="BC8">
            <v>1</v>
          </cell>
          <cell r="BD8">
            <v>128.88200000000001</v>
          </cell>
          <cell r="BE8">
            <v>30000128.881999999</v>
          </cell>
          <cell r="BF8">
            <v>4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999999999</v>
          </cell>
          <cell r="BM8">
            <v>4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999999999</v>
          </cell>
          <cell r="BT8">
            <v>4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999999999</v>
          </cell>
          <cell r="CA8">
            <v>4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999999999</v>
          </cell>
          <cell r="CH8">
            <v>4</v>
          </cell>
          <cell r="CI8" t="e">
            <v>#VALUE!</v>
          </cell>
          <cell r="CJ8" t="e">
            <v>#VALUE!</v>
          </cell>
          <cell r="CK8" t="e">
            <v>#VALUE!</v>
          </cell>
          <cell r="CL8" t="e">
            <v>#VALUE!</v>
          </cell>
          <cell r="CM8">
            <v>769.2</v>
          </cell>
          <cell r="CN8">
            <v>3</v>
          </cell>
          <cell r="CO8">
            <v>700769.2</v>
          </cell>
          <cell r="CP8">
            <v>30700769.199999999</v>
          </cell>
          <cell r="CQ8">
            <v>4</v>
          </cell>
          <cell r="CR8">
            <v>3</v>
          </cell>
          <cell r="CS8" t="str">
            <v>3-3</v>
          </cell>
          <cell r="CT8">
            <v>3</v>
          </cell>
          <cell r="CU8">
            <v>3</v>
          </cell>
          <cell r="CV8">
            <v>391.17200000000003</v>
          </cell>
          <cell r="CW8">
            <v>2</v>
          </cell>
          <cell r="CX8">
            <v>800391.17200000002</v>
          </cell>
          <cell r="CY8">
            <v>30800391.171999998</v>
          </cell>
          <cell r="CZ8">
            <v>4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1000000</v>
          </cell>
          <cell r="DH8">
            <v>0</v>
          </cell>
          <cell r="DI8">
            <v>4</v>
          </cell>
          <cell r="DJ8">
            <v>222</v>
          </cell>
          <cell r="DK8" t="str">
            <v>3-156</v>
          </cell>
          <cell r="DL8">
            <v>222</v>
          </cell>
          <cell r="DM8">
            <v>156</v>
          </cell>
          <cell r="DN8">
            <v>1160.3720000000001</v>
          </cell>
          <cell r="DO8">
            <v>5</v>
          </cell>
          <cell r="DP8">
            <v>501160.37199999997</v>
          </cell>
          <cell r="DQ8">
            <v>30501160.372000001</v>
          </cell>
          <cell r="DR8">
            <v>4</v>
          </cell>
          <cell r="DS8">
            <v>1</v>
          </cell>
          <cell r="DT8" t="str">
            <v>3-1</v>
          </cell>
          <cell r="DU8">
            <v>1</v>
          </cell>
          <cell r="DV8">
            <v>1</v>
          </cell>
          <cell r="DW8">
            <v>1160.3720000000001</v>
          </cell>
          <cell r="DX8">
            <v>5</v>
          </cell>
          <cell r="DY8">
            <v>501160.37199999997</v>
          </cell>
          <cell r="DZ8">
            <v>30501160.372000001</v>
          </cell>
          <cell r="EA8">
            <v>4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1000000</v>
          </cell>
          <cell r="EG8">
            <v>4</v>
          </cell>
        </row>
        <row r="9">
          <cell r="C9" t="str">
            <v>GEORGES</v>
          </cell>
          <cell r="D9" t="str">
            <v>Pierre Charles</v>
          </cell>
          <cell r="G9">
            <v>3</v>
          </cell>
          <cell r="I9" t="str">
            <v>H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30000000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999999999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999999999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999999999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999999999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999999999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999999999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999999999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999999999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999999999</v>
          </cell>
          <cell r="CH9">
            <v>0</v>
          </cell>
          <cell r="CI9">
            <v>0</v>
          </cell>
          <cell r="CJ9" t="e">
            <v>#VALUE!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1000000</v>
          </cell>
          <cell r="CP9">
            <v>0</v>
          </cell>
          <cell r="CQ9">
            <v>0</v>
          </cell>
          <cell r="CR9">
            <v>0</v>
          </cell>
          <cell r="CS9" t="e">
            <v>#VALUE!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1000000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1000000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1000000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1000000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1000000</v>
          </cell>
          <cell r="EG9">
            <v>0</v>
          </cell>
        </row>
        <row r="10">
          <cell r="B10">
            <v>6</v>
          </cell>
          <cell r="C10" t="str">
            <v>LAPEYRIE</v>
          </cell>
          <cell r="D10" t="str">
            <v>Thomas</v>
          </cell>
          <cell r="G10">
            <v>3</v>
          </cell>
          <cell r="I10" t="str">
            <v>H</v>
          </cell>
          <cell r="J10">
            <v>1</v>
          </cell>
          <cell r="K10">
            <v>1</v>
          </cell>
          <cell r="L10">
            <v>7</v>
          </cell>
          <cell r="M10">
            <v>6</v>
          </cell>
          <cell r="N10">
            <v>0.35277777777777775</v>
          </cell>
          <cell r="O10">
            <v>0.35625000000000001</v>
          </cell>
          <cell r="P10">
            <v>0.44895833333333335</v>
          </cell>
          <cell r="Q10">
            <v>0.42465277777777777</v>
          </cell>
          <cell r="R10">
            <v>0.47326388888888893</v>
          </cell>
          <cell r="S10">
            <v>0.54270833333333335</v>
          </cell>
          <cell r="T10">
            <v>1.0416666666666667E-3</v>
          </cell>
          <cell r="U10">
            <v>0</v>
          </cell>
          <cell r="V10">
            <v>0</v>
          </cell>
          <cell r="W10">
            <v>30000000</v>
          </cell>
          <cell r="X10">
            <v>7</v>
          </cell>
          <cell r="Y10" t="str">
            <v>3-7</v>
          </cell>
          <cell r="Z10">
            <v>7</v>
          </cell>
          <cell r="AA10">
            <v>7</v>
          </cell>
          <cell r="AB10">
            <v>276.27999999999997</v>
          </cell>
          <cell r="AC10">
            <v>30000276.280000001</v>
          </cell>
          <cell r="AD10">
            <v>6</v>
          </cell>
          <cell r="AE10">
            <v>2</v>
          </cell>
          <cell r="AF10" t="str">
            <v>3-2</v>
          </cell>
          <cell r="AG10">
            <v>2</v>
          </cell>
          <cell r="AH10">
            <v>2</v>
          </cell>
          <cell r="AI10">
            <v>276.54000000000002</v>
          </cell>
          <cell r="AJ10">
            <v>30000276.539999999</v>
          </cell>
          <cell r="AK10">
            <v>6</v>
          </cell>
          <cell r="AL10">
            <v>1</v>
          </cell>
          <cell r="AM10" t="str">
            <v>3-1</v>
          </cell>
          <cell r="AN10">
            <v>1</v>
          </cell>
          <cell r="AO10">
            <v>1</v>
          </cell>
          <cell r="AP10">
            <v>223.98</v>
          </cell>
          <cell r="AQ10">
            <v>30000223.98</v>
          </cell>
          <cell r="AR10">
            <v>6</v>
          </cell>
          <cell r="AS10">
            <v>4</v>
          </cell>
          <cell r="AT10" t="str">
            <v>3-4</v>
          </cell>
          <cell r="AU10">
            <v>4</v>
          </cell>
          <cell r="AV10">
            <v>4</v>
          </cell>
          <cell r="AW10">
            <v>263.91000000000003</v>
          </cell>
          <cell r="AX10">
            <v>30000263.91</v>
          </cell>
          <cell r="AY10">
            <v>6</v>
          </cell>
          <cell r="AZ10">
            <v>5</v>
          </cell>
          <cell r="BA10" t="str">
            <v>3-5</v>
          </cell>
          <cell r="BB10">
            <v>5</v>
          </cell>
          <cell r="BC10">
            <v>5</v>
          </cell>
          <cell r="BD10">
            <v>133.86500000000001</v>
          </cell>
          <cell r="BE10">
            <v>30000133.864999998</v>
          </cell>
          <cell r="BF10">
            <v>6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999999999</v>
          </cell>
          <cell r="BM10">
            <v>6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999999999</v>
          </cell>
          <cell r="BT10">
            <v>6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999999999</v>
          </cell>
          <cell r="CA10">
            <v>6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999999999</v>
          </cell>
          <cell r="CH10">
            <v>6</v>
          </cell>
          <cell r="CI10" t="e">
            <v>#VALUE!</v>
          </cell>
          <cell r="CJ10" t="e">
            <v>#VALUE!</v>
          </cell>
          <cell r="CK10" t="e">
            <v>#VALUE!</v>
          </cell>
          <cell r="CL10" t="e">
            <v>#VALUE!</v>
          </cell>
          <cell r="CM10">
            <v>776.8</v>
          </cell>
          <cell r="CN10">
            <v>3</v>
          </cell>
          <cell r="CO10" t="e">
            <v>#VALUE!</v>
          </cell>
          <cell r="CP10" t="e">
            <v>#VALUE!</v>
          </cell>
          <cell r="CQ10">
            <v>6</v>
          </cell>
          <cell r="CR10">
            <v>4</v>
          </cell>
          <cell r="CS10" t="str">
            <v>3-4</v>
          </cell>
          <cell r="CT10">
            <v>4</v>
          </cell>
          <cell r="CU10">
            <v>4</v>
          </cell>
          <cell r="CV10">
            <v>397.77500000000003</v>
          </cell>
          <cell r="CW10">
            <v>2</v>
          </cell>
          <cell r="CX10">
            <v>800397.77500000002</v>
          </cell>
          <cell r="CY10">
            <v>30800397.774999999</v>
          </cell>
          <cell r="CZ10">
            <v>6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1000000</v>
          </cell>
          <cell r="DH10">
            <v>0</v>
          </cell>
          <cell r="DI10">
            <v>6</v>
          </cell>
          <cell r="DJ10">
            <v>1</v>
          </cell>
          <cell r="DK10" t="str">
            <v>3-1</v>
          </cell>
          <cell r="DL10">
            <v>1</v>
          </cell>
          <cell r="DM10">
            <v>1</v>
          </cell>
          <cell r="DN10">
            <v>397.77500000000003</v>
          </cell>
          <cell r="DO10">
            <v>5</v>
          </cell>
          <cell r="DP10">
            <v>500397.77500000002</v>
          </cell>
          <cell r="DQ10">
            <v>30500397.774999999</v>
          </cell>
          <cell r="DR10">
            <v>6</v>
          </cell>
          <cell r="DS10">
            <v>4</v>
          </cell>
          <cell r="DT10" t="str">
            <v>3-4</v>
          </cell>
          <cell r="DU10">
            <v>4</v>
          </cell>
          <cell r="DV10">
            <v>4</v>
          </cell>
          <cell r="DW10">
            <v>1174.575</v>
          </cell>
          <cell r="DX10">
            <v>5</v>
          </cell>
          <cell r="DY10">
            <v>501174.57500000001</v>
          </cell>
          <cell r="DZ10">
            <v>30501174.574999999</v>
          </cell>
          <cell r="EA10">
            <v>6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1000000</v>
          </cell>
          <cell r="EG10">
            <v>6</v>
          </cell>
        </row>
        <row r="11">
          <cell r="B11">
            <v>7</v>
          </cell>
          <cell r="C11" t="str">
            <v>Batista</v>
          </cell>
          <cell r="D11" t="str">
            <v>Levy</v>
          </cell>
          <cell r="G11">
            <v>3</v>
          </cell>
          <cell r="I11" t="str">
            <v>H</v>
          </cell>
          <cell r="J11">
            <v>2</v>
          </cell>
          <cell r="K11">
            <v>1</v>
          </cell>
          <cell r="L11">
            <v>5</v>
          </cell>
          <cell r="M11">
            <v>7</v>
          </cell>
          <cell r="N11">
            <v>0.3520833333333333</v>
          </cell>
          <cell r="O11">
            <v>0.35555555555555557</v>
          </cell>
          <cell r="P11">
            <v>0.44965277777777779</v>
          </cell>
          <cell r="Q11">
            <v>0.42534722222222221</v>
          </cell>
          <cell r="R11">
            <v>0.47395833333333337</v>
          </cell>
          <cell r="S11">
            <v>0.54340277777777779</v>
          </cell>
          <cell r="T11">
            <v>1.7361111111111112E-3</v>
          </cell>
          <cell r="U11">
            <v>3.4722222222222224E-4</v>
          </cell>
          <cell r="V11">
            <v>3.4722222222222224E-4</v>
          </cell>
          <cell r="W11">
            <v>30000000</v>
          </cell>
          <cell r="X11">
            <v>5</v>
          </cell>
          <cell r="Y11" t="str">
            <v>3-5</v>
          </cell>
          <cell r="Z11">
            <v>5</v>
          </cell>
          <cell r="AA11">
            <v>5</v>
          </cell>
          <cell r="AB11">
            <v>273.76</v>
          </cell>
          <cell r="AC11">
            <v>30000273.760000002</v>
          </cell>
          <cell r="AD11">
            <v>7</v>
          </cell>
          <cell r="AE11">
            <v>10</v>
          </cell>
          <cell r="AF11" t="str">
            <v>3-10</v>
          </cell>
          <cell r="AG11">
            <v>10</v>
          </cell>
          <cell r="AH11">
            <v>10</v>
          </cell>
          <cell r="AI11">
            <v>300.5</v>
          </cell>
          <cell r="AJ11">
            <v>30000300.5</v>
          </cell>
          <cell r="AK11">
            <v>7</v>
          </cell>
          <cell r="AL11">
            <v>6</v>
          </cell>
          <cell r="AM11" t="str">
            <v>3-6</v>
          </cell>
          <cell r="AN11">
            <v>6</v>
          </cell>
          <cell r="AO11">
            <v>6</v>
          </cell>
          <cell r="AP11">
            <v>229.23</v>
          </cell>
          <cell r="AQ11">
            <v>30000229.23</v>
          </cell>
          <cell r="AR11">
            <v>7</v>
          </cell>
          <cell r="AS11">
            <v>6</v>
          </cell>
          <cell r="AT11" t="str">
            <v>3-6</v>
          </cell>
          <cell r="AU11">
            <v>6</v>
          </cell>
          <cell r="AV11">
            <v>6</v>
          </cell>
          <cell r="AW11">
            <v>267.10000000000002</v>
          </cell>
          <cell r="AX11">
            <v>30000267.100000001</v>
          </cell>
          <cell r="AY11">
            <v>7</v>
          </cell>
          <cell r="AZ11">
            <v>4</v>
          </cell>
          <cell r="BA11" t="str">
            <v>3-4</v>
          </cell>
          <cell r="BB11">
            <v>4</v>
          </cell>
          <cell r="BC11">
            <v>4</v>
          </cell>
          <cell r="BD11">
            <v>132.63</v>
          </cell>
          <cell r="BE11">
            <v>30000132.629999999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999999999</v>
          </cell>
          <cell r="BM11">
            <v>7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999999999</v>
          </cell>
          <cell r="BT11">
            <v>7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999999999</v>
          </cell>
          <cell r="CA11">
            <v>7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999999999</v>
          </cell>
          <cell r="CH11">
            <v>7</v>
          </cell>
          <cell r="CI11" t="e">
            <v>#VALUE!</v>
          </cell>
          <cell r="CJ11" t="e">
            <v>#VALUE!</v>
          </cell>
          <cell r="CK11" t="e">
            <v>#VALUE!</v>
          </cell>
          <cell r="CL11" t="e">
            <v>#VALUE!</v>
          </cell>
          <cell r="CM11">
            <v>803.49</v>
          </cell>
          <cell r="CN11">
            <v>3</v>
          </cell>
          <cell r="CO11" t="e">
            <v>#VALUE!</v>
          </cell>
          <cell r="CP11" t="e">
            <v>#VALUE!</v>
          </cell>
          <cell r="CQ11">
            <v>7</v>
          </cell>
          <cell r="CR11">
            <v>5</v>
          </cell>
          <cell r="CS11" t="str">
            <v>3-5</v>
          </cell>
          <cell r="CT11">
            <v>5</v>
          </cell>
          <cell r="CU11">
            <v>5</v>
          </cell>
          <cell r="CV11">
            <v>399.73</v>
          </cell>
          <cell r="CW11">
            <v>2</v>
          </cell>
          <cell r="CX11">
            <v>800399.73</v>
          </cell>
          <cell r="CY11">
            <v>30800399.73</v>
          </cell>
          <cell r="CZ11">
            <v>7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1000000</v>
          </cell>
          <cell r="DH11">
            <v>0</v>
          </cell>
          <cell r="DI11">
            <v>7</v>
          </cell>
          <cell r="DJ11">
            <v>2</v>
          </cell>
          <cell r="DK11" t="str">
            <v>3-2</v>
          </cell>
          <cell r="DL11">
            <v>2</v>
          </cell>
          <cell r="DM11">
            <v>2</v>
          </cell>
          <cell r="DN11">
            <v>399.73</v>
          </cell>
          <cell r="DO11">
            <v>5</v>
          </cell>
          <cell r="DP11">
            <v>500399.73</v>
          </cell>
          <cell r="DQ11">
            <v>30500399.73</v>
          </cell>
          <cell r="DR11">
            <v>7</v>
          </cell>
          <cell r="DS11">
            <v>6</v>
          </cell>
          <cell r="DT11" t="str">
            <v>3-6</v>
          </cell>
          <cell r="DU11">
            <v>6</v>
          </cell>
          <cell r="DV11">
            <v>6</v>
          </cell>
          <cell r="DW11">
            <v>1203.22</v>
          </cell>
          <cell r="DX11">
            <v>5</v>
          </cell>
          <cell r="DY11">
            <v>501203.22</v>
          </cell>
          <cell r="DZ11">
            <v>30501203.219999999</v>
          </cell>
          <cell r="EA11">
            <v>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1000000</v>
          </cell>
          <cell r="EG11">
            <v>7</v>
          </cell>
        </row>
        <row r="12">
          <cell r="B12">
            <v>8</v>
          </cell>
          <cell r="C12" t="str">
            <v>TRABAC</v>
          </cell>
          <cell r="D12" t="str">
            <v>Théotim</v>
          </cell>
          <cell r="G12">
            <v>3</v>
          </cell>
          <cell r="I12" t="str">
            <v>H</v>
          </cell>
          <cell r="J12">
            <v>3</v>
          </cell>
          <cell r="K12">
            <v>1</v>
          </cell>
          <cell r="L12">
            <v>6</v>
          </cell>
          <cell r="M12">
            <v>8</v>
          </cell>
          <cell r="N12">
            <v>0.35243055555555552</v>
          </cell>
          <cell r="O12">
            <v>0.35590277777777779</v>
          </cell>
          <cell r="P12">
            <v>0.45069444444444445</v>
          </cell>
          <cell r="Q12">
            <v>0.42638888888888887</v>
          </cell>
          <cell r="R12">
            <v>0.47500000000000003</v>
          </cell>
          <cell r="S12">
            <v>0.5444444444444444</v>
          </cell>
          <cell r="T12">
            <v>2.7777777777777779E-3</v>
          </cell>
          <cell r="U12">
            <v>6.9444444444444447E-4</v>
          </cell>
          <cell r="V12">
            <v>6.9444444444444447E-4</v>
          </cell>
          <cell r="W12">
            <v>30000000</v>
          </cell>
          <cell r="X12">
            <v>6</v>
          </cell>
          <cell r="Y12" t="str">
            <v>3-6</v>
          </cell>
          <cell r="Z12">
            <v>6</v>
          </cell>
          <cell r="AA12">
            <v>6</v>
          </cell>
          <cell r="AB12">
            <v>275.14</v>
          </cell>
          <cell r="AC12">
            <v>30000275.140000001</v>
          </cell>
          <cell r="AD12">
            <v>8</v>
          </cell>
          <cell r="AE12">
            <v>65</v>
          </cell>
          <cell r="AF12" t="str">
            <v>3-46</v>
          </cell>
          <cell r="AG12">
            <v>65</v>
          </cell>
          <cell r="AH12">
            <v>46</v>
          </cell>
          <cell r="AI12">
            <v>333.92</v>
          </cell>
          <cell r="AJ12">
            <v>30000333.920000002</v>
          </cell>
          <cell r="AK12">
            <v>8</v>
          </cell>
          <cell r="AL12">
            <v>7</v>
          </cell>
          <cell r="AM12" t="str">
            <v>3-7</v>
          </cell>
          <cell r="AN12">
            <v>7</v>
          </cell>
          <cell r="AO12">
            <v>7</v>
          </cell>
          <cell r="AP12">
            <v>231.27</v>
          </cell>
          <cell r="AQ12">
            <v>30000231.27</v>
          </cell>
          <cell r="AR12">
            <v>8</v>
          </cell>
          <cell r="AS12">
            <v>7</v>
          </cell>
          <cell r="AT12" t="str">
            <v>3-7</v>
          </cell>
          <cell r="AU12">
            <v>7</v>
          </cell>
          <cell r="AV12">
            <v>7</v>
          </cell>
          <cell r="AW12">
            <v>270</v>
          </cell>
          <cell r="AX12">
            <v>30000270</v>
          </cell>
          <cell r="AY12">
            <v>8</v>
          </cell>
          <cell r="AZ12">
            <v>7</v>
          </cell>
          <cell r="BA12" t="str">
            <v>3-7</v>
          </cell>
          <cell r="BB12">
            <v>7</v>
          </cell>
          <cell r="BC12">
            <v>7</v>
          </cell>
          <cell r="BD12">
            <v>138.553</v>
          </cell>
          <cell r="BE12">
            <v>30000138.552999999</v>
          </cell>
          <cell r="BF12">
            <v>8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999999999</v>
          </cell>
          <cell r="BM12">
            <v>8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999999999</v>
          </cell>
          <cell r="BT12">
            <v>8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999999999</v>
          </cell>
          <cell r="CA12">
            <v>8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999999999</v>
          </cell>
          <cell r="CH12">
            <v>8</v>
          </cell>
          <cell r="CI12" t="e">
            <v>#VALUE!</v>
          </cell>
          <cell r="CJ12" t="e">
            <v>#VALUE!</v>
          </cell>
          <cell r="CK12" t="e">
            <v>#VALUE!</v>
          </cell>
          <cell r="CL12" t="e">
            <v>#VALUE!</v>
          </cell>
          <cell r="CM12">
            <v>840.32999999999993</v>
          </cell>
          <cell r="CN12">
            <v>3</v>
          </cell>
          <cell r="CO12" t="e">
            <v>#VALUE!</v>
          </cell>
          <cell r="CP12" t="e">
            <v>#VALUE!</v>
          </cell>
          <cell r="CQ12">
            <v>8</v>
          </cell>
          <cell r="CR12">
            <v>7</v>
          </cell>
          <cell r="CS12" t="str">
            <v>3-7</v>
          </cell>
          <cell r="CT12">
            <v>7</v>
          </cell>
          <cell r="CU12">
            <v>7</v>
          </cell>
          <cell r="CV12">
            <v>408.553</v>
          </cell>
          <cell r="CW12">
            <v>2</v>
          </cell>
          <cell r="CX12">
            <v>800408.55299999996</v>
          </cell>
          <cell r="CY12">
            <v>30800408.552999999</v>
          </cell>
          <cell r="CZ12">
            <v>8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1000000</v>
          </cell>
          <cell r="DH12">
            <v>0</v>
          </cell>
          <cell r="DI12">
            <v>8</v>
          </cell>
          <cell r="DJ12">
            <v>3</v>
          </cell>
          <cell r="DK12" t="str">
            <v>3-3</v>
          </cell>
          <cell r="DL12">
            <v>3</v>
          </cell>
          <cell r="DM12">
            <v>3</v>
          </cell>
          <cell r="DN12">
            <v>408.553</v>
          </cell>
          <cell r="DO12">
            <v>5</v>
          </cell>
          <cell r="DP12">
            <v>500408.55300000001</v>
          </cell>
          <cell r="DQ12">
            <v>30500408.552999999</v>
          </cell>
          <cell r="DR12">
            <v>8</v>
          </cell>
          <cell r="DS12">
            <v>9</v>
          </cell>
          <cell r="DT12" t="str">
            <v>3-9</v>
          </cell>
          <cell r="DU12">
            <v>9</v>
          </cell>
          <cell r="DV12">
            <v>9</v>
          </cell>
          <cell r="DW12">
            <v>1248.8829999999998</v>
          </cell>
          <cell r="DX12">
            <v>5</v>
          </cell>
          <cell r="DY12">
            <v>501248.88299999997</v>
          </cell>
          <cell r="DZ12">
            <v>30501248.883000001</v>
          </cell>
          <cell r="EA12">
            <v>8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1000000</v>
          </cell>
          <cell r="EG12">
            <v>8</v>
          </cell>
        </row>
        <row r="13">
          <cell r="B13">
            <v>9</v>
          </cell>
          <cell r="C13" t="str">
            <v>CANAL</v>
          </cell>
          <cell r="D13" t="str">
            <v>Fabien</v>
          </cell>
          <cell r="G13">
            <v>3</v>
          </cell>
          <cell r="I13" t="str">
            <v>H</v>
          </cell>
          <cell r="J13">
            <v>4</v>
          </cell>
          <cell r="K13">
            <v>1</v>
          </cell>
          <cell r="L13">
            <v>8</v>
          </cell>
          <cell r="M13">
            <v>9</v>
          </cell>
          <cell r="N13">
            <v>0.35312499999999997</v>
          </cell>
          <cell r="O13">
            <v>0.35659722222222223</v>
          </cell>
          <cell r="P13">
            <v>0.45</v>
          </cell>
          <cell r="Q13">
            <v>0.42569444444444443</v>
          </cell>
          <cell r="R13">
            <v>0.47430555555555559</v>
          </cell>
          <cell r="S13">
            <v>0.54374999999999996</v>
          </cell>
          <cell r="T13">
            <v>2.0833333333333333E-3</v>
          </cell>
          <cell r="U13">
            <v>1.0416666666666667E-3</v>
          </cell>
          <cell r="V13">
            <v>1.0416666666666667E-3</v>
          </cell>
          <cell r="W13">
            <v>30000000</v>
          </cell>
          <cell r="X13">
            <v>8</v>
          </cell>
          <cell r="Y13" t="str">
            <v>3-8</v>
          </cell>
          <cell r="Z13">
            <v>8</v>
          </cell>
          <cell r="AA13">
            <v>8</v>
          </cell>
          <cell r="AB13">
            <v>278.89</v>
          </cell>
          <cell r="AC13">
            <v>30000278.890000001</v>
          </cell>
          <cell r="AD13">
            <v>9</v>
          </cell>
          <cell r="AE13">
            <v>4</v>
          </cell>
          <cell r="AF13" t="str">
            <v>3-4</v>
          </cell>
          <cell r="AG13">
            <v>4</v>
          </cell>
          <cell r="AH13">
            <v>4</v>
          </cell>
          <cell r="AI13">
            <v>282.75</v>
          </cell>
          <cell r="AJ13">
            <v>30000282.75</v>
          </cell>
          <cell r="AK13">
            <v>9</v>
          </cell>
          <cell r="AL13">
            <v>9</v>
          </cell>
          <cell r="AM13" t="str">
            <v>3-9</v>
          </cell>
          <cell r="AN13">
            <v>9</v>
          </cell>
          <cell r="AO13">
            <v>9</v>
          </cell>
          <cell r="AP13">
            <v>237.73</v>
          </cell>
          <cell r="AQ13">
            <v>30000237.73</v>
          </cell>
          <cell r="AR13">
            <v>9</v>
          </cell>
          <cell r="AS13">
            <v>8</v>
          </cell>
          <cell r="AT13" t="str">
            <v>3-8</v>
          </cell>
          <cell r="AU13">
            <v>8</v>
          </cell>
          <cell r="AV13">
            <v>8</v>
          </cell>
          <cell r="AW13">
            <v>270.41000000000003</v>
          </cell>
          <cell r="AX13">
            <v>30000270.41</v>
          </cell>
          <cell r="AY13">
            <v>9</v>
          </cell>
          <cell r="AZ13">
            <v>10</v>
          </cell>
          <cell r="BA13" t="str">
            <v>3-10</v>
          </cell>
          <cell r="BB13">
            <v>10</v>
          </cell>
          <cell r="BC13">
            <v>10</v>
          </cell>
          <cell r="BD13">
            <v>139.29900000000001</v>
          </cell>
          <cell r="BE13">
            <v>30000139.298999999</v>
          </cell>
          <cell r="BF13">
            <v>9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999999999</v>
          </cell>
          <cell r="BM13">
            <v>9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999999999</v>
          </cell>
          <cell r="BT13">
            <v>9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999999999</v>
          </cell>
          <cell r="CA13">
            <v>9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999999999</v>
          </cell>
          <cell r="CH13">
            <v>9</v>
          </cell>
          <cell r="CI13" t="e">
            <v>#VALUE!</v>
          </cell>
          <cell r="CJ13" t="e">
            <v>#VALUE!</v>
          </cell>
          <cell r="CK13" t="e">
            <v>#VALUE!</v>
          </cell>
          <cell r="CL13" t="e">
            <v>#VALUE!</v>
          </cell>
          <cell r="CM13">
            <v>799.37</v>
          </cell>
          <cell r="CN13">
            <v>3</v>
          </cell>
          <cell r="CO13" t="e">
            <v>#VALUE!</v>
          </cell>
          <cell r="CP13" t="e">
            <v>#VALUE!</v>
          </cell>
          <cell r="CQ13">
            <v>9</v>
          </cell>
          <cell r="CR13">
            <v>8</v>
          </cell>
          <cell r="CS13" t="str">
            <v>3-8</v>
          </cell>
          <cell r="CT13">
            <v>8</v>
          </cell>
          <cell r="CU13">
            <v>8</v>
          </cell>
          <cell r="CV13">
            <v>409.70900000000006</v>
          </cell>
          <cell r="CW13">
            <v>2</v>
          </cell>
          <cell r="CX13">
            <v>800409.70900000003</v>
          </cell>
          <cell r="CY13">
            <v>30800409.708999999</v>
          </cell>
          <cell r="CZ13">
            <v>9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1000000</v>
          </cell>
          <cell r="DH13">
            <v>0</v>
          </cell>
          <cell r="DI13">
            <v>9</v>
          </cell>
          <cell r="DJ13">
            <v>4</v>
          </cell>
          <cell r="DK13" t="str">
            <v>3-4</v>
          </cell>
          <cell r="DL13">
            <v>4</v>
          </cell>
          <cell r="DM13">
            <v>4</v>
          </cell>
          <cell r="DN13">
            <v>409.70900000000006</v>
          </cell>
          <cell r="DO13">
            <v>5</v>
          </cell>
          <cell r="DP13">
            <v>500409.70899999997</v>
          </cell>
          <cell r="DQ13">
            <v>30500409.708999999</v>
          </cell>
          <cell r="DR13">
            <v>9</v>
          </cell>
          <cell r="DS13">
            <v>7</v>
          </cell>
          <cell r="DT13" t="str">
            <v>3-7</v>
          </cell>
          <cell r="DU13">
            <v>7</v>
          </cell>
          <cell r="DV13">
            <v>7</v>
          </cell>
          <cell r="DW13">
            <v>1209.0790000000002</v>
          </cell>
          <cell r="DX13">
            <v>5</v>
          </cell>
          <cell r="DY13">
            <v>501209.07900000003</v>
          </cell>
          <cell r="DZ13">
            <v>30501209.079</v>
          </cell>
          <cell r="EA13">
            <v>9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1000000</v>
          </cell>
          <cell r="EG13">
            <v>9</v>
          </cell>
        </row>
        <row r="14">
          <cell r="B14">
            <v>10</v>
          </cell>
          <cell r="C14" t="str">
            <v>CHAPUIS</v>
          </cell>
          <cell r="D14" t="str">
            <v>Max</v>
          </cell>
          <cell r="G14">
            <v>3</v>
          </cell>
          <cell r="I14" t="str">
            <v>H</v>
          </cell>
          <cell r="J14">
            <v>5</v>
          </cell>
          <cell r="K14">
            <v>1</v>
          </cell>
          <cell r="L14">
            <v>9</v>
          </cell>
          <cell r="M14">
            <v>10</v>
          </cell>
          <cell r="N14">
            <v>0.35347222222222219</v>
          </cell>
          <cell r="O14">
            <v>0.35694444444444445</v>
          </cell>
          <cell r="P14">
            <v>0.45034722222222223</v>
          </cell>
          <cell r="Q14">
            <v>0.42604166666666665</v>
          </cell>
          <cell r="R14">
            <v>0.47465277777777781</v>
          </cell>
          <cell r="S14">
            <v>0.54409722222222223</v>
          </cell>
          <cell r="T14">
            <v>2.4305555555555556E-3</v>
          </cell>
          <cell r="U14">
            <v>1.3888888888888889E-3</v>
          </cell>
          <cell r="V14">
            <v>1.3888888888888889E-3</v>
          </cell>
          <cell r="W14">
            <v>30000000</v>
          </cell>
          <cell r="X14">
            <v>9</v>
          </cell>
          <cell r="Y14" t="str">
            <v>3-9</v>
          </cell>
          <cell r="Z14">
            <v>9</v>
          </cell>
          <cell r="AA14">
            <v>9</v>
          </cell>
          <cell r="AB14">
            <v>279.81</v>
          </cell>
          <cell r="AC14">
            <v>30000279.809999999</v>
          </cell>
          <cell r="AD14">
            <v>10</v>
          </cell>
          <cell r="AE14">
            <v>7</v>
          </cell>
          <cell r="AF14" t="str">
            <v>3-7</v>
          </cell>
          <cell r="AG14">
            <v>7</v>
          </cell>
          <cell r="AH14">
            <v>7</v>
          </cell>
          <cell r="AI14">
            <v>288.91000000000003</v>
          </cell>
          <cell r="AJ14">
            <v>30000288.91</v>
          </cell>
          <cell r="AK14">
            <v>10</v>
          </cell>
          <cell r="AL14">
            <v>8</v>
          </cell>
          <cell r="AM14" t="str">
            <v>3-8</v>
          </cell>
          <cell r="AN14">
            <v>8</v>
          </cell>
          <cell r="AO14">
            <v>8</v>
          </cell>
          <cell r="AP14">
            <v>234.75</v>
          </cell>
          <cell r="AQ14">
            <v>30000234.75</v>
          </cell>
          <cell r="AR14">
            <v>10</v>
          </cell>
          <cell r="AS14">
            <v>9</v>
          </cell>
          <cell r="AT14" t="str">
            <v>3-9</v>
          </cell>
          <cell r="AU14">
            <v>9</v>
          </cell>
          <cell r="AV14">
            <v>9</v>
          </cell>
          <cell r="AW14">
            <v>273.05</v>
          </cell>
          <cell r="AX14">
            <v>30000273.050000001</v>
          </cell>
          <cell r="AY14">
            <v>10</v>
          </cell>
          <cell r="AZ14">
            <v>9</v>
          </cell>
          <cell r="BA14" t="str">
            <v>3-9</v>
          </cell>
          <cell r="BB14">
            <v>9</v>
          </cell>
          <cell r="BC14">
            <v>9</v>
          </cell>
          <cell r="BD14">
            <v>138.63</v>
          </cell>
          <cell r="BE14">
            <v>30000138.629999999</v>
          </cell>
          <cell r="BF14">
            <v>10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999999999</v>
          </cell>
          <cell r="BM14">
            <v>10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999999999</v>
          </cell>
          <cell r="BT14">
            <v>10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999999999</v>
          </cell>
          <cell r="CA14">
            <v>10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999999999</v>
          </cell>
          <cell r="CH14">
            <v>10</v>
          </cell>
          <cell r="CI14" t="e">
            <v>#VALUE!</v>
          </cell>
          <cell r="CJ14" t="e">
            <v>#VALUE!</v>
          </cell>
          <cell r="CK14" t="e">
            <v>#VALUE!</v>
          </cell>
          <cell r="CL14" t="e">
            <v>#VALUE!</v>
          </cell>
          <cell r="CM14">
            <v>803.47</v>
          </cell>
          <cell r="CN14">
            <v>3</v>
          </cell>
          <cell r="CO14" t="e">
            <v>#VALUE!</v>
          </cell>
          <cell r="CP14" t="e">
            <v>#VALUE!</v>
          </cell>
          <cell r="CQ14">
            <v>10</v>
          </cell>
          <cell r="CR14">
            <v>9</v>
          </cell>
          <cell r="CS14" t="str">
            <v>3-9</v>
          </cell>
          <cell r="CT14">
            <v>9</v>
          </cell>
          <cell r="CU14">
            <v>9</v>
          </cell>
          <cell r="CV14">
            <v>411.68</v>
          </cell>
          <cell r="CW14">
            <v>2</v>
          </cell>
          <cell r="CX14">
            <v>800411.68</v>
          </cell>
          <cell r="CY14">
            <v>30800411.68</v>
          </cell>
          <cell r="CZ14">
            <v>10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1000000</v>
          </cell>
          <cell r="DH14">
            <v>0</v>
          </cell>
          <cell r="DI14">
            <v>10</v>
          </cell>
          <cell r="DJ14">
            <v>5</v>
          </cell>
          <cell r="DK14" t="str">
            <v>3-5</v>
          </cell>
          <cell r="DL14">
            <v>5</v>
          </cell>
          <cell r="DM14">
            <v>5</v>
          </cell>
          <cell r="DN14">
            <v>411.68</v>
          </cell>
          <cell r="DO14">
            <v>5</v>
          </cell>
          <cell r="DP14">
            <v>500411.68</v>
          </cell>
          <cell r="DQ14">
            <v>30500411.68</v>
          </cell>
          <cell r="DR14">
            <v>10</v>
          </cell>
          <cell r="DS14">
            <v>8</v>
          </cell>
          <cell r="DT14" t="str">
            <v>3-8</v>
          </cell>
          <cell r="DU14">
            <v>8</v>
          </cell>
          <cell r="DV14">
            <v>8</v>
          </cell>
          <cell r="DW14">
            <v>1215.1500000000001</v>
          </cell>
          <cell r="DX14">
            <v>5</v>
          </cell>
          <cell r="DY14">
            <v>501215.15</v>
          </cell>
          <cell r="DZ14">
            <v>30501215.149999999</v>
          </cell>
          <cell r="EA14">
            <v>10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1000000</v>
          </cell>
          <cell r="EG14">
            <v>10</v>
          </cell>
        </row>
        <row r="15">
          <cell r="B15">
            <v>11</v>
          </cell>
          <cell r="C15" t="str">
            <v>VIOLLAND</v>
          </cell>
          <cell r="D15" t="str">
            <v>Rémy</v>
          </cell>
          <cell r="G15">
            <v>3</v>
          </cell>
          <cell r="I15" t="str">
            <v>H</v>
          </cell>
          <cell r="J15">
            <v>6</v>
          </cell>
          <cell r="K15">
            <v>1</v>
          </cell>
          <cell r="L15">
            <v>17</v>
          </cell>
          <cell r="M15">
            <v>11</v>
          </cell>
          <cell r="N15">
            <v>0.35624999999999996</v>
          </cell>
          <cell r="O15">
            <v>0.35972222222222222</v>
          </cell>
          <cell r="P15">
            <v>0.45208333333333334</v>
          </cell>
          <cell r="Q15">
            <v>0.42777777777777776</v>
          </cell>
          <cell r="R15">
            <v>0.47638888888888892</v>
          </cell>
          <cell r="S15">
            <v>0.54583333333333328</v>
          </cell>
          <cell r="T15">
            <v>4.1666666666666666E-3</v>
          </cell>
          <cell r="U15">
            <v>1.7361111111111112E-3</v>
          </cell>
          <cell r="V15">
            <v>1.7361111111111112E-3</v>
          </cell>
          <cell r="W15">
            <v>30000000</v>
          </cell>
          <cell r="X15">
            <v>17</v>
          </cell>
          <cell r="Y15" t="str">
            <v>3-14</v>
          </cell>
          <cell r="Z15">
            <v>17</v>
          </cell>
          <cell r="AA15">
            <v>14</v>
          </cell>
          <cell r="AB15">
            <v>289.24</v>
          </cell>
          <cell r="AC15">
            <v>30000289.239999998</v>
          </cell>
          <cell r="AD15">
            <v>11</v>
          </cell>
          <cell r="AE15">
            <v>12</v>
          </cell>
          <cell r="AF15" t="str">
            <v>3-12</v>
          </cell>
          <cell r="AG15">
            <v>12</v>
          </cell>
          <cell r="AH15">
            <v>12</v>
          </cell>
          <cell r="AI15">
            <v>304.20999999999998</v>
          </cell>
          <cell r="AJ15">
            <v>30000304.210000001</v>
          </cell>
          <cell r="AK15">
            <v>11</v>
          </cell>
          <cell r="AL15">
            <v>17</v>
          </cell>
          <cell r="AM15" t="str">
            <v>3-15</v>
          </cell>
          <cell r="AN15">
            <v>17</v>
          </cell>
          <cell r="AO15">
            <v>15</v>
          </cell>
          <cell r="AP15">
            <v>249.71</v>
          </cell>
          <cell r="AQ15">
            <v>30000249.710000001</v>
          </cell>
          <cell r="AR15">
            <v>11</v>
          </cell>
          <cell r="AS15">
            <v>10</v>
          </cell>
          <cell r="AT15" t="str">
            <v>3-10</v>
          </cell>
          <cell r="AU15">
            <v>10</v>
          </cell>
          <cell r="AV15">
            <v>10</v>
          </cell>
          <cell r="AW15">
            <v>276.99</v>
          </cell>
          <cell r="AX15">
            <v>30000276.989999998</v>
          </cell>
          <cell r="AY15">
            <v>11</v>
          </cell>
          <cell r="AZ15">
            <v>11</v>
          </cell>
          <cell r="BA15" t="str">
            <v>3-11</v>
          </cell>
          <cell r="BB15">
            <v>11</v>
          </cell>
          <cell r="BC15">
            <v>11</v>
          </cell>
          <cell r="BD15">
            <v>140.55699999999999</v>
          </cell>
          <cell r="BE15">
            <v>30000140.557</v>
          </cell>
          <cell r="BF15">
            <v>11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999999999</v>
          </cell>
          <cell r="BM15">
            <v>11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999999999</v>
          </cell>
          <cell r="BT15">
            <v>11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999999999</v>
          </cell>
          <cell r="CA15">
            <v>11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999999999</v>
          </cell>
          <cell r="CH15">
            <v>11</v>
          </cell>
          <cell r="CI15" t="e">
            <v>#VALUE!</v>
          </cell>
          <cell r="CJ15" t="e">
            <v>#VALUE!</v>
          </cell>
          <cell r="CK15" t="e">
            <v>#VALUE!</v>
          </cell>
          <cell r="CL15" t="e">
            <v>#VALUE!</v>
          </cell>
          <cell r="CM15">
            <v>843.16000000000008</v>
          </cell>
          <cell r="CN15">
            <v>3</v>
          </cell>
          <cell r="CO15" t="e">
            <v>#VALUE!</v>
          </cell>
          <cell r="CP15" t="e">
            <v>#VALUE!</v>
          </cell>
          <cell r="CQ15">
            <v>11</v>
          </cell>
          <cell r="CR15">
            <v>10</v>
          </cell>
          <cell r="CS15" t="str">
            <v>3-10</v>
          </cell>
          <cell r="CT15">
            <v>10</v>
          </cell>
          <cell r="CU15">
            <v>10</v>
          </cell>
          <cell r="CV15">
            <v>417.54700000000003</v>
          </cell>
          <cell r="CW15">
            <v>2</v>
          </cell>
          <cell r="CX15">
            <v>800417.54700000002</v>
          </cell>
          <cell r="CY15">
            <v>30800417.546999998</v>
          </cell>
          <cell r="CZ15">
            <v>11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1000000</v>
          </cell>
          <cell r="DH15">
            <v>0</v>
          </cell>
          <cell r="DI15">
            <v>11</v>
          </cell>
          <cell r="DJ15">
            <v>6</v>
          </cell>
          <cell r="DK15" t="str">
            <v>3-6</v>
          </cell>
          <cell r="DL15">
            <v>6</v>
          </cell>
          <cell r="DM15">
            <v>6</v>
          </cell>
          <cell r="DN15">
            <v>417.54700000000003</v>
          </cell>
          <cell r="DO15">
            <v>5</v>
          </cell>
          <cell r="DP15">
            <v>500417.54700000002</v>
          </cell>
          <cell r="DQ15">
            <v>30500417.546999998</v>
          </cell>
          <cell r="DR15">
            <v>11</v>
          </cell>
          <cell r="DS15">
            <v>13</v>
          </cell>
          <cell r="DT15" t="str">
            <v>3-13</v>
          </cell>
          <cell r="DU15">
            <v>13</v>
          </cell>
          <cell r="DV15">
            <v>13</v>
          </cell>
          <cell r="DW15">
            <v>1260.7070000000001</v>
          </cell>
          <cell r="DX15">
            <v>5</v>
          </cell>
          <cell r="DY15">
            <v>501260.70699999999</v>
          </cell>
          <cell r="DZ15">
            <v>30501260.706999999</v>
          </cell>
          <cell r="EA15">
            <v>11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1000000</v>
          </cell>
          <cell r="EG15">
            <v>11</v>
          </cell>
        </row>
        <row r="16">
          <cell r="B16">
            <v>12</v>
          </cell>
          <cell r="C16" t="str">
            <v>GURY</v>
          </cell>
          <cell r="D16" t="str">
            <v>Louison</v>
          </cell>
          <cell r="G16">
            <v>3</v>
          </cell>
          <cell r="I16" t="str">
            <v>H</v>
          </cell>
          <cell r="J16">
            <v>10</v>
          </cell>
          <cell r="K16">
            <v>1</v>
          </cell>
          <cell r="L16">
            <v>13</v>
          </cell>
          <cell r="M16">
            <v>12</v>
          </cell>
          <cell r="N16">
            <v>0.35486111111111107</v>
          </cell>
          <cell r="O16">
            <v>0.35833333333333334</v>
          </cell>
          <cell r="P16">
            <v>0.45347222222222222</v>
          </cell>
          <cell r="Q16">
            <v>0.42916666666666664</v>
          </cell>
          <cell r="R16">
            <v>0.4777777777777778</v>
          </cell>
          <cell r="S16">
            <v>0.54722222222222217</v>
          </cell>
          <cell r="T16">
            <v>5.5555555555555558E-3</v>
          </cell>
          <cell r="U16">
            <v>3.1250000000000002E-3</v>
          </cell>
          <cell r="V16">
            <v>3.1250000000000002E-3</v>
          </cell>
          <cell r="W16">
            <v>30000000</v>
          </cell>
          <cell r="X16">
            <v>13</v>
          </cell>
          <cell r="Y16" t="str">
            <v>3-12</v>
          </cell>
          <cell r="Z16">
            <v>13</v>
          </cell>
          <cell r="AA16">
            <v>12</v>
          </cell>
          <cell r="AB16">
            <v>285.39999999999998</v>
          </cell>
          <cell r="AC16">
            <v>30000285.399999999</v>
          </cell>
          <cell r="AD16">
            <v>12</v>
          </cell>
          <cell r="AE16">
            <v>20</v>
          </cell>
          <cell r="AF16" t="str">
            <v>3-16</v>
          </cell>
          <cell r="AG16">
            <v>20</v>
          </cell>
          <cell r="AH16">
            <v>16</v>
          </cell>
          <cell r="AI16">
            <v>311.08</v>
          </cell>
          <cell r="AJ16">
            <v>30000311.079999998</v>
          </cell>
          <cell r="AK16">
            <v>12</v>
          </cell>
          <cell r="AL16">
            <v>13</v>
          </cell>
          <cell r="AM16" t="str">
            <v>3-13</v>
          </cell>
          <cell r="AN16">
            <v>13</v>
          </cell>
          <cell r="AO16">
            <v>13</v>
          </cell>
          <cell r="AP16">
            <v>245.85</v>
          </cell>
          <cell r="AQ16">
            <v>30000245.850000001</v>
          </cell>
          <cell r="AR16">
            <v>12</v>
          </cell>
          <cell r="AS16">
            <v>23</v>
          </cell>
          <cell r="AT16" t="str">
            <v>3-19</v>
          </cell>
          <cell r="AU16">
            <v>23</v>
          </cell>
          <cell r="AV16">
            <v>19</v>
          </cell>
          <cell r="AW16">
            <v>297.3</v>
          </cell>
          <cell r="AX16">
            <v>30000297.300000001</v>
          </cell>
          <cell r="AY16">
            <v>12</v>
          </cell>
          <cell r="AZ16">
            <v>16</v>
          </cell>
          <cell r="BA16" t="str">
            <v>3-14</v>
          </cell>
          <cell r="BB16">
            <v>16</v>
          </cell>
          <cell r="BC16">
            <v>14</v>
          </cell>
          <cell r="BD16">
            <v>144.00200000000001</v>
          </cell>
          <cell r="BE16">
            <v>30000144.002</v>
          </cell>
          <cell r="BF16">
            <v>12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999999999</v>
          </cell>
          <cell r="BM16">
            <v>12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999999999</v>
          </cell>
          <cell r="BT16">
            <v>12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999999999</v>
          </cell>
          <cell r="CA16">
            <v>12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999999999</v>
          </cell>
          <cell r="CH16">
            <v>12</v>
          </cell>
          <cell r="CI16" t="e">
            <v>#VALUE!</v>
          </cell>
          <cell r="CJ16" t="e">
            <v>#VALUE!</v>
          </cell>
          <cell r="CK16" t="e">
            <v>#VALUE!</v>
          </cell>
          <cell r="CL16" t="e">
            <v>#VALUE!</v>
          </cell>
          <cell r="CM16">
            <v>842.33</v>
          </cell>
          <cell r="CN16">
            <v>3</v>
          </cell>
          <cell r="CO16" t="e">
            <v>#VALUE!</v>
          </cell>
          <cell r="CP16" t="e">
            <v>#VALUE!</v>
          </cell>
          <cell r="CQ16">
            <v>12</v>
          </cell>
          <cell r="CR16">
            <v>22</v>
          </cell>
          <cell r="CS16" t="str">
            <v>3-18</v>
          </cell>
          <cell r="CT16">
            <v>22</v>
          </cell>
          <cell r="CU16">
            <v>18</v>
          </cell>
          <cell r="CV16">
            <v>441.30200000000002</v>
          </cell>
          <cell r="CW16">
            <v>2</v>
          </cell>
          <cell r="CX16">
            <v>800441.30200000003</v>
          </cell>
          <cell r="CY16">
            <v>30800441.302000001</v>
          </cell>
          <cell r="CZ16">
            <v>12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1000000</v>
          </cell>
          <cell r="DH16">
            <v>0</v>
          </cell>
          <cell r="DI16">
            <v>12</v>
          </cell>
          <cell r="DJ16">
            <v>10</v>
          </cell>
          <cell r="DK16" t="str">
            <v>3-9</v>
          </cell>
          <cell r="DL16">
            <v>10</v>
          </cell>
          <cell r="DM16">
            <v>9</v>
          </cell>
          <cell r="DN16">
            <v>441.30200000000002</v>
          </cell>
          <cell r="DO16">
            <v>5</v>
          </cell>
          <cell r="DP16">
            <v>500441.30200000003</v>
          </cell>
          <cell r="DQ16">
            <v>30500441.302000001</v>
          </cell>
          <cell r="DR16">
            <v>12</v>
          </cell>
          <cell r="DS16">
            <v>17</v>
          </cell>
          <cell r="DT16" t="str">
            <v>3-15</v>
          </cell>
          <cell r="DU16">
            <v>17</v>
          </cell>
          <cell r="DV16">
            <v>15</v>
          </cell>
          <cell r="DW16">
            <v>1283.6320000000001</v>
          </cell>
          <cell r="DX16">
            <v>5</v>
          </cell>
          <cell r="DY16">
            <v>501283.63199999998</v>
          </cell>
          <cell r="DZ16">
            <v>30501283.631999999</v>
          </cell>
          <cell r="EA16">
            <v>12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1000000</v>
          </cell>
          <cell r="EG16">
            <v>12</v>
          </cell>
        </row>
        <row r="17">
          <cell r="B17">
            <v>13</v>
          </cell>
          <cell r="C17" t="str">
            <v>KNAPP</v>
          </cell>
          <cell r="D17" t="str">
            <v>Maxime</v>
          </cell>
          <cell r="G17">
            <v>3</v>
          </cell>
          <cell r="I17" t="str">
            <v>H</v>
          </cell>
          <cell r="J17">
            <v>30</v>
          </cell>
          <cell r="K17">
            <v>1</v>
          </cell>
          <cell r="L17">
            <v>11</v>
          </cell>
          <cell r="M17">
            <v>13</v>
          </cell>
          <cell r="N17">
            <v>0.35416666666666663</v>
          </cell>
          <cell r="O17">
            <v>0.3576388888888889</v>
          </cell>
          <cell r="P17">
            <v>0.45937500000000003</v>
          </cell>
          <cell r="Q17">
            <v>0.43506944444444445</v>
          </cell>
          <cell r="R17">
            <v>0.48368055555555561</v>
          </cell>
          <cell r="S17">
            <v>0.55312499999999998</v>
          </cell>
          <cell r="T17">
            <v>1.1458333333333334E-2</v>
          </cell>
          <cell r="U17">
            <v>1.0069444444444445E-2</v>
          </cell>
          <cell r="V17">
            <v>1.0069444444444445E-2</v>
          </cell>
          <cell r="W17">
            <v>30000000</v>
          </cell>
          <cell r="X17">
            <v>11</v>
          </cell>
          <cell r="Y17" t="str">
            <v>3-11</v>
          </cell>
          <cell r="Z17">
            <v>11</v>
          </cell>
          <cell r="AA17">
            <v>11</v>
          </cell>
          <cell r="AB17">
            <v>283.58999999999997</v>
          </cell>
          <cell r="AC17">
            <v>30000283.59</v>
          </cell>
          <cell r="AD17">
            <v>13</v>
          </cell>
          <cell r="AE17">
            <v>50</v>
          </cell>
          <cell r="AF17" t="str">
            <v>3-34</v>
          </cell>
          <cell r="AG17">
            <v>50</v>
          </cell>
          <cell r="AH17">
            <v>34</v>
          </cell>
          <cell r="AI17">
            <v>328.24</v>
          </cell>
          <cell r="AJ17">
            <v>30000328.239999998</v>
          </cell>
          <cell r="AK17">
            <v>13</v>
          </cell>
          <cell r="AL17">
            <v>19</v>
          </cell>
          <cell r="AM17" t="str">
            <v>3-17</v>
          </cell>
          <cell r="AN17">
            <v>19</v>
          </cell>
          <cell r="AO17">
            <v>17</v>
          </cell>
          <cell r="AP17">
            <v>251.92</v>
          </cell>
          <cell r="AQ17">
            <v>30000251.920000002</v>
          </cell>
          <cell r="AR17">
            <v>13</v>
          </cell>
          <cell r="AS17">
            <v>80</v>
          </cell>
          <cell r="AT17" t="str">
            <v>3-59</v>
          </cell>
          <cell r="AU17">
            <v>80</v>
          </cell>
          <cell r="AV17">
            <v>59</v>
          </cell>
          <cell r="AW17">
            <v>323.39</v>
          </cell>
          <cell r="AX17">
            <v>30000323.390000001</v>
          </cell>
          <cell r="AY17">
            <v>13</v>
          </cell>
          <cell r="AZ17">
            <v>41</v>
          </cell>
          <cell r="BA17" t="str">
            <v>3-32</v>
          </cell>
          <cell r="BB17">
            <v>41</v>
          </cell>
          <cell r="BC17">
            <v>32</v>
          </cell>
          <cell r="BD17">
            <v>151.35900000000001</v>
          </cell>
          <cell r="BE17">
            <v>30000151.359000001</v>
          </cell>
          <cell r="BF17">
            <v>13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999999999</v>
          </cell>
          <cell r="BM17">
            <v>13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999999999</v>
          </cell>
          <cell r="BT17">
            <v>13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999999999</v>
          </cell>
          <cell r="CA17">
            <v>13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999999999</v>
          </cell>
          <cell r="CH17">
            <v>13</v>
          </cell>
          <cell r="CI17" t="e">
            <v>#VALUE!</v>
          </cell>
          <cell r="CJ17" t="e">
            <v>#VALUE!</v>
          </cell>
          <cell r="CK17" t="e">
            <v>#VALUE!</v>
          </cell>
          <cell r="CL17" t="e">
            <v>#VALUE!</v>
          </cell>
          <cell r="CM17">
            <v>863.74999999999989</v>
          </cell>
          <cell r="CN17">
            <v>3</v>
          </cell>
          <cell r="CO17" t="e">
            <v>#VALUE!</v>
          </cell>
          <cell r="CP17" t="e">
            <v>#VALUE!</v>
          </cell>
          <cell r="CQ17">
            <v>13</v>
          </cell>
          <cell r="CR17">
            <v>62</v>
          </cell>
          <cell r="CS17" t="str">
            <v>3-45</v>
          </cell>
          <cell r="CT17">
            <v>62</v>
          </cell>
          <cell r="CU17">
            <v>45</v>
          </cell>
          <cell r="CV17">
            <v>474.74900000000002</v>
          </cell>
          <cell r="CW17">
            <v>2</v>
          </cell>
          <cell r="CX17">
            <v>800474.74899999995</v>
          </cell>
          <cell r="CY17">
            <v>30800474.749000002</v>
          </cell>
          <cell r="CZ17">
            <v>13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1000000</v>
          </cell>
          <cell r="DH17">
            <v>0</v>
          </cell>
          <cell r="DI17">
            <v>13</v>
          </cell>
          <cell r="DJ17">
            <v>30</v>
          </cell>
          <cell r="DK17" t="str">
            <v>3-23</v>
          </cell>
          <cell r="DL17">
            <v>30</v>
          </cell>
          <cell r="DM17">
            <v>23</v>
          </cell>
          <cell r="DN17">
            <v>474.74900000000002</v>
          </cell>
          <cell r="DO17">
            <v>5</v>
          </cell>
          <cell r="DP17">
            <v>500474.74900000001</v>
          </cell>
          <cell r="DQ17">
            <v>30500474.749000002</v>
          </cell>
          <cell r="DR17">
            <v>13</v>
          </cell>
          <cell r="DS17">
            <v>34</v>
          </cell>
          <cell r="DT17" t="str">
            <v>3-25</v>
          </cell>
          <cell r="DU17">
            <v>34</v>
          </cell>
          <cell r="DV17">
            <v>25</v>
          </cell>
          <cell r="DW17">
            <v>1338.4989999999998</v>
          </cell>
          <cell r="DX17">
            <v>5</v>
          </cell>
          <cell r="DY17">
            <v>501338.49900000001</v>
          </cell>
          <cell r="DZ17">
            <v>30501338.499000002</v>
          </cell>
          <cell r="EA17">
            <v>13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1000000</v>
          </cell>
          <cell r="EG17">
            <v>13</v>
          </cell>
        </row>
        <row r="18">
          <cell r="B18">
            <v>14</v>
          </cell>
          <cell r="C18" t="str">
            <v>JUNG</v>
          </cell>
          <cell r="D18" t="str">
            <v>Gautier</v>
          </cell>
          <cell r="G18">
            <v>2</v>
          </cell>
          <cell r="I18" t="str">
            <v>CJ</v>
          </cell>
          <cell r="J18">
            <v>21</v>
          </cell>
          <cell r="K18">
            <v>1</v>
          </cell>
          <cell r="L18">
            <v>12</v>
          </cell>
          <cell r="M18">
            <v>14</v>
          </cell>
          <cell r="N18">
            <v>0.35451388888888885</v>
          </cell>
          <cell r="O18">
            <v>0.35798611111111112</v>
          </cell>
          <cell r="P18">
            <v>0.48645833333333333</v>
          </cell>
          <cell r="Q18">
            <v>0.46215277777777775</v>
          </cell>
          <cell r="R18">
            <v>0.51076388888888891</v>
          </cell>
          <cell r="S18">
            <v>0.58020833333333333</v>
          </cell>
          <cell r="T18">
            <v>3.8541666666666669E-2</v>
          </cell>
          <cell r="U18">
            <v>6.9444444444444449E-3</v>
          </cell>
          <cell r="V18">
            <v>6.9444444444444449E-3</v>
          </cell>
          <cell r="W18">
            <v>20000000</v>
          </cell>
          <cell r="X18">
            <v>12</v>
          </cell>
          <cell r="Y18" t="str">
            <v>2-1</v>
          </cell>
          <cell r="Z18">
            <v>12</v>
          </cell>
          <cell r="AA18">
            <v>1</v>
          </cell>
          <cell r="AB18">
            <v>284.93</v>
          </cell>
          <cell r="AC18">
            <v>20000284.93</v>
          </cell>
          <cell r="AD18">
            <v>14</v>
          </cell>
          <cell r="AE18">
            <v>56</v>
          </cell>
          <cell r="AF18" t="str">
            <v>2-10</v>
          </cell>
          <cell r="AG18">
            <v>56</v>
          </cell>
          <cell r="AH18">
            <v>10</v>
          </cell>
          <cell r="AI18">
            <v>330.18</v>
          </cell>
          <cell r="AJ18">
            <v>20000330.18</v>
          </cell>
          <cell r="AK18">
            <v>14</v>
          </cell>
          <cell r="AL18">
            <v>278</v>
          </cell>
          <cell r="AM18" t="str">
            <v>2-45</v>
          </cell>
          <cell r="AN18">
            <v>278</v>
          </cell>
          <cell r="AO18">
            <v>45</v>
          </cell>
          <cell r="AP18">
            <v>388.49</v>
          </cell>
          <cell r="AQ18">
            <v>20000388.489999998</v>
          </cell>
          <cell r="AR18">
            <v>14</v>
          </cell>
          <cell r="AS18">
            <v>54</v>
          </cell>
          <cell r="AT18" t="str">
            <v>2-9</v>
          </cell>
          <cell r="AU18">
            <v>54</v>
          </cell>
          <cell r="AV18">
            <v>9</v>
          </cell>
          <cell r="AW18">
            <v>312.52</v>
          </cell>
          <cell r="AX18">
            <v>20000312.52</v>
          </cell>
          <cell r="AY18">
            <v>14</v>
          </cell>
          <cell r="AZ18">
            <v>45</v>
          </cell>
          <cell r="BA18" t="str">
            <v>2-8</v>
          </cell>
          <cell r="BB18">
            <v>45</v>
          </cell>
          <cell r="BC18">
            <v>8</v>
          </cell>
          <cell r="BD18">
            <v>152.61000000000001</v>
          </cell>
          <cell r="BE18">
            <v>20000152.609999999</v>
          </cell>
          <cell r="BF18">
            <v>14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999999999</v>
          </cell>
          <cell r="BM18">
            <v>14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999999999</v>
          </cell>
          <cell r="BT18">
            <v>14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999999999</v>
          </cell>
          <cell r="CA18">
            <v>14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999999999</v>
          </cell>
          <cell r="CH18">
            <v>14</v>
          </cell>
          <cell r="CI18" t="e">
            <v>#VALUE!</v>
          </cell>
          <cell r="CJ18" t="e">
            <v>#VALUE!</v>
          </cell>
          <cell r="CK18" t="e">
            <v>#VALUE!</v>
          </cell>
          <cell r="CL18" t="e">
            <v>#VALUE!</v>
          </cell>
          <cell r="CM18">
            <v>1003.6</v>
          </cell>
          <cell r="CN18">
            <v>3</v>
          </cell>
          <cell r="CO18" t="e">
            <v>#VALUE!</v>
          </cell>
          <cell r="CP18" t="e">
            <v>#VALUE!</v>
          </cell>
          <cell r="CQ18">
            <v>14</v>
          </cell>
          <cell r="CR18">
            <v>46</v>
          </cell>
          <cell r="CS18" t="str">
            <v>2-8</v>
          </cell>
          <cell r="CT18">
            <v>46</v>
          </cell>
          <cell r="CU18">
            <v>8</v>
          </cell>
          <cell r="CV18">
            <v>465.13</v>
          </cell>
          <cell r="CW18">
            <v>2</v>
          </cell>
          <cell r="CX18">
            <v>800465.13</v>
          </cell>
          <cell r="CY18">
            <v>20800465.129999999</v>
          </cell>
          <cell r="CZ18">
            <v>14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1000000</v>
          </cell>
          <cell r="DH18">
            <v>0</v>
          </cell>
          <cell r="DI18">
            <v>14</v>
          </cell>
          <cell r="DJ18">
            <v>21</v>
          </cell>
          <cell r="DK18" t="str">
            <v>2-3</v>
          </cell>
          <cell r="DL18">
            <v>21</v>
          </cell>
          <cell r="DM18">
            <v>3</v>
          </cell>
          <cell r="DN18">
            <v>465.13</v>
          </cell>
          <cell r="DO18">
            <v>5</v>
          </cell>
          <cell r="DP18">
            <v>500465.13</v>
          </cell>
          <cell r="DQ18">
            <v>20500465.129999999</v>
          </cell>
          <cell r="DR18">
            <v>14</v>
          </cell>
          <cell r="DS18">
            <v>112</v>
          </cell>
          <cell r="DT18" t="str">
            <v>2-20</v>
          </cell>
          <cell r="DU18">
            <v>112</v>
          </cell>
          <cell r="DV18">
            <v>20</v>
          </cell>
          <cell r="DW18">
            <v>1468.73</v>
          </cell>
          <cell r="DX18">
            <v>5</v>
          </cell>
          <cell r="DY18">
            <v>501468.73</v>
          </cell>
          <cell r="DZ18">
            <v>20501468.73</v>
          </cell>
          <cell r="EA18">
            <v>14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1000000</v>
          </cell>
          <cell r="EG18">
            <v>14</v>
          </cell>
        </row>
        <row r="19">
          <cell r="B19">
            <v>15</v>
          </cell>
          <cell r="C19" t="str">
            <v>IENZER</v>
          </cell>
          <cell r="D19" t="str">
            <v>Emeric</v>
          </cell>
          <cell r="G19">
            <v>3</v>
          </cell>
          <cell r="I19" t="str">
            <v>H</v>
          </cell>
          <cell r="J19">
            <v>7</v>
          </cell>
          <cell r="K19">
            <v>1</v>
          </cell>
          <cell r="L19">
            <v>14</v>
          </cell>
          <cell r="M19">
            <v>15</v>
          </cell>
          <cell r="N19">
            <v>0.35520833333333329</v>
          </cell>
          <cell r="O19">
            <v>0.35868055555555556</v>
          </cell>
          <cell r="P19">
            <v>0.45243055555555556</v>
          </cell>
          <cell r="Q19">
            <v>0.42812499999999998</v>
          </cell>
          <cell r="R19">
            <v>0.47673611111111114</v>
          </cell>
          <cell r="S19">
            <v>0.54618055555555556</v>
          </cell>
          <cell r="T19">
            <v>4.5138888888888893E-3</v>
          </cell>
          <cell r="U19">
            <v>2.0833333333333333E-3</v>
          </cell>
          <cell r="V19">
            <v>2.0833333333333333E-3</v>
          </cell>
          <cell r="W19">
            <v>30000000</v>
          </cell>
          <cell r="X19">
            <v>14</v>
          </cell>
          <cell r="Y19" t="str">
            <v>3-13</v>
          </cell>
          <cell r="Z19">
            <v>14</v>
          </cell>
          <cell r="AA19">
            <v>13</v>
          </cell>
          <cell r="AB19">
            <v>285.58</v>
          </cell>
          <cell r="AC19">
            <v>30000285.579999998</v>
          </cell>
          <cell r="AD19">
            <v>15</v>
          </cell>
          <cell r="AE19">
            <v>9</v>
          </cell>
          <cell r="AF19" t="str">
            <v>3-9</v>
          </cell>
          <cell r="AG19">
            <v>9</v>
          </cell>
          <cell r="AH19">
            <v>9</v>
          </cell>
          <cell r="AI19">
            <v>298.14</v>
          </cell>
          <cell r="AJ19">
            <v>30000298.140000001</v>
          </cell>
          <cell r="AK19">
            <v>15</v>
          </cell>
          <cell r="AL19">
            <v>20</v>
          </cell>
          <cell r="AM19" t="str">
            <v>3-18</v>
          </cell>
          <cell r="AN19">
            <v>20</v>
          </cell>
          <cell r="AO19">
            <v>18</v>
          </cell>
          <cell r="AP19">
            <v>252.13</v>
          </cell>
          <cell r="AQ19">
            <v>30000252.129999999</v>
          </cell>
          <cell r="AR19">
            <v>15</v>
          </cell>
          <cell r="AS19">
            <v>15</v>
          </cell>
          <cell r="AT19" t="str">
            <v>3-14</v>
          </cell>
          <cell r="AU19">
            <v>15</v>
          </cell>
          <cell r="AV19">
            <v>14</v>
          </cell>
          <cell r="AW19">
            <v>286.29000000000002</v>
          </cell>
          <cell r="AX19">
            <v>30000286.289999999</v>
          </cell>
          <cell r="AY19">
            <v>15</v>
          </cell>
          <cell r="AZ19">
            <v>20</v>
          </cell>
          <cell r="BA19" t="str">
            <v>3-18</v>
          </cell>
          <cell r="BB19">
            <v>20</v>
          </cell>
          <cell r="BC19">
            <v>18</v>
          </cell>
          <cell r="BD19">
            <v>145.44300000000001</v>
          </cell>
          <cell r="BE19">
            <v>30000145.443</v>
          </cell>
          <cell r="BF19">
            <v>15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999999999</v>
          </cell>
          <cell r="BM19">
            <v>15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999999999</v>
          </cell>
          <cell r="BT19">
            <v>15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999999999</v>
          </cell>
          <cell r="CA19">
            <v>15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999999999</v>
          </cell>
          <cell r="CH19">
            <v>15</v>
          </cell>
          <cell r="CI19" t="e">
            <v>#VALUE!</v>
          </cell>
          <cell r="CJ19" t="e">
            <v>#VALUE!</v>
          </cell>
          <cell r="CK19" t="e">
            <v>#VALUE!</v>
          </cell>
          <cell r="CL19" t="e">
            <v>#VALUE!</v>
          </cell>
          <cell r="CM19">
            <v>835.85</v>
          </cell>
          <cell r="CN19">
            <v>3</v>
          </cell>
          <cell r="CO19" t="e">
            <v>#VALUE!</v>
          </cell>
          <cell r="CP19" t="e">
            <v>#VALUE!</v>
          </cell>
          <cell r="CQ19">
            <v>15</v>
          </cell>
          <cell r="CR19">
            <v>17</v>
          </cell>
          <cell r="CS19" t="str">
            <v>3-15</v>
          </cell>
          <cell r="CT19">
            <v>17</v>
          </cell>
          <cell r="CU19">
            <v>15</v>
          </cell>
          <cell r="CV19">
            <v>431.73300000000006</v>
          </cell>
          <cell r="CW19">
            <v>2</v>
          </cell>
          <cell r="CX19">
            <v>800431.73300000001</v>
          </cell>
          <cell r="CY19">
            <v>30800431.732999999</v>
          </cell>
          <cell r="CZ19">
            <v>15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1000000</v>
          </cell>
          <cell r="DH19">
            <v>0</v>
          </cell>
          <cell r="DI19">
            <v>15</v>
          </cell>
          <cell r="DJ19">
            <v>7</v>
          </cell>
          <cell r="DK19" t="str">
            <v>3-7</v>
          </cell>
          <cell r="DL19">
            <v>7</v>
          </cell>
          <cell r="DM19">
            <v>7</v>
          </cell>
          <cell r="DN19">
            <v>431.73300000000006</v>
          </cell>
          <cell r="DO19">
            <v>5</v>
          </cell>
          <cell r="DP19">
            <v>500431.73300000001</v>
          </cell>
          <cell r="DQ19">
            <v>30500431.732999999</v>
          </cell>
          <cell r="DR19">
            <v>15</v>
          </cell>
          <cell r="DS19">
            <v>14</v>
          </cell>
          <cell r="DT19" t="str">
            <v>3-14</v>
          </cell>
          <cell r="DU19">
            <v>14</v>
          </cell>
          <cell r="DV19">
            <v>14</v>
          </cell>
          <cell r="DW19">
            <v>1267.5830000000001</v>
          </cell>
          <cell r="DX19">
            <v>5</v>
          </cell>
          <cell r="DY19">
            <v>501267.58299999998</v>
          </cell>
          <cell r="DZ19">
            <v>30501267.583000001</v>
          </cell>
          <cell r="EA19">
            <v>15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</v>
          </cell>
          <cell r="EG19">
            <v>15</v>
          </cell>
        </row>
        <row r="20">
          <cell r="B20">
            <v>16</v>
          </cell>
          <cell r="C20" t="str">
            <v>BAILLIF</v>
          </cell>
          <cell r="D20" t="str">
            <v>Florent</v>
          </cell>
          <cell r="G20">
            <v>3</v>
          </cell>
          <cell r="I20" t="str">
            <v>H</v>
          </cell>
          <cell r="J20">
            <v>254</v>
          </cell>
          <cell r="K20">
            <v>1</v>
          </cell>
          <cell r="L20">
            <v>37</v>
          </cell>
          <cell r="M20">
            <v>16</v>
          </cell>
          <cell r="N20">
            <v>0.36319444444444443</v>
          </cell>
          <cell r="O20">
            <v>0.3666666666666667</v>
          </cell>
          <cell r="P20">
            <v>0.47951388888888891</v>
          </cell>
          <cell r="Q20">
            <v>0.45520833333333333</v>
          </cell>
          <cell r="R20">
            <v>0.50381944444444449</v>
          </cell>
          <cell r="S20">
            <v>0.5732638888888888</v>
          </cell>
          <cell r="T20">
            <v>3.1597222222222221E-2</v>
          </cell>
          <cell r="U20">
            <v>8.7847222222222229E-2</v>
          </cell>
          <cell r="V20">
            <v>8.7847222222222229E-2</v>
          </cell>
          <cell r="W20">
            <v>30000000</v>
          </cell>
          <cell r="X20">
            <v>37</v>
          </cell>
          <cell r="Y20" t="str">
            <v>3-28</v>
          </cell>
          <cell r="Z20">
            <v>37</v>
          </cell>
          <cell r="AA20">
            <v>28</v>
          </cell>
          <cell r="AB20">
            <v>299.12</v>
          </cell>
          <cell r="AC20">
            <v>30000299.120000001</v>
          </cell>
          <cell r="AD20">
            <v>16</v>
          </cell>
          <cell r="AE20">
            <v>109</v>
          </cell>
          <cell r="AF20" t="str">
            <v>3-77</v>
          </cell>
          <cell r="AG20">
            <v>109</v>
          </cell>
          <cell r="AH20">
            <v>77</v>
          </cell>
          <cell r="AI20">
            <v>352.41</v>
          </cell>
          <cell r="AJ20">
            <v>30000352.41</v>
          </cell>
          <cell r="AK20">
            <v>16</v>
          </cell>
          <cell r="AL20">
            <v>34</v>
          </cell>
          <cell r="AM20" t="str">
            <v>3-27</v>
          </cell>
          <cell r="AN20">
            <v>34</v>
          </cell>
          <cell r="AO20">
            <v>27</v>
          </cell>
          <cell r="AP20">
            <v>263.04000000000002</v>
          </cell>
          <cell r="AQ20">
            <v>30000263.039999999</v>
          </cell>
          <cell r="AR20">
            <v>16</v>
          </cell>
          <cell r="AS20">
            <v>45</v>
          </cell>
          <cell r="AT20" t="str">
            <v>3-32</v>
          </cell>
          <cell r="AU20">
            <v>45</v>
          </cell>
          <cell r="AV20">
            <v>32</v>
          </cell>
          <cell r="AW20">
            <v>308.04000000000002</v>
          </cell>
          <cell r="AX20">
            <v>30000308.039999999</v>
          </cell>
          <cell r="AY20">
            <v>16</v>
          </cell>
          <cell r="AZ20">
            <v>85</v>
          </cell>
          <cell r="BA20" t="str">
            <v>3-59</v>
          </cell>
          <cell r="BB20">
            <v>85</v>
          </cell>
          <cell r="BC20">
            <v>59</v>
          </cell>
          <cell r="BD20">
            <v>162.416</v>
          </cell>
          <cell r="BE20">
            <v>30000162.416000001</v>
          </cell>
          <cell r="BF20">
            <v>16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999999999</v>
          </cell>
          <cell r="BM20">
            <v>16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999999999</v>
          </cell>
          <cell r="BT20">
            <v>16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999999999</v>
          </cell>
          <cell r="CA20">
            <v>16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999999999</v>
          </cell>
          <cell r="CH20">
            <v>16</v>
          </cell>
          <cell r="CI20" t="e">
            <v>#VALUE!</v>
          </cell>
          <cell r="CJ20" t="e">
            <v>#VALUE!</v>
          </cell>
          <cell r="CK20" t="e">
            <v>#VALUE!</v>
          </cell>
          <cell r="CL20" t="e">
            <v>#VALUE!</v>
          </cell>
          <cell r="CM20">
            <v>914.56999999999994</v>
          </cell>
          <cell r="CN20">
            <v>3</v>
          </cell>
          <cell r="CO20">
            <v>700914.57</v>
          </cell>
          <cell r="CP20">
            <v>30700914.57</v>
          </cell>
          <cell r="CQ20">
            <v>16</v>
          </cell>
          <cell r="CR20">
            <v>58</v>
          </cell>
          <cell r="CS20" t="str">
            <v>3-42</v>
          </cell>
          <cell r="CT20">
            <v>58</v>
          </cell>
          <cell r="CU20">
            <v>42</v>
          </cell>
          <cell r="CV20">
            <v>470.45600000000002</v>
          </cell>
          <cell r="CW20">
            <v>2</v>
          </cell>
          <cell r="CX20">
            <v>800470.45600000001</v>
          </cell>
          <cell r="CY20">
            <v>30800470.456</v>
          </cell>
          <cell r="CZ20">
            <v>16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1000000</v>
          </cell>
          <cell r="DH20">
            <v>0</v>
          </cell>
          <cell r="DI20">
            <v>16</v>
          </cell>
          <cell r="DJ20">
            <v>254</v>
          </cell>
          <cell r="DK20" t="str">
            <v>3-177</v>
          </cell>
          <cell r="DL20">
            <v>254</v>
          </cell>
          <cell r="DM20">
            <v>177</v>
          </cell>
          <cell r="DN20">
            <v>1385.0259999999998</v>
          </cell>
          <cell r="DO20">
            <v>5</v>
          </cell>
          <cell r="DP20">
            <v>501385.02600000001</v>
          </cell>
          <cell r="DQ20">
            <v>30501385.026000001</v>
          </cell>
          <cell r="DR20">
            <v>16</v>
          </cell>
          <cell r="DS20">
            <v>92</v>
          </cell>
          <cell r="DT20" t="str">
            <v>3-63</v>
          </cell>
          <cell r="DU20">
            <v>92</v>
          </cell>
          <cell r="DV20">
            <v>63</v>
          </cell>
          <cell r="DW20">
            <v>1445.0259999999998</v>
          </cell>
          <cell r="DX20">
            <v>5</v>
          </cell>
          <cell r="DY20">
            <v>501445.02600000001</v>
          </cell>
          <cell r="DZ20">
            <v>30501445.026000001</v>
          </cell>
          <cell r="EA20">
            <v>16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</v>
          </cell>
          <cell r="EG20">
            <v>16</v>
          </cell>
          <cell r="EH20">
            <v>60</v>
          </cell>
        </row>
        <row r="21">
          <cell r="B21">
            <v>17</v>
          </cell>
          <cell r="C21" t="str">
            <v>BOLE-RICHARD</v>
          </cell>
          <cell r="D21" t="str">
            <v>Leo</v>
          </cell>
          <cell r="G21">
            <v>2</v>
          </cell>
          <cell r="I21" t="str">
            <v>CJ</v>
          </cell>
          <cell r="J21">
            <v>230</v>
          </cell>
          <cell r="K21">
            <v>1</v>
          </cell>
          <cell r="L21">
            <v>24</v>
          </cell>
          <cell r="M21">
            <v>17</v>
          </cell>
          <cell r="N21">
            <v>0.35868055555555556</v>
          </cell>
          <cell r="O21">
            <v>0.36215277777777782</v>
          </cell>
          <cell r="P21">
            <v>0.453125</v>
          </cell>
          <cell r="Q21">
            <v>0.42881944444444442</v>
          </cell>
          <cell r="R21">
            <v>0.47743055555555558</v>
          </cell>
          <cell r="S21">
            <v>0.546875</v>
          </cell>
          <cell r="T21">
            <v>5.2083333333333339E-3</v>
          </cell>
          <cell r="U21">
            <v>7.9513888888888898E-2</v>
          </cell>
          <cell r="V21">
            <v>7.9513888888888898E-2</v>
          </cell>
          <cell r="W21">
            <v>20000000</v>
          </cell>
          <cell r="X21">
            <v>24</v>
          </cell>
          <cell r="Y21" t="str">
            <v>2-3</v>
          </cell>
          <cell r="Z21">
            <v>24</v>
          </cell>
          <cell r="AA21">
            <v>3</v>
          </cell>
          <cell r="AB21">
            <v>291.43</v>
          </cell>
          <cell r="AC21">
            <v>20000291.43</v>
          </cell>
          <cell r="AD21">
            <v>17</v>
          </cell>
          <cell r="AE21">
            <v>15</v>
          </cell>
          <cell r="AF21" t="str">
            <v>2-2</v>
          </cell>
          <cell r="AG21">
            <v>15</v>
          </cell>
          <cell r="AH21">
            <v>2</v>
          </cell>
          <cell r="AI21">
            <v>307.31</v>
          </cell>
          <cell r="AJ21">
            <v>20000307.309999999</v>
          </cell>
          <cell r="AK21">
            <v>17</v>
          </cell>
          <cell r="AL21">
            <v>15</v>
          </cell>
          <cell r="AM21" t="str">
            <v>2-1</v>
          </cell>
          <cell r="AN21">
            <v>15</v>
          </cell>
          <cell r="AO21">
            <v>1</v>
          </cell>
          <cell r="AP21">
            <v>247.22</v>
          </cell>
          <cell r="AQ21">
            <v>20000247.219999999</v>
          </cell>
          <cell r="AR21">
            <v>17</v>
          </cell>
          <cell r="AS21">
            <v>18</v>
          </cell>
          <cell r="AT21" t="str">
            <v>2-1</v>
          </cell>
          <cell r="AU21">
            <v>18</v>
          </cell>
          <cell r="AV21">
            <v>1</v>
          </cell>
          <cell r="AW21">
            <v>288.45</v>
          </cell>
          <cell r="AX21">
            <v>20000288.449999999</v>
          </cell>
          <cell r="AY21">
            <v>17</v>
          </cell>
          <cell r="AZ21">
            <v>13</v>
          </cell>
          <cell r="BA21" t="str">
            <v>2-1</v>
          </cell>
          <cell r="BB21">
            <v>13</v>
          </cell>
          <cell r="BC21">
            <v>1</v>
          </cell>
          <cell r="BD21">
            <v>142.90199999999999</v>
          </cell>
          <cell r="BE21">
            <v>20000142.901999999</v>
          </cell>
          <cell r="BF21">
            <v>17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999999999</v>
          </cell>
          <cell r="BM21">
            <v>17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999999999</v>
          </cell>
          <cell r="BT21">
            <v>17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999999999</v>
          </cell>
          <cell r="CA21">
            <v>17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999999999</v>
          </cell>
          <cell r="CH21">
            <v>17</v>
          </cell>
          <cell r="CI21" t="e">
            <v>#VALUE!</v>
          </cell>
          <cell r="CJ21" t="e">
            <v>#VALUE!</v>
          </cell>
          <cell r="CK21" t="e">
            <v>#VALUE!</v>
          </cell>
          <cell r="CL21" t="e">
            <v>#VALUE!</v>
          </cell>
          <cell r="CM21">
            <v>845.96</v>
          </cell>
          <cell r="CN21">
            <v>3</v>
          </cell>
          <cell r="CO21">
            <v>700845.96</v>
          </cell>
          <cell r="CP21">
            <v>20700845.960000001</v>
          </cell>
          <cell r="CQ21">
            <v>17</v>
          </cell>
          <cell r="CR21">
            <v>16</v>
          </cell>
          <cell r="CS21" t="str">
            <v>2-1</v>
          </cell>
          <cell r="CT21">
            <v>16</v>
          </cell>
          <cell r="CU21">
            <v>1</v>
          </cell>
          <cell r="CV21">
            <v>431.35199999999998</v>
          </cell>
          <cell r="CW21">
            <v>2</v>
          </cell>
          <cell r="CX21">
            <v>800431.35199999996</v>
          </cell>
          <cell r="CY21">
            <v>20800431.351999998</v>
          </cell>
          <cell r="CZ21">
            <v>17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1000000</v>
          </cell>
          <cell r="DH21">
            <v>0</v>
          </cell>
          <cell r="DI21">
            <v>17</v>
          </cell>
          <cell r="DJ21">
            <v>230</v>
          </cell>
          <cell r="DK21" t="str">
            <v>2-24</v>
          </cell>
          <cell r="DL21">
            <v>230</v>
          </cell>
          <cell r="DM21">
            <v>24</v>
          </cell>
          <cell r="DN21">
            <v>1277.3119999999999</v>
          </cell>
          <cell r="DO21">
            <v>5</v>
          </cell>
          <cell r="DP21">
            <v>501277.31199999998</v>
          </cell>
          <cell r="DQ21">
            <v>20501277.311999999</v>
          </cell>
          <cell r="DR21">
            <v>17</v>
          </cell>
          <cell r="DS21">
            <v>16</v>
          </cell>
          <cell r="DT21" t="str">
            <v>2-1</v>
          </cell>
          <cell r="DU21">
            <v>16</v>
          </cell>
          <cell r="DV21">
            <v>1</v>
          </cell>
          <cell r="DW21">
            <v>1277.3119999999999</v>
          </cell>
          <cell r="DX21">
            <v>5</v>
          </cell>
          <cell r="DY21">
            <v>501277.31199999998</v>
          </cell>
          <cell r="DZ21">
            <v>20501277.311999999</v>
          </cell>
          <cell r="EA21">
            <v>17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</v>
          </cell>
          <cell r="EG21">
            <v>17</v>
          </cell>
        </row>
        <row r="22">
          <cell r="B22">
            <v>18</v>
          </cell>
          <cell r="C22" t="str">
            <v>BETSCHART</v>
          </cell>
          <cell r="D22" t="str">
            <v>Dominik</v>
          </cell>
          <cell r="G22">
            <v>3</v>
          </cell>
          <cell r="I22" t="str">
            <v>H</v>
          </cell>
          <cell r="J22">
            <v>259</v>
          </cell>
          <cell r="K22">
            <v>1</v>
          </cell>
          <cell r="L22">
            <v>79</v>
          </cell>
          <cell r="M22">
            <v>18</v>
          </cell>
          <cell r="N22">
            <v>0.37777777777777777</v>
          </cell>
          <cell r="O22">
            <v>0.38125000000000003</v>
          </cell>
          <cell r="P22">
            <v>0.47500000000000003</v>
          </cell>
          <cell r="Q22">
            <v>0.45069444444444445</v>
          </cell>
          <cell r="R22">
            <v>0.49930555555555561</v>
          </cell>
          <cell r="S22">
            <v>0.56874999999999998</v>
          </cell>
          <cell r="T22">
            <v>2.7083333333333334E-2</v>
          </cell>
          <cell r="U22">
            <v>8.9583333333333334E-2</v>
          </cell>
          <cell r="V22">
            <v>8.9583333333333334E-2</v>
          </cell>
          <cell r="W22">
            <v>30000000</v>
          </cell>
          <cell r="X22">
            <v>79</v>
          </cell>
          <cell r="Y22" t="str">
            <v>3-54</v>
          </cell>
          <cell r="Z22">
            <v>79</v>
          </cell>
          <cell r="AA22">
            <v>54</v>
          </cell>
          <cell r="AB22">
            <v>313.24</v>
          </cell>
          <cell r="AC22">
            <v>30000313.239999998</v>
          </cell>
          <cell r="AD22">
            <v>18</v>
          </cell>
          <cell r="AE22">
            <v>71</v>
          </cell>
          <cell r="AF22" t="str">
            <v>3-51</v>
          </cell>
          <cell r="AG22">
            <v>71</v>
          </cell>
          <cell r="AH22">
            <v>51</v>
          </cell>
          <cell r="AI22">
            <v>337.55</v>
          </cell>
          <cell r="AJ22">
            <v>30000337.550000001</v>
          </cell>
          <cell r="AK22">
            <v>18</v>
          </cell>
          <cell r="AL22">
            <v>75</v>
          </cell>
          <cell r="AM22" t="str">
            <v>3-55</v>
          </cell>
          <cell r="AN22">
            <v>75</v>
          </cell>
          <cell r="AO22">
            <v>55</v>
          </cell>
          <cell r="AP22">
            <v>278.13</v>
          </cell>
          <cell r="AQ22">
            <v>30000278.129999999</v>
          </cell>
          <cell r="AR22">
            <v>18</v>
          </cell>
          <cell r="AS22">
            <v>67</v>
          </cell>
          <cell r="AT22" t="str">
            <v>3-50</v>
          </cell>
          <cell r="AU22">
            <v>67</v>
          </cell>
          <cell r="AV22">
            <v>50</v>
          </cell>
          <cell r="AW22">
            <v>317.45</v>
          </cell>
          <cell r="AX22">
            <v>30000317.449999999</v>
          </cell>
          <cell r="AY22">
            <v>18</v>
          </cell>
          <cell r="AZ22">
            <v>112</v>
          </cell>
          <cell r="BA22" t="str">
            <v>3-79</v>
          </cell>
          <cell r="BB22">
            <v>112</v>
          </cell>
          <cell r="BC22">
            <v>79</v>
          </cell>
          <cell r="BD22">
            <v>167.26300000000001</v>
          </cell>
          <cell r="BE22">
            <v>30000167.263</v>
          </cell>
          <cell r="BF22">
            <v>18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999999999</v>
          </cell>
          <cell r="BM22">
            <v>18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999999999</v>
          </cell>
          <cell r="BT22">
            <v>18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999999999</v>
          </cell>
          <cell r="CA22">
            <v>18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999999999</v>
          </cell>
          <cell r="CH22">
            <v>18</v>
          </cell>
          <cell r="CI22" t="e">
            <v>#VALUE!</v>
          </cell>
          <cell r="CJ22" t="e">
            <v>#VALUE!</v>
          </cell>
          <cell r="CK22" t="e">
            <v>#VALUE!</v>
          </cell>
          <cell r="CL22" t="e">
            <v>#VALUE!</v>
          </cell>
          <cell r="CM22">
            <v>928.92</v>
          </cell>
          <cell r="CN22">
            <v>3</v>
          </cell>
          <cell r="CO22">
            <v>700928.92</v>
          </cell>
          <cell r="CP22">
            <v>30700928.920000002</v>
          </cell>
          <cell r="CQ22">
            <v>18</v>
          </cell>
          <cell r="CR22">
            <v>81</v>
          </cell>
          <cell r="CS22" t="str">
            <v>3-58</v>
          </cell>
          <cell r="CT22">
            <v>81</v>
          </cell>
          <cell r="CU22">
            <v>58</v>
          </cell>
          <cell r="CV22">
            <v>484.71299999999997</v>
          </cell>
          <cell r="CW22">
            <v>2</v>
          </cell>
          <cell r="CX22">
            <v>800484.71299999999</v>
          </cell>
          <cell r="CY22">
            <v>30800484.713</v>
          </cell>
          <cell r="CZ22">
            <v>18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1000000</v>
          </cell>
          <cell r="DH22">
            <v>0</v>
          </cell>
          <cell r="DI22">
            <v>18</v>
          </cell>
          <cell r="DJ22">
            <v>259</v>
          </cell>
          <cell r="DK22" t="str">
            <v>3-180</v>
          </cell>
          <cell r="DL22">
            <v>259</v>
          </cell>
          <cell r="DM22">
            <v>180</v>
          </cell>
          <cell r="DN22">
            <v>1413.6329999999998</v>
          </cell>
          <cell r="DO22">
            <v>5</v>
          </cell>
          <cell r="DP22">
            <v>501413.63299999997</v>
          </cell>
          <cell r="DQ22">
            <v>30501413.633000001</v>
          </cell>
          <cell r="DR22">
            <v>18</v>
          </cell>
          <cell r="DS22">
            <v>79</v>
          </cell>
          <cell r="DT22" t="str">
            <v>3-56</v>
          </cell>
          <cell r="DU22">
            <v>79</v>
          </cell>
          <cell r="DV22">
            <v>56</v>
          </cell>
          <cell r="DW22">
            <v>1423.6329999999998</v>
          </cell>
          <cell r="DX22">
            <v>5</v>
          </cell>
          <cell r="DY22">
            <v>501423.63299999997</v>
          </cell>
          <cell r="DZ22">
            <v>30501423.633000001</v>
          </cell>
          <cell r="EA22">
            <v>18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1000000</v>
          </cell>
          <cell r="EG22">
            <v>18</v>
          </cell>
          <cell r="EH22">
            <v>10</v>
          </cell>
        </row>
        <row r="23">
          <cell r="C23" t="str">
            <v>HEULE</v>
          </cell>
          <cell r="D23" t="str">
            <v>Raphael</v>
          </cell>
          <cell r="G23">
            <v>3</v>
          </cell>
          <cell r="I23" t="str">
            <v>H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30000000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999999999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999999999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999999999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999999999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999999999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999999999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999999999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999999999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999999999</v>
          </cell>
          <cell r="CH23">
            <v>0</v>
          </cell>
          <cell r="CI23">
            <v>0</v>
          </cell>
          <cell r="CJ23" t="e">
            <v>#VALUE!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1000000</v>
          </cell>
          <cell r="CP23">
            <v>0</v>
          </cell>
          <cell r="CQ23">
            <v>0</v>
          </cell>
          <cell r="CR23">
            <v>0</v>
          </cell>
          <cell r="CS23" t="e">
            <v>#VALUE!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1000000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1000000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1000000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1000000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1000000</v>
          </cell>
          <cell r="EG23">
            <v>0</v>
          </cell>
        </row>
        <row r="24">
          <cell r="B24">
            <v>20</v>
          </cell>
          <cell r="C24" t="str">
            <v>HAULET</v>
          </cell>
          <cell r="D24" t="str">
            <v>Vincent</v>
          </cell>
          <cell r="G24">
            <v>4</v>
          </cell>
          <cell r="I24" t="str">
            <v>Ma</v>
          </cell>
          <cell r="J24">
            <v>229</v>
          </cell>
          <cell r="K24">
            <v>1</v>
          </cell>
          <cell r="L24">
            <v>19</v>
          </cell>
          <cell r="M24">
            <v>20</v>
          </cell>
          <cell r="N24">
            <v>0.3569444444444444</v>
          </cell>
          <cell r="O24">
            <v>0.36041666666666666</v>
          </cell>
          <cell r="P24">
            <v>0.45277777777777778</v>
          </cell>
          <cell r="Q24">
            <v>0.4284722222222222</v>
          </cell>
          <cell r="R24">
            <v>0.47708333333333336</v>
          </cell>
          <cell r="S24">
            <v>0.54652777777777772</v>
          </cell>
          <cell r="T24">
            <v>4.8611111111111112E-3</v>
          </cell>
          <cell r="U24">
            <v>7.9166666666666663E-2</v>
          </cell>
          <cell r="V24">
            <v>7.9166666666666663E-2</v>
          </cell>
          <cell r="W24">
            <v>40000000</v>
          </cell>
          <cell r="X24">
            <v>19</v>
          </cell>
          <cell r="Y24" t="str">
            <v>4-2</v>
          </cell>
          <cell r="Z24">
            <v>19</v>
          </cell>
          <cell r="AA24">
            <v>2</v>
          </cell>
          <cell r="AB24">
            <v>289.42</v>
          </cell>
          <cell r="AC24">
            <v>40000289.420000002</v>
          </cell>
          <cell r="AD24">
            <v>20</v>
          </cell>
          <cell r="AE24">
            <v>13</v>
          </cell>
          <cell r="AF24" t="str">
            <v>4-1</v>
          </cell>
          <cell r="AG24">
            <v>13</v>
          </cell>
          <cell r="AH24">
            <v>1</v>
          </cell>
          <cell r="AI24">
            <v>305.39</v>
          </cell>
          <cell r="AJ24">
            <v>40000305.390000001</v>
          </cell>
          <cell r="AK24">
            <v>20</v>
          </cell>
          <cell r="AL24">
            <v>14</v>
          </cell>
          <cell r="AM24" t="str">
            <v>4-1</v>
          </cell>
          <cell r="AN24">
            <v>14</v>
          </cell>
          <cell r="AO24">
            <v>1</v>
          </cell>
          <cell r="AP24">
            <v>247.13</v>
          </cell>
          <cell r="AQ24">
            <v>40000247.130000003</v>
          </cell>
          <cell r="AR24">
            <v>20</v>
          </cell>
          <cell r="AS24">
            <v>12</v>
          </cell>
          <cell r="AT24" t="str">
            <v>4-1</v>
          </cell>
          <cell r="AU24">
            <v>12</v>
          </cell>
          <cell r="AV24">
            <v>1</v>
          </cell>
          <cell r="AW24">
            <v>278.94</v>
          </cell>
          <cell r="AX24">
            <v>40000278.939999998</v>
          </cell>
          <cell r="AY24">
            <v>20</v>
          </cell>
          <cell r="AZ24">
            <v>28</v>
          </cell>
          <cell r="BA24" t="str">
            <v>4-2</v>
          </cell>
          <cell r="BB24">
            <v>28</v>
          </cell>
          <cell r="BC24">
            <v>2</v>
          </cell>
          <cell r="BD24">
            <v>149.41200000000001</v>
          </cell>
          <cell r="BE24">
            <v>40000149.412</v>
          </cell>
          <cell r="BF24">
            <v>20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999999999</v>
          </cell>
          <cell r="BM24">
            <v>20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999999999</v>
          </cell>
          <cell r="BT24">
            <v>20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999999999</v>
          </cell>
          <cell r="CA24">
            <v>20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999999999</v>
          </cell>
          <cell r="CH24">
            <v>20</v>
          </cell>
          <cell r="CI24" t="e">
            <v>#VALUE!</v>
          </cell>
          <cell r="CJ24" t="e">
            <v>#VALUE!</v>
          </cell>
          <cell r="CK24" t="e">
            <v>#VALUE!</v>
          </cell>
          <cell r="CL24" t="e">
            <v>#VALUE!</v>
          </cell>
          <cell r="CM24">
            <v>841.93999999999994</v>
          </cell>
          <cell r="CN24">
            <v>3</v>
          </cell>
          <cell r="CO24">
            <v>700841.94</v>
          </cell>
          <cell r="CP24">
            <v>40700841.939999998</v>
          </cell>
          <cell r="CQ24">
            <v>20</v>
          </cell>
          <cell r="CR24">
            <v>13</v>
          </cell>
          <cell r="CS24" t="str">
            <v>4-1</v>
          </cell>
          <cell r="CT24">
            <v>13</v>
          </cell>
          <cell r="CU24">
            <v>1</v>
          </cell>
          <cell r="CV24">
            <v>428.35199999999998</v>
          </cell>
          <cell r="CW24">
            <v>2</v>
          </cell>
          <cell r="CX24">
            <v>800428.35199999996</v>
          </cell>
          <cell r="CY24">
            <v>40800428.351999998</v>
          </cell>
          <cell r="CZ24">
            <v>20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1000000</v>
          </cell>
          <cell r="DH24">
            <v>0</v>
          </cell>
          <cell r="DI24">
            <v>20</v>
          </cell>
          <cell r="DJ24">
            <v>229</v>
          </cell>
          <cell r="DK24" t="str">
            <v>4-34</v>
          </cell>
          <cell r="DL24">
            <v>229</v>
          </cell>
          <cell r="DM24">
            <v>34</v>
          </cell>
          <cell r="DN24">
            <v>1270.2919999999999</v>
          </cell>
          <cell r="DO24">
            <v>5</v>
          </cell>
          <cell r="DP24">
            <v>501270.29200000002</v>
          </cell>
          <cell r="DQ24">
            <v>40501270.292000003</v>
          </cell>
          <cell r="DR24">
            <v>20</v>
          </cell>
          <cell r="DS24">
            <v>15</v>
          </cell>
          <cell r="DT24" t="str">
            <v>4-1</v>
          </cell>
          <cell r="DU24">
            <v>15</v>
          </cell>
          <cell r="DV24">
            <v>1</v>
          </cell>
          <cell r="DW24">
            <v>1270.2919999999999</v>
          </cell>
          <cell r="DX24">
            <v>5</v>
          </cell>
          <cell r="DY24">
            <v>501270.29200000002</v>
          </cell>
          <cell r="DZ24">
            <v>40501270.292000003</v>
          </cell>
          <cell r="EA24">
            <v>20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1000000</v>
          </cell>
          <cell r="EG24">
            <v>20</v>
          </cell>
        </row>
        <row r="25">
          <cell r="B25">
            <v>21</v>
          </cell>
          <cell r="C25" t="str">
            <v>JULLIAN</v>
          </cell>
          <cell r="D25" t="str">
            <v>Frederic</v>
          </cell>
          <cell r="G25">
            <v>4</v>
          </cell>
          <cell r="I25" t="str">
            <v>Ma</v>
          </cell>
          <cell r="J25">
            <v>250</v>
          </cell>
          <cell r="K25">
            <v>1</v>
          </cell>
          <cell r="L25">
            <v>57</v>
          </cell>
          <cell r="M25">
            <v>21</v>
          </cell>
          <cell r="N25">
            <v>0.37013888888888885</v>
          </cell>
          <cell r="O25">
            <v>0.37361111111111112</v>
          </cell>
          <cell r="P25">
            <v>0.46527777777777779</v>
          </cell>
          <cell r="Q25">
            <v>0.44097222222222221</v>
          </cell>
          <cell r="R25">
            <v>0.48958333333333337</v>
          </cell>
          <cell r="S25">
            <v>0.55902777777777779</v>
          </cell>
          <cell r="T25">
            <v>1.7361111111111112E-2</v>
          </cell>
          <cell r="U25">
            <v>8.6458333333333331E-2</v>
          </cell>
          <cell r="V25">
            <v>8.6458333333333331E-2</v>
          </cell>
          <cell r="W25">
            <v>40000000</v>
          </cell>
          <cell r="X25">
            <v>57</v>
          </cell>
          <cell r="Y25" t="str">
            <v>4-4</v>
          </cell>
          <cell r="Z25">
            <v>57</v>
          </cell>
          <cell r="AA25">
            <v>4</v>
          </cell>
          <cell r="AB25">
            <v>307.33</v>
          </cell>
          <cell r="AC25">
            <v>40000307.329999998</v>
          </cell>
          <cell r="AD25">
            <v>21</v>
          </cell>
          <cell r="AE25">
            <v>33</v>
          </cell>
          <cell r="AF25" t="str">
            <v>4-5</v>
          </cell>
          <cell r="AG25">
            <v>33</v>
          </cell>
          <cell r="AH25">
            <v>5</v>
          </cell>
          <cell r="AI25">
            <v>320.39</v>
          </cell>
          <cell r="AJ25">
            <v>40000320.390000001</v>
          </cell>
          <cell r="AK25">
            <v>21</v>
          </cell>
          <cell r="AL25">
            <v>77</v>
          </cell>
          <cell r="AM25" t="str">
            <v>4-6</v>
          </cell>
          <cell r="AN25">
            <v>77</v>
          </cell>
          <cell r="AO25">
            <v>6</v>
          </cell>
          <cell r="AP25">
            <v>279.11</v>
          </cell>
          <cell r="AQ25">
            <v>40000279.109999999</v>
          </cell>
          <cell r="AR25">
            <v>21</v>
          </cell>
          <cell r="AS25">
            <v>35</v>
          </cell>
          <cell r="AT25" t="str">
            <v>4-3</v>
          </cell>
          <cell r="AU25">
            <v>35</v>
          </cell>
          <cell r="AV25">
            <v>3</v>
          </cell>
          <cell r="AW25">
            <v>301.63</v>
          </cell>
          <cell r="AX25">
            <v>40000301.630000003</v>
          </cell>
          <cell r="AY25">
            <v>21</v>
          </cell>
          <cell r="AZ25">
            <v>95</v>
          </cell>
          <cell r="BA25" t="str">
            <v>4-12</v>
          </cell>
          <cell r="BB25">
            <v>95</v>
          </cell>
          <cell r="BC25">
            <v>12</v>
          </cell>
          <cell r="BD25">
            <v>164.31399999999999</v>
          </cell>
          <cell r="BE25">
            <v>40000164.314000003</v>
          </cell>
          <cell r="BF25">
            <v>21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999999999</v>
          </cell>
          <cell r="BM25">
            <v>21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999999999</v>
          </cell>
          <cell r="BT25">
            <v>21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999999999</v>
          </cell>
          <cell r="CA25">
            <v>21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999999999</v>
          </cell>
          <cell r="CH25">
            <v>21</v>
          </cell>
          <cell r="CI25" t="e">
            <v>#VALUE!</v>
          </cell>
          <cell r="CJ25" t="e">
            <v>#VALUE!</v>
          </cell>
          <cell r="CK25" t="e">
            <v>#VALUE!</v>
          </cell>
          <cell r="CL25" t="e">
            <v>#VALUE!</v>
          </cell>
          <cell r="CM25">
            <v>906.83</v>
          </cell>
          <cell r="CN25">
            <v>3</v>
          </cell>
          <cell r="CO25">
            <v>700906.83</v>
          </cell>
          <cell r="CP25">
            <v>40700906.829999998</v>
          </cell>
          <cell r="CQ25">
            <v>21</v>
          </cell>
          <cell r="CR25">
            <v>50</v>
          </cell>
          <cell r="CS25" t="str">
            <v>4-6</v>
          </cell>
          <cell r="CT25">
            <v>50</v>
          </cell>
          <cell r="CU25">
            <v>6</v>
          </cell>
          <cell r="CV25">
            <v>465.94399999999996</v>
          </cell>
          <cell r="CW25">
            <v>2</v>
          </cell>
          <cell r="CX25">
            <v>800465.94400000002</v>
          </cell>
          <cell r="CY25">
            <v>40800465.943999998</v>
          </cell>
          <cell r="CZ25">
            <v>21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1000000</v>
          </cell>
          <cell r="DH25">
            <v>0</v>
          </cell>
          <cell r="DI25">
            <v>21</v>
          </cell>
          <cell r="DJ25">
            <v>250</v>
          </cell>
          <cell r="DK25" t="str">
            <v>4-37</v>
          </cell>
          <cell r="DL25">
            <v>250</v>
          </cell>
          <cell r="DM25">
            <v>37</v>
          </cell>
          <cell r="DN25">
            <v>1372.7739999999999</v>
          </cell>
          <cell r="DO25">
            <v>5</v>
          </cell>
          <cell r="DP25">
            <v>501372.77399999998</v>
          </cell>
          <cell r="DQ25">
            <v>40501372.773999996</v>
          </cell>
          <cell r="DR25">
            <v>21</v>
          </cell>
          <cell r="DS25">
            <v>51</v>
          </cell>
          <cell r="DT25" t="str">
            <v>4-6</v>
          </cell>
          <cell r="DU25">
            <v>51</v>
          </cell>
          <cell r="DV25">
            <v>6</v>
          </cell>
          <cell r="DW25">
            <v>1372.7739999999999</v>
          </cell>
          <cell r="DX25">
            <v>5</v>
          </cell>
          <cell r="DY25">
            <v>501372.77399999998</v>
          </cell>
          <cell r="DZ25">
            <v>40501372.773999996</v>
          </cell>
          <cell r="EA25">
            <v>21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21</v>
          </cell>
        </row>
        <row r="26">
          <cell r="B26">
            <v>22</v>
          </cell>
          <cell r="C26" t="str">
            <v>BOUVIER</v>
          </cell>
          <cell r="D26" t="str">
            <v>Gaspard</v>
          </cell>
          <cell r="G26">
            <v>2</v>
          </cell>
          <cell r="I26" t="str">
            <v>CJ</v>
          </cell>
          <cell r="J26">
            <v>262</v>
          </cell>
          <cell r="K26">
            <v>1</v>
          </cell>
          <cell r="L26">
            <v>91</v>
          </cell>
          <cell r="M26">
            <v>22</v>
          </cell>
          <cell r="N26">
            <v>0.38194444444444442</v>
          </cell>
          <cell r="O26">
            <v>0.38541666666666669</v>
          </cell>
          <cell r="P26">
            <v>0.47465277777777781</v>
          </cell>
          <cell r="Q26">
            <v>0.45034722222222223</v>
          </cell>
          <cell r="R26">
            <v>0.49895833333333339</v>
          </cell>
          <cell r="S26">
            <v>0.5684027777777777</v>
          </cell>
          <cell r="T26">
            <v>2.6736111111111113E-2</v>
          </cell>
          <cell r="U26">
            <v>9.0624999999999997E-2</v>
          </cell>
          <cell r="V26">
            <v>9.0624999999999997E-2</v>
          </cell>
          <cell r="W26">
            <v>20000000</v>
          </cell>
          <cell r="X26">
            <v>91</v>
          </cell>
          <cell r="Y26" t="str">
            <v>2-19</v>
          </cell>
          <cell r="Z26">
            <v>91</v>
          </cell>
          <cell r="AA26">
            <v>19</v>
          </cell>
          <cell r="AB26">
            <v>316.97000000000003</v>
          </cell>
          <cell r="AC26">
            <v>20000316.969999999</v>
          </cell>
          <cell r="AD26">
            <v>22</v>
          </cell>
          <cell r="AE26">
            <v>82</v>
          </cell>
          <cell r="AF26" t="str">
            <v>2-14</v>
          </cell>
          <cell r="AG26">
            <v>82</v>
          </cell>
          <cell r="AH26">
            <v>14</v>
          </cell>
          <cell r="AI26">
            <v>341.41</v>
          </cell>
          <cell r="AJ26">
            <v>20000341.41</v>
          </cell>
          <cell r="AK26">
            <v>22</v>
          </cell>
          <cell r="AL26">
            <v>68</v>
          </cell>
          <cell r="AM26" t="str">
            <v>2-13</v>
          </cell>
          <cell r="AN26">
            <v>68</v>
          </cell>
          <cell r="AO26">
            <v>13</v>
          </cell>
          <cell r="AP26">
            <v>275.01</v>
          </cell>
          <cell r="AQ26">
            <v>20000275.010000002</v>
          </cell>
          <cell r="AR26">
            <v>22</v>
          </cell>
          <cell r="AS26">
            <v>84</v>
          </cell>
          <cell r="AT26" t="str">
            <v>2-15</v>
          </cell>
          <cell r="AU26">
            <v>84</v>
          </cell>
          <cell r="AV26">
            <v>15</v>
          </cell>
          <cell r="AW26">
            <v>324.06</v>
          </cell>
          <cell r="AX26">
            <v>20000324.059999999</v>
          </cell>
          <cell r="AY26">
            <v>22</v>
          </cell>
          <cell r="AZ26">
            <v>87</v>
          </cell>
          <cell r="BA26" t="str">
            <v>2-15</v>
          </cell>
          <cell r="BB26">
            <v>87</v>
          </cell>
          <cell r="BC26">
            <v>15</v>
          </cell>
          <cell r="BD26">
            <v>162.66800000000001</v>
          </cell>
          <cell r="BE26">
            <v>20000162.668000001</v>
          </cell>
          <cell r="BF26">
            <v>22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999999999</v>
          </cell>
          <cell r="BM26">
            <v>22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999999999</v>
          </cell>
          <cell r="BT26">
            <v>22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999999999</v>
          </cell>
          <cell r="CA26">
            <v>22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999999999</v>
          </cell>
          <cell r="CH26">
            <v>22</v>
          </cell>
          <cell r="CI26" t="e">
            <v>#VALUE!</v>
          </cell>
          <cell r="CJ26" t="e">
            <v>#VALUE!</v>
          </cell>
          <cell r="CK26" t="e">
            <v>#VALUE!</v>
          </cell>
          <cell r="CL26" t="e">
            <v>#VALUE!</v>
          </cell>
          <cell r="CM26">
            <v>933.3900000000001</v>
          </cell>
          <cell r="CN26">
            <v>3</v>
          </cell>
          <cell r="CO26">
            <v>700933.39</v>
          </cell>
          <cell r="CP26">
            <v>20700933.390000001</v>
          </cell>
          <cell r="CQ26">
            <v>22</v>
          </cell>
          <cell r="CR26">
            <v>87</v>
          </cell>
          <cell r="CS26" t="str">
            <v>2-16</v>
          </cell>
          <cell r="CT26">
            <v>87</v>
          </cell>
          <cell r="CU26">
            <v>16</v>
          </cell>
          <cell r="CV26">
            <v>486.72800000000001</v>
          </cell>
          <cell r="CW26">
            <v>2</v>
          </cell>
          <cell r="CX26">
            <v>800486.728</v>
          </cell>
          <cell r="CY26">
            <v>20800486.728</v>
          </cell>
          <cell r="CZ26">
            <v>22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1000000</v>
          </cell>
          <cell r="DH26">
            <v>0</v>
          </cell>
          <cell r="DI26">
            <v>22</v>
          </cell>
          <cell r="DJ26">
            <v>262</v>
          </cell>
          <cell r="DK26" t="str">
            <v>2-34</v>
          </cell>
          <cell r="DL26">
            <v>262</v>
          </cell>
          <cell r="DM26">
            <v>34</v>
          </cell>
          <cell r="DN26">
            <v>1420.1180000000002</v>
          </cell>
          <cell r="DO26">
            <v>5</v>
          </cell>
          <cell r="DP26">
            <v>501420.11800000002</v>
          </cell>
          <cell r="DQ26">
            <v>20501420.118000001</v>
          </cell>
          <cell r="DR26">
            <v>22</v>
          </cell>
          <cell r="DS26">
            <v>78</v>
          </cell>
          <cell r="DT26" t="str">
            <v>2-16</v>
          </cell>
          <cell r="DU26">
            <v>78</v>
          </cell>
          <cell r="DV26">
            <v>16</v>
          </cell>
          <cell r="DW26">
            <v>1420.1180000000002</v>
          </cell>
          <cell r="DX26">
            <v>5</v>
          </cell>
          <cell r="DY26">
            <v>501420.11800000002</v>
          </cell>
          <cell r="DZ26">
            <v>20501420.118000001</v>
          </cell>
          <cell r="EA26">
            <v>22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22</v>
          </cell>
        </row>
        <row r="27">
          <cell r="B27">
            <v>23</v>
          </cell>
          <cell r="C27" t="str">
            <v>PREUDHOMME</v>
          </cell>
          <cell r="D27" t="str">
            <v>Dorian</v>
          </cell>
          <cell r="G27">
            <v>3</v>
          </cell>
          <cell r="I27" t="str">
            <v>H</v>
          </cell>
          <cell r="J27">
            <v>226</v>
          </cell>
          <cell r="K27">
            <v>1</v>
          </cell>
          <cell r="L27">
            <v>23</v>
          </cell>
          <cell r="M27">
            <v>23</v>
          </cell>
          <cell r="N27">
            <v>0.35833333333333328</v>
          </cell>
          <cell r="O27">
            <v>0.3618055555555556</v>
          </cell>
          <cell r="P27">
            <v>0.45104166666666667</v>
          </cell>
          <cell r="Q27">
            <v>0.42673611111111109</v>
          </cell>
          <cell r="R27">
            <v>0.47534722222222225</v>
          </cell>
          <cell r="S27">
            <v>0.54479166666666667</v>
          </cell>
          <cell r="T27">
            <v>3.1250000000000002E-3</v>
          </cell>
          <cell r="U27">
            <v>7.8125E-2</v>
          </cell>
          <cell r="V27">
            <v>7.8125E-2</v>
          </cell>
          <cell r="W27">
            <v>30000000</v>
          </cell>
          <cell r="X27">
            <v>23</v>
          </cell>
          <cell r="Y27" t="str">
            <v>3-19</v>
          </cell>
          <cell r="Z27">
            <v>23</v>
          </cell>
          <cell r="AA27">
            <v>19</v>
          </cell>
          <cell r="AB27">
            <v>290.77999999999997</v>
          </cell>
          <cell r="AC27">
            <v>30000290.780000001</v>
          </cell>
          <cell r="AD27">
            <v>23</v>
          </cell>
          <cell r="AE27">
            <v>8</v>
          </cell>
          <cell r="AF27" t="str">
            <v>3-8</v>
          </cell>
          <cell r="AG27">
            <v>8</v>
          </cell>
          <cell r="AH27">
            <v>8</v>
          </cell>
          <cell r="AI27">
            <v>290.17</v>
          </cell>
          <cell r="AJ27">
            <v>30000290.170000002</v>
          </cell>
          <cell r="AK27">
            <v>23</v>
          </cell>
          <cell r="AL27">
            <v>11</v>
          </cell>
          <cell r="AM27" t="str">
            <v>3-11</v>
          </cell>
          <cell r="AN27">
            <v>11</v>
          </cell>
          <cell r="AO27">
            <v>11</v>
          </cell>
          <cell r="AP27">
            <v>241.21</v>
          </cell>
          <cell r="AQ27">
            <v>30000241.210000001</v>
          </cell>
          <cell r="AR27">
            <v>23</v>
          </cell>
          <cell r="AS27">
            <v>13</v>
          </cell>
          <cell r="AT27" t="str">
            <v>3-12</v>
          </cell>
          <cell r="AU27">
            <v>13</v>
          </cell>
          <cell r="AV27">
            <v>12</v>
          </cell>
          <cell r="AW27">
            <v>281.98</v>
          </cell>
          <cell r="AX27">
            <v>30000281.98</v>
          </cell>
          <cell r="AY27">
            <v>23</v>
          </cell>
          <cell r="AZ27">
            <v>21</v>
          </cell>
          <cell r="BA27" t="str">
            <v>3-19</v>
          </cell>
          <cell r="BB27">
            <v>21</v>
          </cell>
          <cell r="BC27">
            <v>19</v>
          </cell>
          <cell r="BD27">
            <v>146.529</v>
          </cell>
          <cell r="BE27">
            <v>30000146.528999999</v>
          </cell>
          <cell r="BF27">
            <v>23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999999999</v>
          </cell>
          <cell r="BM27">
            <v>23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999999999</v>
          </cell>
          <cell r="BT27">
            <v>23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999999999</v>
          </cell>
          <cell r="CA27">
            <v>23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999999999</v>
          </cell>
          <cell r="CH27">
            <v>23</v>
          </cell>
          <cell r="CI27" t="e">
            <v>#VALUE!</v>
          </cell>
          <cell r="CJ27" t="e">
            <v>#VALUE!</v>
          </cell>
          <cell r="CK27" t="e">
            <v>#VALUE!</v>
          </cell>
          <cell r="CL27" t="e">
            <v>#VALUE!</v>
          </cell>
          <cell r="CM27">
            <v>822.16000000000008</v>
          </cell>
          <cell r="CN27">
            <v>3</v>
          </cell>
          <cell r="CO27">
            <v>700822.16</v>
          </cell>
          <cell r="CP27">
            <v>30700822.16</v>
          </cell>
          <cell r="CQ27">
            <v>23</v>
          </cell>
          <cell r="CR27">
            <v>14</v>
          </cell>
          <cell r="CS27" t="str">
            <v>3-13</v>
          </cell>
          <cell r="CT27">
            <v>14</v>
          </cell>
          <cell r="CU27">
            <v>13</v>
          </cell>
          <cell r="CV27">
            <v>428.50900000000001</v>
          </cell>
          <cell r="CW27">
            <v>2</v>
          </cell>
          <cell r="CX27">
            <v>800428.50899999996</v>
          </cell>
          <cell r="CY27">
            <v>30800428.509</v>
          </cell>
          <cell r="CZ27">
            <v>23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1000000</v>
          </cell>
          <cell r="DH27">
            <v>0</v>
          </cell>
          <cell r="DI27">
            <v>23</v>
          </cell>
          <cell r="DJ27">
            <v>226</v>
          </cell>
          <cell r="DK27" t="str">
            <v>3-160</v>
          </cell>
          <cell r="DL27">
            <v>226</v>
          </cell>
          <cell r="DM27">
            <v>160</v>
          </cell>
          <cell r="DN27">
            <v>1250.6690000000001</v>
          </cell>
          <cell r="DO27">
            <v>5</v>
          </cell>
          <cell r="DP27">
            <v>501250.66899999999</v>
          </cell>
          <cell r="DQ27">
            <v>30501250.669</v>
          </cell>
          <cell r="DR27">
            <v>23</v>
          </cell>
          <cell r="DS27">
            <v>10</v>
          </cell>
          <cell r="DT27" t="str">
            <v>3-10</v>
          </cell>
          <cell r="DU27">
            <v>10</v>
          </cell>
          <cell r="DV27">
            <v>10</v>
          </cell>
          <cell r="DW27">
            <v>1250.6690000000001</v>
          </cell>
          <cell r="DX27">
            <v>5</v>
          </cell>
          <cell r="DY27">
            <v>501250.66899999999</v>
          </cell>
          <cell r="DZ27">
            <v>30501250.669</v>
          </cell>
          <cell r="EA27">
            <v>23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1000000</v>
          </cell>
          <cell r="EG27">
            <v>23</v>
          </cell>
        </row>
        <row r="28">
          <cell r="B28">
            <v>24</v>
          </cell>
          <cell r="C28" t="str">
            <v>PONTHUS</v>
          </cell>
          <cell r="D28" t="str">
            <v>Matthieu</v>
          </cell>
          <cell r="G28">
            <v>2</v>
          </cell>
          <cell r="I28" t="str">
            <v>CJ</v>
          </cell>
          <cell r="J28">
            <v>237</v>
          </cell>
          <cell r="K28">
            <v>1</v>
          </cell>
          <cell r="L28">
            <v>41</v>
          </cell>
          <cell r="M28">
            <v>24</v>
          </cell>
          <cell r="N28">
            <v>0.36458333333333331</v>
          </cell>
          <cell r="O28">
            <v>0.36805555555555558</v>
          </cell>
          <cell r="P28">
            <v>0.45694444444444449</v>
          </cell>
          <cell r="Q28">
            <v>0.43263888888888891</v>
          </cell>
          <cell r="R28">
            <v>0.48125000000000007</v>
          </cell>
          <cell r="S28">
            <v>0.55069444444444438</v>
          </cell>
          <cell r="T28">
            <v>9.0277777777777787E-3</v>
          </cell>
          <cell r="U28">
            <v>8.1944444444444445E-2</v>
          </cell>
          <cell r="V28">
            <v>8.1944444444444445E-2</v>
          </cell>
          <cell r="W28">
            <v>20000000</v>
          </cell>
          <cell r="X28">
            <v>41</v>
          </cell>
          <cell r="Y28" t="str">
            <v>2-8</v>
          </cell>
          <cell r="Z28">
            <v>41</v>
          </cell>
          <cell r="AA28">
            <v>8</v>
          </cell>
          <cell r="AB28">
            <v>300.72000000000003</v>
          </cell>
          <cell r="AC28">
            <v>20000300.719999999</v>
          </cell>
          <cell r="AD28">
            <v>24</v>
          </cell>
          <cell r="AE28">
            <v>35</v>
          </cell>
          <cell r="AF28" t="str">
            <v>2-8</v>
          </cell>
          <cell r="AG28">
            <v>35</v>
          </cell>
          <cell r="AH28">
            <v>8</v>
          </cell>
          <cell r="AI28">
            <v>320.75</v>
          </cell>
          <cell r="AJ28">
            <v>20000320.75</v>
          </cell>
          <cell r="AK28">
            <v>24</v>
          </cell>
          <cell r="AL28">
            <v>21</v>
          </cell>
          <cell r="AM28" t="str">
            <v>2-2</v>
          </cell>
          <cell r="AN28">
            <v>21</v>
          </cell>
          <cell r="AO28">
            <v>2</v>
          </cell>
          <cell r="AP28">
            <v>252.64</v>
          </cell>
          <cell r="AQ28">
            <v>20000252.640000001</v>
          </cell>
          <cell r="AR28">
            <v>24</v>
          </cell>
          <cell r="AS28">
            <v>27</v>
          </cell>
          <cell r="AT28" t="str">
            <v>2-3</v>
          </cell>
          <cell r="AU28">
            <v>27</v>
          </cell>
          <cell r="AV28">
            <v>3</v>
          </cell>
          <cell r="AW28">
            <v>299.54000000000002</v>
          </cell>
          <cell r="AX28">
            <v>20000299.539999999</v>
          </cell>
          <cell r="AY28">
            <v>24</v>
          </cell>
          <cell r="AZ28">
            <v>37</v>
          </cell>
          <cell r="BA28" t="str">
            <v>2-7</v>
          </cell>
          <cell r="BB28">
            <v>37</v>
          </cell>
          <cell r="BC28">
            <v>7</v>
          </cell>
          <cell r="BD28">
            <v>151.12200000000001</v>
          </cell>
          <cell r="BE28">
            <v>20000151.122000001</v>
          </cell>
          <cell r="BF28">
            <v>24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999999999</v>
          </cell>
          <cell r="BM28">
            <v>24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999999999</v>
          </cell>
          <cell r="BT28">
            <v>24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999999999</v>
          </cell>
          <cell r="CA28">
            <v>24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999999999</v>
          </cell>
          <cell r="CH28">
            <v>24</v>
          </cell>
          <cell r="CI28" t="e">
            <v>#VALUE!</v>
          </cell>
          <cell r="CJ28" t="e">
            <v>#VALUE!</v>
          </cell>
          <cell r="CK28" t="e">
            <v>#VALUE!</v>
          </cell>
          <cell r="CL28" t="e">
            <v>#VALUE!</v>
          </cell>
          <cell r="CM28">
            <v>874.11</v>
          </cell>
          <cell r="CN28">
            <v>3</v>
          </cell>
          <cell r="CO28">
            <v>700874.11</v>
          </cell>
          <cell r="CP28">
            <v>20700874.109999999</v>
          </cell>
          <cell r="CQ28">
            <v>24</v>
          </cell>
          <cell r="CR28">
            <v>29</v>
          </cell>
          <cell r="CS28" t="str">
            <v>2-3</v>
          </cell>
          <cell r="CT28">
            <v>29</v>
          </cell>
          <cell r="CU28">
            <v>3</v>
          </cell>
          <cell r="CV28">
            <v>450.66200000000003</v>
          </cell>
          <cell r="CW28">
            <v>2</v>
          </cell>
          <cell r="CX28">
            <v>800450.66200000001</v>
          </cell>
          <cell r="CY28">
            <v>20800450.662</v>
          </cell>
          <cell r="CZ28">
            <v>24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1000000</v>
          </cell>
          <cell r="DH28">
            <v>0</v>
          </cell>
          <cell r="DI28">
            <v>24</v>
          </cell>
          <cell r="DJ28">
            <v>237</v>
          </cell>
          <cell r="DK28" t="str">
            <v>2-26</v>
          </cell>
          <cell r="DL28">
            <v>237</v>
          </cell>
          <cell r="DM28">
            <v>26</v>
          </cell>
          <cell r="DN28">
            <v>1324.7719999999999</v>
          </cell>
          <cell r="DO28">
            <v>5</v>
          </cell>
          <cell r="DP28">
            <v>501324.772</v>
          </cell>
          <cell r="DQ28">
            <v>20501324.772</v>
          </cell>
          <cell r="DR28">
            <v>24</v>
          </cell>
          <cell r="DS28">
            <v>27</v>
          </cell>
          <cell r="DT28" t="str">
            <v>2-5</v>
          </cell>
          <cell r="DU28">
            <v>27</v>
          </cell>
          <cell r="DV28">
            <v>5</v>
          </cell>
          <cell r="DW28">
            <v>1324.7719999999999</v>
          </cell>
          <cell r="DX28">
            <v>5</v>
          </cell>
          <cell r="DY28">
            <v>501324.772</v>
          </cell>
          <cell r="DZ28">
            <v>20501324.772</v>
          </cell>
          <cell r="EA28">
            <v>24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1000000</v>
          </cell>
          <cell r="EG28">
            <v>24</v>
          </cell>
        </row>
        <row r="29">
          <cell r="C29" t="str">
            <v>BAUDRY</v>
          </cell>
          <cell r="D29" t="str">
            <v>Francois</v>
          </cell>
          <cell r="G29">
            <v>4</v>
          </cell>
          <cell r="I29" t="str">
            <v>Ma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40000000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999999999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999999999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999999999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999999999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999999999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999999999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999999999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999999999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999999999</v>
          </cell>
          <cell r="CH29">
            <v>0</v>
          </cell>
          <cell r="CI29">
            <v>0</v>
          </cell>
          <cell r="CJ29" t="e">
            <v>#VALUE!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1000000</v>
          </cell>
          <cell r="CP29">
            <v>0</v>
          </cell>
          <cell r="CQ29">
            <v>0</v>
          </cell>
          <cell r="CR29">
            <v>0</v>
          </cell>
          <cell r="CS29" t="e">
            <v>#VALUE!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1000000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1000000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1000000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1000000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1000000</v>
          </cell>
          <cell r="EG29">
            <v>0</v>
          </cell>
        </row>
        <row r="30">
          <cell r="B30">
            <v>26</v>
          </cell>
          <cell r="C30" t="str">
            <v>SCHODDE</v>
          </cell>
          <cell r="D30" t="str">
            <v>Christian</v>
          </cell>
          <cell r="G30">
            <v>3</v>
          </cell>
          <cell r="I30" t="str">
            <v>H</v>
          </cell>
          <cell r="J30">
            <v>277</v>
          </cell>
          <cell r="K30">
            <v>1</v>
          </cell>
          <cell r="L30">
            <v>158</v>
          </cell>
          <cell r="M30">
            <v>26</v>
          </cell>
          <cell r="N30">
            <v>0.40520833333333328</v>
          </cell>
          <cell r="O30">
            <v>0.4086805555555556</v>
          </cell>
          <cell r="P30">
            <v>0.50486111111111109</v>
          </cell>
          <cell r="Q30">
            <v>0.48055555555555557</v>
          </cell>
          <cell r="R30">
            <v>0.52916666666666667</v>
          </cell>
          <cell r="S30">
            <v>0.59861111111111109</v>
          </cell>
          <cell r="T30">
            <v>5.6944444444444443E-2</v>
          </cell>
          <cell r="U30">
            <v>9.583333333333334E-2</v>
          </cell>
          <cell r="V30">
            <v>9.583333333333334E-2</v>
          </cell>
          <cell r="W30">
            <v>30000000</v>
          </cell>
          <cell r="X30">
            <v>158</v>
          </cell>
          <cell r="Y30" t="str">
            <v>3-111</v>
          </cell>
          <cell r="Z30">
            <v>158</v>
          </cell>
          <cell r="AA30">
            <v>111</v>
          </cell>
          <cell r="AB30">
            <v>335.06</v>
          </cell>
          <cell r="AC30">
            <v>30000335.059999999</v>
          </cell>
          <cell r="AD30">
            <v>26</v>
          </cell>
          <cell r="AE30">
            <v>157</v>
          </cell>
          <cell r="AF30" t="str">
            <v>3-108</v>
          </cell>
          <cell r="AG30">
            <v>157</v>
          </cell>
          <cell r="AH30">
            <v>108</v>
          </cell>
          <cell r="AI30">
            <v>370.46</v>
          </cell>
          <cell r="AJ30">
            <v>30000370.460000001</v>
          </cell>
          <cell r="AK30">
            <v>26</v>
          </cell>
          <cell r="AL30">
            <v>164</v>
          </cell>
          <cell r="AM30" t="str">
            <v>3-113</v>
          </cell>
          <cell r="AN30">
            <v>164</v>
          </cell>
          <cell r="AO30">
            <v>113</v>
          </cell>
          <cell r="AP30">
            <v>303.31</v>
          </cell>
          <cell r="AQ30">
            <v>30000303.309999999</v>
          </cell>
          <cell r="AR30">
            <v>26</v>
          </cell>
          <cell r="AS30">
            <v>170</v>
          </cell>
          <cell r="AT30" t="str">
            <v>3-120</v>
          </cell>
          <cell r="AU30">
            <v>170</v>
          </cell>
          <cell r="AV30">
            <v>120</v>
          </cell>
          <cell r="AW30">
            <v>355.07</v>
          </cell>
          <cell r="AX30">
            <v>30000355.07</v>
          </cell>
          <cell r="AY30">
            <v>26</v>
          </cell>
          <cell r="AZ30">
            <v>215</v>
          </cell>
          <cell r="BA30" t="str">
            <v>3-151</v>
          </cell>
          <cell r="BB30">
            <v>215</v>
          </cell>
          <cell r="BC30">
            <v>151</v>
          </cell>
          <cell r="BD30">
            <v>188.06200000000001</v>
          </cell>
          <cell r="BE30">
            <v>30000188.061999999</v>
          </cell>
          <cell r="BF30">
            <v>26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999999999</v>
          </cell>
          <cell r="BM30">
            <v>26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999999999</v>
          </cell>
          <cell r="BT30">
            <v>26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999999999</v>
          </cell>
          <cell r="CA30">
            <v>26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999999999</v>
          </cell>
          <cell r="CH30">
            <v>26</v>
          </cell>
          <cell r="CI30" t="e">
            <v>#VALUE!</v>
          </cell>
          <cell r="CJ30" t="e">
            <v>#VALUE!</v>
          </cell>
          <cell r="CK30" t="e">
            <v>#VALUE!</v>
          </cell>
          <cell r="CL30" t="e">
            <v>#VALUE!</v>
          </cell>
          <cell r="CM30">
            <v>1008.8299999999999</v>
          </cell>
          <cell r="CN30">
            <v>3</v>
          </cell>
          <cell r="CO30">
            <v>701008.83</v>
          </cell>
          <cell r="CP30">
            <v>30701008.829999998</v>
          </cell>
          <cell r="CQ30">
            <v>26</v>
          </cell>
          <cell r="CR30">
            <v>185</v>
          </cell>
          <cell r="CS30" t="str">
            <v>3-127</v>
          </cell>
          <cell r="CT30">
            <v>185</v>
          </cell>
          <cell r="CU30">
            <v>127</v>
          </cell>
          <cell r="CV30">
            <v>543.13200000000006</v>
          </cell>
          <cell r="CW30">
            <v>2</v>
          </cell>
          <cell r="CX30">
            <v>800543.13199999998</v>
          </cell>
          <cell r="CY30">
            <v>30800543.131999999</v>
          </cell>
          <cell r="CZ30">
            <v>26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1000000</v>
          </cell>
          <cell r="DH30">
            <v>0</v>
          </cell>
          <cell r="DI30">
            <v>26</v>
          </cell>
          <cell r="DJ30">
            <v>277</v>
          </cell>
          <cell r="DK30" t="str">
            <v>3-190</v>
          </cell>
          <cell r="DL30">
            <v>277</v>
          </cell>
          <cell r="DM30">
            <v>190</v>
          </cell>
          <cell r="DN30">
            <v>1551.962</v>
          </cell>
          <cell r="DO30">
            <v>5</v>
          </cell>
          <cell r="DP30">
            <v>501551.962</v>
          </cell>
          <cell r="DQ30">
            <v>30501551.962000001</v>
          </cell>
          <cell r="DR30">
            <v>26</v>
          </cell>
          <cell r="DS30">
            <v>165</v>
          </cell>
          <cell r="DT30" t="str">
            <v>3-114</v>
          </cell>
          <cell r="DU30">
            <v>165</v>
          </cell>
          <cell r="DV30">
            <v>114</v>
          </cell>
          <cell r="DW30">
            <v>1551.962</v>
          </cell>
          <cell r="DX30">
            <v>5</v>
          </cell>
          <cell r="DY30">
            <v>501551.962</v>
          </cell>
          <cell r="DZ30">
            <v>30501551.962000001</v>
          </cell>
          <cell r="EA30">
            <v>26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1000000</v>
          </cell>
          <cell r="EG30">
            <v>26</v>
          </cell>
        </row>
        <row r="31">
          <cell r="B31">
            <v>27</v>
          </cell>
          <cell r="C31" t="str">
            <v>SCHODDE</v>
          </cell>
          <cell r="D31" t="str">
            <v>Raphaël</v>
          </cell>
          <cell r="G31">
            <v>3</v>
          </cell>
          <cell r="I31" t="str">
            <v>H</v>
          </cell>
          <cell r="J31">
            <v>252</v>
          </cell>
          <cell r="K31">
            <v>1</v>
          </cell>
          <cell r="L31">
            <v>68</v>
          </cell>
          <cell r="M31">
            <v>27</v>
          </cell>
          <cell r="N31">
            <v>0.37395833333333328</v>
          </cell>
          <cell r="O31">
            <v>0.3774305555555556</v>
          </cell>
          <cell r="P31">
            <v>0.46770833333333334</v>
          </cell>
          <cell r="Q31">
            <v>0.44340277777777776</v>
          </cell>
          <cell r="R31">
            <v>0.49201388888888892</v>
          </cell>
          <cell r="S31">
            <v>0.56145833333333328</v>
          </cell>
          <cell r="T31">
            <v>1.9791666666666666E-2</v>
          </cell>
          <cell r="U31">
            <v>8.7152777777777787E-2</v>
          </cell>
          <cell r="V31">
            <v>8.7152777777777787E-2</v>
          </cell>
          <cell r="W31">
            <v>30000000</v>
          </cell>
          <cell r="X31">
            <v>68</v>
          </cell>
          <cell r="Y31" t="str">
            <v>3-47</v>
          </cell>
          <cell r="Z31">
            <v>68</v>
          </cell>
          <cell r="AA31">
            <v>47</v>
          </cell>
          <cell r="AB31">
            <v>310.72000000000003</v>
          </cell>
          <cell r="AC31">
            <v>30000310.719999999</v>
          </cell>
          <cell r="AD31">
            <v>27</v>
          </cell>
          <cell r="AE31">
            <v>61</v>
          </cell>
          <cell r="AF31" t="str">
            <v>3-42</v>
          </cell>
          <cell r="AG31">
            <v>61</v>
          </cell>
          <cell r="AH31">
            <v>42</v>
          </cell>
          <cell r="AI31">
            <v>332.79</v>
          </cell>
          <cell r="AJ31">
            <v>30000332.789999999</v>
          </cell>
          <cell r="AK31">
            <v>27</v>
          </cell>
          <cell r="AL31">
            <v>65</v>
          </cell>
          <cell r="AM31" t="str">
            <v>3-49</v>
          </cell>
          <cell r="AN31">
            <v>65</v>
          </cell>
          <cell r="AO31">
            <v>49</v>
          </cell>
          <cell r="AP31">
            <v>274.04000000000002</v>
          </cell>
          <cell r="AQ31">
            <v>30000274.039999999</v>
          </cell>
          <cell r="AR31">
            <v>27</v>
          </cell>
          <cell r="AS31">
            <v>48</v>
          </cell>
          <cell r="AT31" t="str">
            <v>3-34</v>
          </cell>
          <cell r="AU31">
            <v>48</v>
          </cell>
          <cell r="AV31">
            <v>34</v>
          </cell>
          <cell r="AW31">
            <v>308.49</v>
          </cell>
          <cell r="AX31">
            <v>30000308.489999998</v>
          </cell>
          <cell r="AY31">
            <v>27</v>
          </cell>
          <cell r="AZ31">
            <v>61</v>
          </cell>
          <cell r="BA31" t="str">
            <v>3-41</v>
          </cell>
          <cell r="BB31">
            <v>61</v>
          </cell>
          <cell r="BC31">
            <v>41</v>
          </cell>
          <cell r="BD31">
            <v>157.13499999999999</v>
          </cell>
          <cell r="BE31">
            <v>30000157.135000002</v>
          </cell>
          <cell r="BF31">
            <v>27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999999999</v>
          </cell>
          <cell r="BM31">
            <v>27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999999999</v>
          </cell>
          <cell r="BT31">
            <v>27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999999999</v>
          </cell>
          <cell r="CA31">
            <v>27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999999999</v>
          </cell>
          <cell r="CH31">
            <v>27</v>
          </cell>
          <cell r="CI31" t="e">
            <v>#VALUE!</v>
          </cell>
          <cell r="CJ31" t="e">
            <v>#VALUE!</v>
          </cell>
          <cell r="CK31" t="e">
            <v>#VALUE!</v>
          </cell>
          <cell r="CL31" t="e">
            <v>#VALUE!</v>
          </cell>
          <cell r="CM31">
            <v>917.55</v>
          </cell>
          <cell r="CN31">
            <v>3</v>
          </cell>
          <cell r="CO31">
            <v>700917.55</v>
          </cell>
          <cell r="CP31">
            <v>30700917.550000001</v>
          </cell>
          <cell r="CQ31">
            <v>27</v>
          </cell>
          <cell r="CR31">
            <v>48</v>
          </cell>
          <cell r="CS31" t="str">
            <v>3-35</v>
          </cell>
          <cell r="CT31">
            <v>48</v>
          </cell>
          <cell r="CU31">
            <v>35</v>
          </cell>
          <cell r="CV31">
            <v>465.625</v>
          </cell>
          <cell r="CW31">
            <v>2</v>
          </cell>
          <cell r="CX31">
            <v>800465.625</v>
          </cell>
          <cell r="CY31">
            <v>30800465.625</v>
          </cell>
          <cell r="CZ31">
            <v>27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1000000</v>
          </cell>
          <cell r="DH31">
            <v>0</v>
          </cell>
          <cell r="DI31">
            <v>27</v>
          </cell>
          <cell r="DJ31">
            <v>252</v>
          </cell>
          <cell r="DK31" t="str">
            <v>3-175</v>
          </cell>
          <cell r="DL31">
            <v>252</v>
          </cell>
          <cell r="DM31">
            <v>175</v>
          </cell>
          <cell r="DN31">
            <v>1383.175</v>
          </cell>
          <cell r="DO31">
            <v>5</v>
          </cell>
          <cell r="DP31">
            <v>501383.17499999999</v>
          </cell>
          <cell r="DQ31">
            <v>30501383.175000001</v>
          </cell>
          <cell r="DR31">
            <v>27</v>
          </cell>
          <cell r="DS31">
            <v>58</v>
          </cell>
          <cell r="DT31" t="str">
            <v>3-42</v>
          </cell>
          <cell r="DU31">
            <v>58</v>
          </cell>
          <cell r="DV31">
            <v>42</v>
          </cell>
          <cell r="DW31">
            <v>1383.175</v>
          </cell>
          <cell r="DX31">
            <v>5</v>
          </cell>
          <cell r="DY31">
            <v>501383.17499999999</v>
          </cell>
          <cell r="DZ31">
            <v>30501383.175000001</v>
          </cell>
          <cell r="EA31">
            <v>27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1000000</v>
          </cell>
          <cell r="EG31">
            <v>27</v>
          </cell>
        </row>
        <row r="32">
          <cell r="B32">
            <v>28</v>
          </cell>
          <cell r="C32" t="str">
            <v>BOSSEL</v>
          </cell>
          <cell r="D32" t="str">
            <v>Timéo</v>
          </cell>
          <cell r="G32">
            <v>2</v>
          </cell>
          <cell r="I32" t="str">
            <v>CJ</v>
          </cell>
          <cell r="J32">
            <v>274</v>
          </cell>
          <cell r="K32">
            <v>1</v>
          </cell>
          <cell r="L32">
            <v>155</v>
          </cell>
          <cell r="M32">
            <v>28</v>
          </cell>
          <cell r="N32">
            <v>0.40416666666666667</v>
          </cell>
          <cell r="O32">
            <v>0.40763888888888888</v>
          </cell>
          <cell r="P32">
            <v>0.50416666666666665</v>
          </cell>
          <cell r="Q32">
            <v>0.47986111111111113</v>
          </cell>
          <cell r="R32">
            <v>0.52847222222222223</v>
          </cell>
          <cell r="S32">
            <v>0.59791666666666665</v>
          </cell>
          <cell r="T32">
            <v>5.6250000000000001E-2</v>
          </cell>
          <cell r="U32">
            <v>9.4791666666666677E-2</v>
          </cell>
          <cell r="V32">
            <v>9.4791666666666677E-2</v>
          </cell>
          <cell r="W32">
            <v>20000000</v>
          </cell>
          <cell r="X32">
            <v>155</v>
          </cell>
          <cell r="Y32" t="str">
            <v>2-29</v>
          </cell>
          <cell r="Z32">
            <v>155</v>
          </cell>
          <cell r="AA32">
            <v>29</v>
          </cell>
          <cell r="AB32">
            <v>334.45</v>
          </cell>
          <cell r="AC32">
            <v>20000334.449999999</v>
          </cell>
          <cell r="AD32">
            <v>28</v>
          </cell>
          <cell r="AE32">
            <v>150</v>
          </cell>
          <cell r="AF32" t="str">
            <v>2-26</v>
          </cell>
          <cell r="AG32">
            <v>150</v>
          </cell>
          <cell r="AH32">
            <v>26</v>
          </cell>
          <cell r="AI32">
            <v>368.01</v>
          </cell>
          <cell r="AJ32">
            <v>20000368.010000002</v>
          </cell>
          <cell r="AK32">
            <v>28</v>
          </cell>
          <cell r="AL32">
            <v>147</v>
          </cell>
          <cell r="AM32" t="str">
            <v>2-24</v>
          </cell>
          <cell r="AN32">
            <v>147</v>
          </cell>
          <cell r="AO32">
            <v>24</v>
          </cell>
          <cell r="AP32">
            <v>298</v>
          </cell>
          <cell r="AQ32">
            <v>20000298</v>
          </cell>
          <cell r="AR32">
            <v>28</v>
          </cell>
          <cell r="AS32">
            <v>207</v>
          </cell>
          <cell r="AT32" t="str">
            <v>2-34</v>
          </cell>
          <cell r="AU32">
            <v>207</v>
          </cell>
          <cell r="AV32">
            <v>34</v>
          </cell>
          <cell r="AW32">
            <v>372.34</v>
          </cell>
          <cell r="AX32">
            <v>20000372.34</v>
          </cell>
          <cell r="AY32">
            <v>28</v>
          </cell>
          <cell r="AZ32">
            <v>131</v>
          </cell>
          <cell r="BA32" t="str">
            <v>2-25</v>
          </cell>
          <cell r="BB32">
            <v>131</v>
          </cell>
          <cell r="BC32">
            <v>25</v>
          </cell>
          <cell r="BD32">
            <v>171.04900000000001</v>
          </cell>
          <cell r="BE32">
            <v>20000171.048999999</v>
          </cell>
          <cell r="BF32">
            <v>28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999999999</v>
          </cell>
          <cell r="BM32">
            <v>28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999999999</v>
          </cell>
          <cell r="BT32">
            <v>28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999999999</v>
          </cell>
          <cell r="CA32">
            <v>28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999999999</v>
          </cell>
          <cell r="CH32">
            <v>28</v>
          </cell>
          <cell r="CI32" t="e">
            <v>#VALUE!</v>
          </cell>
          <cell r="CJ32" t="e">
            <v>#VALUE!</v>
          </cell>
          <cell r="CK32" t="e">
            <v>#VALUE!</v>
          </cell>
          <cell r="CL32" t="e">
            <v>#VALUE!</v>
          </cell>
          <cell r="CM32">
            <v>1000.46</v>
          </cell>
          <cell r="CN32">
            <v>3</v>
          </cell>
          <cell r="CO32">
            <v>701000.46</v>
          </cell>
          <cell r="CP32">
            <v>20701000.460000001</v>
          </cell>
          <cell r="CQ32">
            <v>28</v>
          </cell>
          <cell r="CR32">
            <v>186</v>
          </cell>
          <cell r="CS32" t="str">
            <v>2-31</v>
          </cell>
          <cell r="CT32">
            <v>186</v>
          </cell>
          <cell r="CU32">
            <v>31</v>
          </cell>
          <cell r="CV32">
            <v>543.38900000000001</v>
          </cell>
          <cell r="CW32">
            <v>2</v>
          </cell>
          <cell r="CX32">
            <v>800543.38899999997</v>
          </cell>
          <cell r="CY32">
            <v>20800543.388999999</v>
          </cell>
          <cell r="CZ32">
            <v>28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1000000</v>
          </cell>
          <cell r="DH32">
            <v>0</v>
          </cell>
          <cell r="DI32">
            <v>28</v>
          </cell>
          <cell r="DJ32">
            <v>274</v>
          </cell>
          <cell r="DK32" t="str">
            <v>2-36</v>
          </cell>
          <cell r="DL32">
            <v>274</v>
          </cell>
          <cell r="DM32">
            <v>36</v>
          </cell>
          <cell r="DN32">
            <v>1543.8490000000002</v>
          </cell>
          <cell r="DO32">
            <v>5</v>
          </cell>
          <cell r="DP32">
            <v>501543.84899999999</v>
          </cell>
          <cell r="DQ32">
            <v>20501543.848999999</v>
          </cell>
          <cell r="DR32">
            <v>28</v>
          </cell>
          <cell r="DS32">
            <v>163</v>
          </cell>
          <cell r="DT32" t="str">
            <v>2-26</v>
          </cell>
          <cell r="DU32">
            <v>163</v>
          </cell>
          <cell r="DV32">
            <v>26</v>
          </cell>
          <cell r="DW32">
            <v>1548.8490000000002</v>
          </cell>
          <cell r="DX32">
            <v>5</v>
          </cell>
          <cell r="DY32">
            <v>501548.84899999999</v>
          </cell>
          <cell r="DZ32">
            <v>20501548.848999999</v>
          </cell>
          <cell r="EA32">
            <v>28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1000000</v>
          </cell>
          <cell r="EG32">
            <v>28</v>
          </cell>
          <cell r="EH32">
            <v>5</v>
          </cell>
        </row>
        <row r="33">
          <cell r="B33">
            <v>29</v>
          </cell>
          <cell r="C33" t="str">
            <v>MEYER</v>
          </cell>
          <cell r="D33" t="str">
            <v>Hugo</v>
          </cell>
          <cell r="G33">
            <v>2</v>
          </cell>
          <cell r="I33" t="str">
            <v>CJ</v>
          </cell>
          <cell r="J33">
            <v>257</v>
          </cell>
          <cell r="K33">
            <v>1</v>
          </cell>
          <cell r="L33">
            <v>49</v>
          </cell>
          <cell r="M33">
            <v>29</v>
          </cell>
          <cell r="N33">
            <v>0.36736111111111108</v>
          </cell>
          <cell r="O33">
            <v>0.37083333333333335</v>
          </cell>
          <cell r="P33">
            <v>0.47222222222222227</v>
          </cell>
          <cell r="Q33">
            <v>0.44791666666666669</v>
          </cell>
          <cell r="R33">
            <v>0.49652777777777785</v>
          </cell>
          <cell r="S33">
            <v>0.56597222222222221</v>
          </cell>
          <cell r="T33">
            <v>2.4305555555555556E-2</v>
          </cell>
          <cell r="U33">
            <v>8.8888888888888892E-2</v>
          </cell>
          <cell r="V33">
            <v>8.8888888888888892E-2</v>
          </cell>
          <cell r="W33">
            <v>20000000</v>
          </cell>
          <cell r="X33">
            <v>49</v>
          </cell>
          <cell r="Y33" t="str">
            <v>2-12</v>
          </cell>
          <cell r="Z33">
            <v>49</v>
          </cell>
          <cell r="AA33">
            <v>12</v>
          </cell>
          <cell r="AB33">
            <v>302.5</v>
          </cell>
          <cell r="AC33">
            <v>20000302.5</v>
          </cell>
          <cell r="AD33">
            <v>29</v>
          </cell>
          <cell r="AE33">
            <v>87</v>
          </cell>
          <cell r="AF33" t="str">
            <v>2-15</v>
          </cell>
          <cell r="AG33">
            <v>87</v>
          </cell>
          <cell r="AH33">
            <v>15</v>
          </cell>
          <cell r="AI33">
            <v>344.33</v>
          </cell>
          <cell r="AJ33">
            <v>20000344.329999998</v>
          </cell>
          <cell r="AK33">
            <v>29</v>
          </cell>
          <cell r="AL33">
            <v>86</v>
          </cell>
          <cell r="AM33" t="str">
            <v>2-17</v>
          </cell>
          <cell r="AN33">
            <v>86</v>
          </cell>
          <cell r="AO33">
            <v>17</v>
          </cell>
          <cell r="AP33">
            <v>282.04000000000002</v>
          </cell>
          <cell r="AQ33">
            <v>20000282.039999999</v>
          </cell>
          <cell r="AR33">
            <v>29</v>
          </cell>
          <cell r="AS33">
            <v>87</v>
          </cell>
          <cell r="AT33" t="str">
            <v>2-16</v>
          </cell>
          <cell r="AU33">
            <v>87</v>
          </cell>
          <cell r="AV33">
            <v>16</v>
          </cell>
          <cell r="AW33">
            <v>325.04000000000002</v>
          </cell>
          <cell r="AX33">
            <v>20000325.039999999</v>
          </cell>
          <cell r="AY33">
            <v>29</v>
          </cell>
          <cell r="AZ33">
            <v>47</v>
          </cell>
          <cell r="BA33" t="str">
            <v>2-10</v>
          </cell>
          <cell r="BB33">
            <v>47</v>
          </cell>
          <cell r="BC33">
            <v>10</v>
          </cell>
          <cell r="BD33">
            <v>152.89400000000001</v>
          </cell>
          <cell r="BE33">
            <v>20000152.894000001</v>
          </cell>
          <cell r="BF33">
            <v>29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999999999</v>
          </cell>
          <cell r="BM33">
            <v>29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999999999</v>
          </cell>
          <cell r="BT33">
            <v>29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999999999</v>
          </cell>
          <cell r="CA33">
            <v>29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999999999</v>
          </cell>
          <cell r="CH33">
            <v>29</v>
          </cell>
          <cell r="CI33" t="e">
            <v>#VALUE!</v>
          </cell>
          <cell r="CJ33" t="e">
            <v>#VALUE!</v>
          </cell>
          <cell r="CK33" t="e">
            <v>#VALUE!</v>
          </cell>
          <cell r="CL33" t="e">
            <v>#VALUE!</v>
          </cell>
          <cell r="CM33">
            <v>928.86999999999989</v>
          </cell>
          <cell r="CN33">
            <v>3</v>
          </cell>
          <cell r="CO33">
            <v>700928.87</v>
          </cell>
          <cell r="CP33">
            <v>20700928.870000001</v>
          </cell>
          <cell r="CQ33">
            <v>29</v>
          </cell>
          <cell r="CR33">
            <v>71</v>
          </cell>
          <cell r="CS33" t="str">
            <v>2-13</v>
          </cell>
          <cell r="CT33">
            <v>71</v>
          </cell>
          <cell r="CU33">
            <v>13</v>
          </cell>
          <cell r="CV33">
            <v>477.93400000000003</v>
          </cell>
          <cell r="CW33">
            <v>2</v>
          </cell>
          <cell r="CX33">
            <v>800477.93400000001</v>
          </cell>
          <cell r="CY33">
            <v>20800477.934</v>
          </cell>
          <cell r="CZ33">
            <v>29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1000000</v>
          </cell>
          <cell r="DH33">
            <v>0</v>
          </cell>
          <cell r="DI33">
            <v>29</v>
          </cell>
          <cell r="DJ33">
            <v>257</v>
          </cell>
          <cell r="DK33" t="str">
            <v>2-32</v>
          </cell>
          <cell r="DL33">
            <v>257</v>
          </cell>
          <cell r="DM33">
            <v>32</v>
          </cell>
          <cell r="DN33">
            <v>1406.8039999999999</v>
          </cell>
          <cell r="DO33">
            <v>5</v>
          </cell>
          <cell r="DP33">
            <v>501406.804</v>
          </cell>
          <cell r="DQ33">
            <v>20501406.804000001</v>
          </cell>
          <cell r="DR33">
            <v>29</v>
          </cell>
          <cell r="DS33">
            <v>71</v>
          </cell>
          <cell r="DT33" t="str">
            <v>2-13</v>
          </cell>
          <cell r="DU33">
            <v>71</v>
          </cell>
          <cell r="DV33">
            <v>13</v>
          </cell>
          <cell r="DW33">
            <v>1406.8039999999999</v>
          </cell>
          <cell r="DX33">
            <v>5</v>
          </cell>
          <cell r="DY33">
            <v>501406.804</v>
          </cell>
          <cell r="DZ33">
            <v>20501406.804000001</v>
          </cell>
          <cell r="EA33">
            <v>29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1000000</v>
          </cell>
          <cell r="EG33">
            <v>29</v>
          </cell>
        </row>
        <row r="34">
          <cell r="B34">
            <v>30</v>
          </cell>
          <cell r="C34" t="str">
            <v>THOMAS</v>
          </cell>
          <cell r="D34" t="str">
            <v>Jean</v>
          </cell>
          <cell r="G34">
            <v>3</v>
          </cell>
          <cell r="I34" t="str">
            <v>H</v>
          </cell>
          <cell r="J34">
            <v>234</v>
          </cell>
          <cell r="K34">
            <v>1</v>
          </cell>
          <cell r="L34">
            <v>28</v>
          </cell>
          <cell r="M34">
            <v>30</v>
          </cell>
          <cell r="N34">
            <v>0.36006944444444444</v>
          </cell>
          <cell r="O34">
            <v>0.36354166666666671</v>
          </cell>
          <cell r="P34">
            <v>0.4555555555555556</v>
          </cell>
          <cell r="Q34">
            <v>0.43125000000000002</v>
          </cell>
          <cell r="R34">
            <v>0.47986111111111118</v>
          </cell>
          <cell r="S34">
            <v>0.54930555555555549</v>
          </cell>
          <cell r="T34">
            <v>7.6388888888888895E-3</v>
          </cell>
          <cell r="U34">
            <v>8.0902777777777782E-2</v>
          </cell>
          <cell r="V34">
            <v>8.0902777777777782E-2</v>
          </cell>
          <cell r="W34">
            <v>30000000</v>
          </cell>
          <cell r="X34">
            <v>28</v>
          </cell>
          <cell r="Y34" t="str">
            <v>3-22</v>
          </cell>
          <cell r="Z34">
            <v>28</v>
          </cell>
          <cell r="AA34">
            <v>22</v>
          </cell>
          <cell r="AB34">
            <v>294.97000000000003</v>
          </cell>
          <cell r="AC34">
            <v>30000294.969999999</v>
          </cell>
          <cell r="AD34">
            <v>30</v>
          </cell>
          <cell r="AE34">
            <v>17</v>
          </cell>
          <cell r="AF34" t="str">
            <v>3-14</v>
          </cell>
          <cell r="AG34">
            <v>17</v>
          </cell>
          <cell r="AH34">
            <v>14</v>
          </cell>
          <cell r="AI34">
            <v>310.13</v>
          </cell>
          <cell r="AJ34">
            <v>30000310.129999999</v>
          </cell>
          <cell r="AK34">
            <v>30</v>
          </cell>
          <cell r="AL34">
            <v>35</v>
          </cell>
          <cell r="AM34" t="str">
            <v>3-28</v>
          </cell>
          <cell r="AN34">
            <v>35</v>
          </cell>
          <cell r="AO34">
            <v>28</v>
          </cell>
          <cell r="AP34">
            <v>263.25</v>
          </cell>
          <cell r="AQ34">
            <v>30000263.25</v>
          </cell>
          <cell r="AR34">
            <v>30</v>
          </cell>
          <cell r="AS34">
            <v>34</v>
          </cell>
          <cell r="AT34" t="str">
            <v>3-27</v>
          </cell>
          <cell r="AU34">
            <v>34</v>
          </cell>
          <cell r="AV34">
            <v>27</v>
          </cell>
          <cell r="AW34">
            <v>301.38</v>
          </cell>
          <cell r="AX34">
            <v>30000301.379999999</v>
          </cell>
          <cell r="AY34">
            <v>30</v>
          </cell>
          <cell r="AZ34">
            <v>25</v>
          </cell>
          <cell r="BA34" t="str">
            <v>3-21</v>
          </cell>
          <cell r="BB34">
            <v>25</v>
          </cell>
          <cell r="BC34">
            <v>21</v>
          </cell>
          <cell r="BD34">
            <v>148.55000000000001</v>
          </cell>
          <cell r="BE34">
            <v>30000148.550000001</v>
          </cell>
          <cell r="BF34">
            <v>30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999999999</v>
          </cell>
          <cell r="BM34">
            <v>30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999999999</v>
          </cell>
          <cell r="BT34">
            <v>30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999999999</v>
          </cell>
          <cell r="CA34">
            <v>30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999999999</v>
          </cell>
          <cell r="CH34">
            <v>30</v>
          </cell>
          <cell r="CI34" t="e">
            <v>#VALUE!</v>
          </cell>
          <cell r="CJ34" t="e">
            <v>#VALUE!</v>
          </cell>
          <cell r="CK34" t="e">
            <v>#VALUE!</v>
          </cell>
          <cell r="CL34" t="e">
            <v>#VALUE!</v>
          </cell>
          <cell r="CM34">
            <v>868.35</v>
          </cell>
          <cell r="CN34">
            <v>3</v>
          </cell>
          <cell r="CO34">
            <v>700868.35</v>
          </cell>
          <cell r="CP34">
            <v>30700868.350000001</v>
          </cell>
          <cell r="CQ34">
            <v>30</v>
          </cell>
          <cell r="CR34">
            <v>28</v>
          </cell>
          <cell r="CS34" t="str">
            <v>3-24</v>
          </cell>
          <cell r="CT34">
            <v>28</v>
          </cell>
          <cell r="CU34">
            <v>24</v>
          </cell>
          <cell r="CV34">
            <v>449.93</v>
          </cell>
          <cell r="CW34">
            <v>2</v>
          </cell>
          <cell r="CX34">
            <v>800449.93</v>
          </cell>
          <cell r="CY34">
            <v>30800449.93</v>
          </cell>
          <cell r="CZ34">
            <v>30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1000000</v>
          </cell>
          <cell r="DH34">
            <v>0</v>
          </cell>
          <cell r="DI34">
            <v>30</v>
          </cell>
          <cell r="DJ34">
            <v>234</v>
          </cell>
          <cell r="DK34" t="str">
            <v>3-165</v>
          </cell>
          <cell r="DL34">
            <v>234</v>
          </cell>
          <cell r="DM34">
            <v>165</v>
          </cell>
          <cell r="DN34">
            <v>1318.28</v>
          </cell>
          <cell r="DO34">
            <v>5</v>
          </cell>
          <cell r="DP34">
            <v>501318.28</v>
          </cell>
          <cell r="DQ34">
            <v>30501318.280000001</v>
          </cell>
          <cell r="DR34">
            <v>30</v>
          </cell>
          <cell r="DS34">
            <v>23</v>
          </cell>
          <cell r="DT34" t="str">
            <v>3-19</v>
          </cell>
          <cell r="DU34">
            <v>23</v>
          </cell>
          <cell r="DV34">
            <v>19</v>
          </cell>
          <cell r="DW34">
            <v>1318.28</v>
          </cell>
          <cell r="DX34">
            <v>5</v>
          </cell>
          <cell r="DY34">
            <v>501318.28</v>
          </cell>
          <cell r="DZ34">
            <v>30501318.280000001</v>
          </cell>
          <cell r="EA34">
            <v>30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1000000</v>
          </cell>
          <cell r="EG34">
            <v>30</v>
          </cell>
        </row>
        <row r="35">
          <cell r="B35">
            <v>31</v>
          </cell>
          <cell r="C35" t="str">
            <v>DENIER</v>
          </cell>
          <cell r="D35" t="str">
            <v>Alex</v>
          </cell>
          <cell r="G35">
            <v>3</v>
          </cell>
          <cell r="I35" t="str">
            <v>H</v>
          </cell>
          <cell r="J35">
            <v>0</v>
          </cell>
          <cell r="K35">
            <v>1</v>
          </cell>
          <cell r="L35">
            <v>0</v>
          </cell>
          <cell r="M35">
            <v>31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30000000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999999999</v>
          </cell>
          <cell r="AD35">
            <v>31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999999999</v>
          </cell>
          <cell r="AK35">
            <v>31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999999999</v>
          </cell>
          <cell r="AR35">
            <v>31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999999999</v>
          </cell>
          <cell r="AY35">
            <v>31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999999999</v>
          </cell>
          <cell r="BF35">
            <v>31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999999999</v>
          </cell>
          <cell r="BM35">
            <v>31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999999999</v>
          </cell>
          <cell r="BT35">
            <v>31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999999999</v>
          </cell>
          <cell r="CA35">
            <v>31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999999999</v>
          </cell>
          <cell r="CH35">
            <v>31</v>
          </cell>
          <cell r="CI35">
            <v>0</v>
          </cell>
          <cell r="CJ35" t="e">
            <v>#VALUE!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1000000</v>
          </cell>
          <cell r="CP35">
            <v>0</v>
          </cell>
          <cell r="CQ35">
            <v>31</v>
          </cell>
          <cell r="CR35">
            <v>0</v>
          </cell>
          <cell r="CS35" t="e">
            <v>#VALUE!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1000000</v>
          </cell>
          <cell r="CY35">
            <v>0</v>
          </cell>
          <cell r="CZ35">
            <v>31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1000000</v>
          </cell>
          <cell r="DH35">
            <v>0</v>
          </cell>
          <cell r="DI35">
            <v>31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1000000</v>
          </cell>
          <cell r="DQ35">
            <v>0</v>
          </cell>
          <cell r="DR35">
            <v>31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1000000</v>
          </cell>
          <cell r="DZ35">
            <v>0</v>
          </cell>
          <cell r="EA35">
            <v>31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1000000</v>
          </cell>
          <cell r="EG35">
            <v>31</v>
          </cell>
        </row>
        <row r="36">
          <cell r="B36">
            <v>32</v>
          </cell>
          <cell r="C36" t="str">
            <v>PARRA</v>
          </cell>
          <cell r="D36" t="str">
            <v>Simon</v>
          </cell>
          <cell r="G36">
            <v>3</v>
          </cell>
          <cell r="I36" t="str">
            <v>H</v>
          </cell>
          <cell r="J36">
            <v>268</v>
          </cell>
          <cell r="K36">
            <v>1</v>
          </cell>
          <cell r="L36">
            <v>162</v>
          </cell>
          <cell r="M36">
            <v>32</v>
          </cell>
          <cell r="N36">
            <v>0.40659722222222222</v>
          </cell>
          <cell r="O36">
            <v>0.41006944444444449</v>
          </cell>
          <cell r="P36">
            <v>0.49305555555555558</v>
          </cell>
          <cell r="Q36">
            <v>0.46875</v>
          </cell>
          <cell r="R36">
            <v>0.51736111111111116</v>
          </cell>
          <cell r="S36">
            <v>0.58680555555555547</v>
          </cell>
          <cell r="T36">
            <v>4.5138888888888888E-2</v>
          </cell>
          <cell r="U36">
            <v>9.2708333333333337E-2</v>
          </cell>
          <cell r="V36">
            <v>9.2708333333333337E-2</v>
          </cell>
          <cell r="W36">
            <v>30000000</v>
          </cell>
          <cell r="X36">
            <v>162</v>
          </cell>
          <cell r="Y36" t="str">
            <v>3-113</v>
          </cell>
          <cell r="Z36">
            <v>162</v>
          </cell>
          <cell r="AA36">
            <v>113</v>
          </cell>
          <cell r="AB36">
            <v>336.64</v>
          </cell>
          <cell r="AC36">
            <v>30000336.640000001</v>
          </cell>
          <cell r="AD36">
            <v>32</v>
          </cell>
          <cell r="AE36">
            <v>114</v>
          </cell>
          <cell r="AF36" t="str">
            <v>3-81</v>
          </cell>
          <cell r="AG36">
            <v>114</v>
          </cell>
          <cell r="AH36">
            <v>81</v>
          </cell>
          <cell r="AI36">
            <v>353.57</v>
          </cell>
          <cell r="AJ36">
            <v>30000353.57</v>
          </cell>
          <cell r="AK36">
            <v>32</v>
          </cell>
          <cell r="AL36">
            <v>140</v>
          </cell>
          <cell r="AM36" t="str">
            <v>3-100</v>
          </cell>
          <cell r="AN36">
            <v>140</v>
          </cell>
          <cell r="AO36">
            <v>100</v>
          </cell>
          <cell r="AP36">
            <v>295.88</v>
          </cell>
          <cell r="AQ36">
            <v>30000295.879999999</v>
          </cell>
          <cell r="AR36">
            <v>32</v>
          </cell>
          <cell r="AS36">
            <v>144</v>
          </cell>
          <cell r="AT36" t="str">
            <v>3-102</v>
          </cell>
          <cell r="AU36">
            <v>144</v>
          </cell>
          <cell r="AV36">
            <v>102</v>
          </cell>
          <cell r="AW36">
            <v>345</v>
          </cell>
          <cell r="AX36">
            <v>30000345</v>
          </cell>
          <cell r="AY36">
            <v>32</v>
          </cell>
          <cell r="AZ36">
            <v>143</v>
          </cell>
          <cell r="BA36" t="str">
            <v>3-96</v>
          </cell>
          <cell r="BB36">
            <v>143</v>
          </cell>
          <cell r="BC36">
            <v>96</v>
          </cell>
          <cell r="BD36">
            <v>172.15299999999999</v>
          </cell>
          <cell r="BE36">
            <v>30000172.153000001</v>
          </cell>
          <cell r="BF36">
            <v>32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999999999</v>
          </cell>
          <cell r="BM36">
            <v>32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999999999</v>
          </cell>
          <cell r="BT36">
            <v>32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999999999</v>
          </cell>
          <cell r="CA36">
            <v>32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999999999</v>
          </cell>
          <cell r="CH36">
            <v>32</v>
          </cell>
          <cell r="CI36" t="e">
            <v>#VALUE!</v>
          </cell>
          <cell r="CJ36" t="e">
            <v>#VALUE!</v>
          </cell>
          <cell r="CK36" t="e">
            <v>#VALUE!</v>
          </cell>
          <cell r="CL36" t="e">
            <v>#VALUE!</v>
          </cell>
          <cell r="CM36">
            <v>986.09</v>
          </cell>
          <cell r="CN36">
            <v>3</v>
          </cell>
          <cell r="CO36">
            <v>700986.09</v>
          </cell>
          <cell r="CP36">
            <v>30700986.09</v>
          </cell>
          <cell r="CQ36">
            <v>32</v>
          </cell>
          <cell r="CR36">
            <v>140</v>
          </cell>
          <cell r="CS36" t="str">
            <v>3-100</v>
          </cell>
          <cell r="CT36">
            <v>140</v>
          </cell>
          <cell r="CU36">
            <v>100</v>
          </cell>
          <cell r="CV36">
            <v>517.15300000000002</v>
          </cell>
          <cell r="CW36">
            <v>2</v>
          </cell>
          <cell r="CX36">
            <v>800517.15300000005</v>
          </cell>
          <cell r="CY36">
            <v>30800517.153000001</v>
          </cell>
          <cell r="CZ36">
            <v>32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1000000</v>
          </cell>
          <cell r="DH36">
            <v>0</v>
          </cell>
          <cell r="DI36">
            <v>32</v>
          </cell>
          <cell r="DJ36">
            <v>268</v>
          </cell>
          <cell r="DK36" t="str">
            <v>3-184</v>
          </cell>
          <cell r="DL36">
            <v>268</v>
          </cell>
          <cell r="DM36">
            <v>184</v>
          </cell>
          <cell r="DN36">
            <v>1503.2429999999999</v>
          </cell>
          <cell r="DO36">
            <v>5</v>
          </cell>
          <cell r="DP36">
            <v>501503.24300000002</v>
          </cell>
          <cell r="DQ36">
            <v>30501503.243000001</v>
          </cell>
          <cell r="DR36">
            <v>32</v>
          </cell>
          <cell r="DS36">
            <v>131</v>
          </cell>
          <cell r="DT36" t="str">
            <v>3-91</v>
          </cell>
          <cell r="DU36">
            <v>131</v>
          </cell>
          <cell r="DV36">
            <v>91</v>
          </cell>
          <cell r="DW36">
            <v>1503.2429999999999</v>
          </cell>
          <cell r="DX36">
            <v>5</v>
          </cell>
          <cell r="DY36">
            <v>501503.24300000002</v>
          </cell>
          <cell r="DZ36">
            <v>30501503.243000001</v>
          </cell>
          <cell r="EA36">
            <v>32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32</v>
          </cell>
        </row>
        <row r="37">
          <cell r="B37">
            <v>33</v>
          </cell>
          <cell r="C37" t="str">
            <v>Vincent</v>
          </cell>
          <cell r="D37" t="str">
            <v>Verguet</v>
          </cell>
          <cell r="G37">
            <v>4</v>
          </cell>
          <cell r="I37" t="str">
            <v>Ma</v>
          </cell>
          <cell r="J37">
            <v>231</v>
          </cell>
          <cell r="K37">
            <v>1</v>
          </cell>
          <cell r="L37">
            <v>15</v>
          </cell>
          <cell r="M37">
            <v>33</v>
          </cell>
          <cell r="N37">
            <v>0.35555555555555551</v>
          </cell>
          <cell r="O37">
            <v>0.35902777777777778</v>
          </cell>
          <cell r="P37">
            <v>0.45381944444444444</v>
          </cell>
          <cell r="Q37">
            <v>0.42951388888888886</v>
          </cell>
          <cell r="R37">
            <v>0.47812500000000002</v>
          </cell>
          <cell r="S37">
            <v>0.54756944444444444</v>
          </cell>
          <cell r="T37">
            <v>5.9027777777777776E-3</v>
          </cell>
          <cell r="U37">
            <v>7.9861111111111119E-2</v>
          </cell>
          <cell r="V37">
            <v>7.9861111111111119E-2</v>
          </cell>
          <cell r="W37">
            <v>40000000</v>
          </cell>
          <cell r="X37">
            <v>15</v>
          </cell>
          <cell r="Y37" t="str">
            <v>4-1</v>
          </cell>
          <cell r="Z37">
            <v>15</v>
          </cell>
          <cell r="AA37">
            <v>1</v>
          </cell>
          <cell r="AB37">
            <v>285.81</v>
          </cell>
          <cell r="AC37">
            <v>40000285.810000002</v>
          </cell>
          <cell r="AD37">
            <v>33</v>
          </cell>
          <cell r="AE37">
            <v>18</v>
          </cell>
          <cell r="AF37" t="str">
            <v>4-2</v>
          </cell>
          <cell r="AG37">
            <v>18</v>
          </cell>
          <cell r="AH37">
            <v>2</v>
          </cell>
          <cell r="AI37">
            <v>310.47000000000003</v>
          </cell>
          <cell r="AJ37">
            <v>40000310.469999999</v>
          </cell>
          <cell r="AK37">
            <v>33</v>
          </cell>
          <cell r="AL37">
            <v>29</v>
          </cell>
          <cell r="AM37" t="str">
            <v>4-3</v>
          </cell>
          <cell r="AN37">
            <v>29</v>
          </cell>
          <cell r="AO37">
            <v>3</v>
          </cell>
          <cell r="AP37">
            <v>260.62</v>
          </cell>
          <cell r="AQ37">
            <v>40000260.619999997</v>
          </cell>
          <cell r="AR37">
            <v>33</v>
          </cell>
          <cell r="AS37">
            <v>19</v>
          </cell>
          <cell r="AT37" t="str">
            <v>4-2</v>
          </cell>
          <cell r="AU37">
            <v>19</v>
          </cell>
          <cell r="AV37">
            <v>2</v>
          </cell>
          <cell r="AW37">
            <v>290.3</v>
          </cell>
          <cell r="AX37">
            <v>40000290.299999997</v>
          </cell>
          <cell r="AY37">
            <v>33</v>
          </cell>
          <cell r="AZ37">
            <v>12</v>
          </cell>
          <cell r="BA37" t="str">
            <v>4-1</v>
          </cell>
          <cell r="BB37">
            <v>12</v>
          </cell>
          <cell r="BC37">
            <v>1</v>
          </cell>
          <cell r="BD37">
            <v>142.05099999999999</v>
          </cell>
          <cell r="BE37">
            <v>40000142.050999999</v>
          </cell>
          <cell r="BF37">
            <v>33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999999999</v>
          </cell>
          <cell r="BM37">
            <v>33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999999999</v>
          </cell>
          <cell r="BT37">
            <v>33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999999999</v>
          </cell>
          <cell r="CA37">
            <v>33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999999999</v>
          </cell>
          <cell r="CH37">
            <v>33</v>
          </cell>
          <cell r="CI37" t="e">
            <v>#VALUE!</v>
          </cell>
          <cell r="CJ37" t="e">
            <v>#VALUE!</v>
          </cell>
          <cell r="CK37" t="e">
            <v>#VALUE!</v>
          </cell>
          <cell r="CL37" t="e">
            <v>#VALUE!</v>
          </cell>
          <cell r="CM37">
            <v>856.9</v>
          </cell>
          <cell r="CN37">
            <v>3</v>
          </cell>
          <cell r="CO37">
            <v>700856.9</v>
          </cell>
          <cell r="CP37">
            <v>40700856.899999999</v>
          </cell>
          <cell r="CQ37">
            <v>33</v>
          </cell>
          <cell r="CR37">
            <v>18</v>
          </cell>
          <cell r="CS37" t="str">
            <v>4-2</v>
          </cell>
          <cell r="CT37">
            <v>18</v>
          </cell>
          <cell r="CU37">
            <v>2</v>
          </cell>
          <cell r="CV37">
            <v>432.351</v>
          </cell>
          <cell r="CW37">
            <v>2</v>
          </cell>
          <cell r="CX37">
            <v>800432.35100000002</v>
          </cell>
          <cell r="CY37">
            <v>40800432.351000004</v>
          </cell>
          <cell r="CZ37">
            <v>33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1000000</v>
          </cell>
          <cell r="DH37">
            <v>0</v>
          </cell>
          <cell r="DI37">
            <v>33</v>
          </cell>
          <cell r="DJ37">
            <v>231</v>
          </cell>
          <cell r="DK37" t="str">
            <v>4-35</v>
          </cell>
          <cell r="DL37">
            <v>231</v>
          </cell>
          <cell r="DM37">
            <v>35</v>
          </cell>
          <cell r="DN37">
            <v>1289.251</v>
          </cell>
          <cell r="DO37">
            <v>5</v>
          </cell>
          <cell r="DP37">
            <v>501289.25099999999</v>
          </cell>
          <cell r="DQ37">
            <v>40501289.251000002</v>
          </cell>
          <cell r="DR37">
            <v>33</v>
          </cell>
          <cell r="DS37">
            <v>18</v>
          </cell>
          <cell r="DT37" t="str">
            <v>4-2</v>
          </cell>
          <cell r="DU37">
            <v>18</v>
          </cell>
          <cell r="DV37">
            <v>2</v>
          </cell>
          <cell r="DW37">
            <v>1289.251</v>
          </cell>
          <cell r="DX37">
            <v>5</v>
          </cell>
          <cell r="DY37">
            <v>501289.25099999999</v>
          </cell>
          <cell r="DZ37">
            <v>40501289.251000002</v>
          </cell>
          <cell r="EA37">
            <v>33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1000000</v>
          </cell>
          <cell r="EG37">
            <v>33</v>
          </cell>
        </row>
        <row r="38">
          <cell r="C38" t="str">
            <v>VUAILLE</v>
          </cell>
          <cell r="D38" t="str">
            <v>Christophe</v>
          </cell>
          <cell r="G38">
            <v>4</v>
          </cell>
          <cell r="I38" t="str">
            <v>Ma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40000000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999999999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999999999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999999999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999999999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999999999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999999999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999999999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999999999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999999999</v>
          </cell>
          <cell r="CH38">
            <v>0</v>
          </cell>
          <cell r="CI38">
            <v>0</v>
          </cell>
          <cell r="CJ38" t="e">
            <v>#VALUE!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1000000</v>
          </cell>
          <cell r="CP38">
            <v>0</v>
          </cell>
          <cell r="CQ38">
            <v>0</v>
          </cell>
          <cell r="CR38">
            <v>0</v>
          </cell>
          <cell r="CS38" t="e">
            <v>#VALUE!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1000000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1000000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1000000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1000000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1000000</v>
          </cell>
          <cell r="EG38">
            <v>0</v>
          </cell>
        </row>
        <row r="39">
          <cell r="B39">
            <v>35</v>
          </cell>
          <cell r="C39" t="str">
            <v>Grime</v>
          </cell>
          <cell r="D39" t="str">
            <v>Vincent</v>
          </cell>
          <cell r="G39">
            <v>4</v>
          </cell>
          <cell r="I39" t="str">
            <v>Ma</v>
          </cell>
          <cell r="J39">
            <v>245</v>
          </cell>
          <cell r="K39">
            <v>1</v>
          </cell>
          <cell r="L39">
            <v>63</v>
          </cell>
          <cell r="M39">
            <v>35</v>
          </cell>
          <cell r="N39">
            <v>0.37222222222222218</v>
          </cell>
          <cell r="O39">
            <v>0.37569444444444444</v>
          </cell>
          <cell r="P39">
            <v>0.46250000000000002</v>
          </cell>
          <cell r="Q39">
            <v>0.43819444444444444</v>
          </cell>
          <cell r="R39">
            <v>0.4868055555555556</v>
          </cell>
          <cell r="S39">
            <v>0.55624999999999991</v>
          </cell>
          <cell r="T39">
            <v>1.4583333333333334E-2</v>
          </cell>
          <cell r="U39">
            <v>8.4722222222222227E-2</v>
          </cell>
          <cell r="V39">
            <v>8.4722222222222227E-2</v>
          </cell>
          <cell r="W39">
            <v>40000000</v>
          </cell>
          <cell r="X39">
            <v>63</v>
          </cell>
          <cell r="Y39" t="str">
            <v>4-6</v>
          </cell>
          <cell r="Z39">
            <v>63</v>
          </cell>
          <cell r="AA39">
            <v>6</v>
          </cell>
          <cell r="AB39">
            <v>308.85000000000002</v>
          </cell>
          <cell r="AC39">
            <v>40000308.850000001</v>
          </cell>
          <cell r="AD39">
            <v>35</v>
          </cell>
          <cell r="AE39">
            <v>32</v>
          </cell>
          <cell r="AF39" t="str">
            <v>4-4</v>
          </cell>
          <cell r="AG39">
            <v>32</v>
          </cell>
          <cell r="AH39">
            <v>4</v>
          </cell>
          <cell r="AI39">
            <v>320.36</v>
          </cell>
          <cell r="AJ39">
            <v>40000320.359999999</v>
          </cell>
          <cell r="AK39">
            <v>35</v>
          </cell>
          <cell r="AL39">
            <v>43</v>
          </cell>
          <cell r="AM39" t="str">
            <v>4-4</v>
          </cell>
          <cell r="AN39">
            <v>43</v>
          </cell>
          <cell r="AO39">
            <v>4</v>
          </cell>
          <cell r="AP39">
            <v>266.33999999999997</v>
          </cell>
          <cell r="AQ39">
            <v>40000266.340000004</v>
          </cell>
          <cell r="AR39">
            <v>35</v>
          </cell>
          <cell r="AS39">
            <v>39</v>
          </cell>
          <cell r="AT39" t="str">
            <v>4-4</v>
          </cell>
          <cell r="AU39">
            <v>39</v>
          </cell>
          <cell r="AV39">
            <v>4</v>
          </cell>
          <cell r="AW39">
            <v>305.04000000000002</v>
          </cell>
          <cell r="AX39">
            <v>40000305.039999999</v>
          </cell>
          <cell r="AY39">
            <v>35</v>
          </cell>
          <cell r="AZ39">
            <v>66</v>
          </cell>
          <cell r="BA39" t="str">
            <v>4-8</v>
          </cell>
          <cell r="BB39">
            <v>66</v>
          </cell>
          <cell r="BC39">
            <v>8</v>
          </cell>
          <cell r="BD39">
            <v>157.899</v>
          </cell>
          <cell r="BE39">
            <v>40000157.898999996</v>
          </cell>
          <cell r="BF39">
            <v>35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999999999</v>
          </cell>
          <cell r="BM39">
            <v>35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999999999</v>
          </cell>
          <cell r="BT39">
            <v>35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999999999</v>
          </cell>
          <cell r="CA39">
            <v>35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999999999</v>
          </cell>
          <cell r="CH39">
            <v>35</v>
          </cell>
          <cell r="CI39" t="e">
            <v>#VALUE!</v>
          </cell>
          <cell r="CJ39" t="e">
            <v>#VALUE!</v>
          </cell>
          <cell r="CK39" t="e">
            <v>#VALUE!</v>
          </cell>
          <cell r="CL39" t="e">
            <v>#VALUE!</v>
          </cell>
          <cell r="CM39">
            <v>895.55</v>
          </cell>
          <cell r="CN39">
            <v>3</v>
          </cell>
          <cell r="CO39">
            <v>700895.55</v>
          </cell>
          <cell r="CP39">
            <v>40700895.549999997</v>
          </cell>
          <cell r="CQ39">
            <v>35</v>
          </cell>
          <cell r="CR39">
            <v>42</v>
          </cell>
          <cell r="CS39" t="str">
            <v>4-4</v>
          </cell>
          <cell r="CT39">
            <v>42</v>
          </cell>
          <cell r="CU39">
            <v>4</v>
          </cell>
          <cell r="CV39">
            <v>462.93900000000002</v>
          </cell>
          <cell r="CW39">
            <v>2</v>
          </cell>
          <cell r="CX39">
            <v>800462.93900000001</v>
          </cell>
          <cell r="CY39">
            <v>40800462.939000003</v>
          </cell>
          <cell r="CZ39">
            <v>35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1000000</v>
          </cell>
          <cell r="DH39">
            <v>0</v>
          </cell>
          <cell r="DI39">
            <v>35</v>
          </cell>
          <cell r="DJ39">
            <v>245</v>
          </cell>
          <cell r="DK39" t="str">
            <v>4-36</v>
          </cell>
          <cell r="DL39">
            <v>245</v>
          </cell>
          <cell r="DM39">
            <v>36</v>
          </cell>
          <cell r="DN39">
            <v>1358.489</v>
          </cell>
          <cell r="DO39">
            <v>5</v>
          </cell>
          <cell r="DP39">
            <v>501358.489</v>
          </cell>
          <cell r="DQ39">
            <v>40501358.489</v>
          </cell>
          <cell r="DR39">
            <v>35</v>
          </cell>
          <cell r="DS39">
            <v>43</v>
          </cell>
          <cell r="DT39" t="str">
            <v>4-4</v>
          </cell>
          <cell r="DU39">
            <v>43</v>
          </cell>
          <cell r="DV39">
            <v>4</v>
          </cell>
          <cell r="DW39">
            <v>1358.489</v>
          </cell>
          <cell r="DX39">
            <v>5</v>
          </cell>
          <cell r="DY39">
            <v>501358.489</v>
          </cell>
          <cell r="DZ39">
            <v>40501358.489</v>
          </cell>
          <cell r="EA39">
            <v>35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1000000</v>
          </cell>
          <cell r="EG39">
            <v>35</v>
          </cell>
        </row>
        <row r="40">
          <cell r="B40">
            <v>36</v>
          </cell>
          <cell r="C40" t="str">
            <v>GRIME</v>
          </cell>
          <cell r="D40" t="str">
            <v>Didier</v>
          </cell>
          <cell r="G40">
            <v>4</v>
          </cell>
          <cell r="I40" t="str">
            <v>Ma</v>
          </cell>
          <cell r="J40">
            <v>284</v>
          </cell>
          <cell r="K40">
            <v>1</v>
          </cell>
          <cell r="L40">
            <v>229</v>
          </cell>
          <cell r="M40">
            <v>36</v>
          </cell>
          <cell r="N40">
            <v>0.42986111111111108</v>
          </cell>
          <cell r="O40">
            <v>0.43333333333333335</v>
          </cell>
          <cell r="P40">
            <v>0.51527777777777783</v>
          </cell>
          <cell r="Q40">
            <v>0.4909722222222222</v>
          </cell>
          <cell r="R40">
            <v>0.53958333333333341</v>
          </cell>
          <cell r="S40">
            <v>0.60902777777777772</v>
          </cell>
          <cell r="T40">
            <v>6.7361111111111108E-2</v>
          </cell>
          <cell r="U40">
            <v>9.8263888888888887E-2</v>
          </cell>
          <cell r="V40">
            <v>9.8263888888888887E-2</v>
          </cell>
          <cell r="W40">
            <v>40000000</v>
          </cell>
          <cell r="X40">
            <v>229</v>
          </cell>
          <cell r="Y40" t="str">
            <v>4-32</v>
          </cell>
          <cell r="Z40">
            <v>229</v>
          </cell>
          <cell r="AA40">
            <v>32</v>
          </cell>
          <cell r="AB40">
            <v>356.78</v>
          </cell>
          <cell r="AC40">
            <v>40000356.780000001</v>
          </cell>
          <cell r="AD40">
            <v>36</v>
          </cell>
          <cell r="AE40">
            <v>194</v>
          </cell>
          <cell r="AF40" t="str">
            <v>4-27</v>
          </cell>
          <cell r="AG40">
            <v>194</v>
          </cell>
          <cell r="AH40">
            <v>27</v>
          </cell>
          <cell r="AI40">
            <v>381.3</v>
          </cell>
          <cell r="AJ40">
            <v>40000381.299999997</v>
          </cell>
          <cell r="AK40">
            <v>36</v>
          </cell>
          <cell r="AL40">
            <v>209</v>
          </cell>
          <cell r="AM40" t="str">
            <v>4-31</v>
          </cell>
          <cell r="AN40">
            <v>209</v>
          </cell>
          <cell r="AO40">
            <v>31</v>
          </cell>
          <cell r="AP40">
            <v>319.45</v>
          </cell>
          <cell r="AQ40">
            <v>40000319.450000003</v>
          </cell>
          <cell r="AR40">
            <v>36</v>
          </cell>
          <cell r="AS40">
            <v>212</v>
          </cell>
          <cell r="AT40" t="str">
            <v>4-34</v>
          </cell>
          <cell r="AU40">
            <v>212</v>
          </cell>
          <cell r="AV40">
            <v>34</v>
          </cell>
          <cell r="AW40">
            <v>374.36</v>
          </cell>
          <cell r="AX40">
            <v>40000374.359999999</v>
          </cell>
          <cell r="AY40">
            <v>36</v>
          </cell>
          <cell r="AZ40">
            <v>165</v>
          </cell>
          <cell r="BA40" t="str">
            <v>4-19</v>
          </cell>
          <cell r="BB40">
            <v>165</v>
          </cell>
          <cell r="BC40">
            <v>19</v>
          </cell>
          <cell r="BD40">
            <v>176.726</v>
          </cell>
          <cell r="BE40">
            <v>40000176.726000004</v>
          </cell>
          <cell r="BF40">
            <v>36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999999999</v>
          </cell>
          <cell r="BM40">
            <v>36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999999999</v>
          </cell>
          <cell r="BT40">
            <v>36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999999999</v>
          </cell>
          <cell r="CA40">
            <v>36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999999999</v>
          </cell>
          <cell r="CH40">
            <v>36</v>
          </cell>
          <cell r="CI40" t="e">
            <v>#VALUE!</v>
          </cell>
          <cell r="CJ40" t="e">
            <v>#VALUE!</v>
          </cell>
          <cell r="CK40" t="e">
            <v>#VALUE!</v>
          </cell>
          <cell r="CL40" t="e">
            <v>#VALUE!</v>
          </cell>
          <cell r="CM40">
            <v>1057.53</v>
          </cell>
          <cell r="CN40">
            <v>3</v>
          </cell>
          <cell r="CO40">
            <v>701057.53</v>
          </cell>
          <cell r="CP40">
            <v>40701057.530000001</v>
          </cell>
          <cell r="CQ40">
            <v>36</v>
          </cell>
          <cell r="CR40">
            <v>193</v>
          </cell>
          <cell r="CS40" t="str">
            <v>4-28</v>
          </cell>
          <cell r="CT40">
            <v>193</v>
          </cell>
          <cell r="CU40">
            <v>28</v>
          </cell>
          <cell r="CV40">
            <v>551.08600000000001</v>
          </cell>
          <cell r="CW40">
            <v>2</v>
          </cell>
          <cell r="CX40">
            <v>800551.08600000001</v>
          </cell>
          <cell r="CY40">
            <v>40800551.086000003</v>
          </cell>
          <cell r="CZ40">
            <v>36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1000000</v>
          </cell>
          <cell r="DH40">
            <v>0</v>
          </cell>
          <cell r="DI40">
            <v>36</v>
          </cell>
          <cell r="DJ40">
            <v>284</v>
          </cell>
          <cell r="DK40" t="str">
            <v>4-44</v>
          </cell>
          <cell r="DL40">
            <v>284</v>
          </cell>
          <cell r="DM40">
            <v>44</v>
          </cell>
          <cell r="DN40">
            <v>1608.616</v>
          </cell>
          <cell r="DO40">
            <v>5</v>
          </cell>
          <cell r="DP40">
            <v>501608.61599999998</v>
          </cell>
          <cell r="DQ40">
            <v>40501608.615999997</v>
          </cell>
          <cell r="DR40">
            <v>36</v>
          </cell>
          <cell r="DS40">
            <v>195</v>
          </cell>
          <cell r="DT40" t="str">
            <v>4-28</v>
          </cell>
          <cell r="DU40">
            <v>195</v>
          </cell>
          <cell r="DV40">
            <v>28</v>
          </cell>
          <cell r="DW40">
            <v>1608.616</v>
          </cell>
          <cell r="DX40">
            <v>5</v>
          </cell>
          <cell r="DY40">
            <v>501608.61599999998</v>
          </cell>
          <cell r="DZ40">
            <v>40501608.615999997</v>
          </cell>
          <cell r="EA40">
            <v>36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1000000</v>
          </cell>
          <cell r="EG40">
            <v>36</v>
          </cell>
        </row>
        <row r="41">
          <cell r="B41">
            <v>37</v>
          </cell>
          <cell r="C41" t="str">
            <v>REVILLOT</v>
          </cell>
          <cell r="D41" t="str">
            <v>Pierre</v>
          </cell>
          <cell r="G41">
            <v>3</v>
          </cell>
          <cell r="I41" t="str">
            <v>H</v>
          </cell>
          <cell r="J41">
            <v>267</v>
          </cell>
          <cell r="K41">
            <v>1</v>
          </cell>
          <cell r="L41">
            <v>87</v>
          </cell>
          <cell r="M41">
            <v>37</v>
          </cell>
          <cell r="N41">
            <v>0.38055555555555554</v>
          </cell>
          <cell r="O41">
            <v>0.3840277777777778</v>
          </cell>
          <cell r="P41">
            <v>0.49097222222222225</v>
          </cell>
          <cell r="Q41">
            <v>0.46666666666666667</v>
          </cell>
          <cell r="R41">
            <v>0.51527777777777783</v>
          </cell>
          <cell r="S41">
            <v>0.58472222222222214</v>
          </cell>
          <cell r="T41">
            <v>4.3055555555555555E-2</v>
          </cell>
          <cell r="U41">
            <v>9.2361111111111116E-2</v>
          </cell>
          <cell r="V41">
            <v>9.2361111111111116E-2</v>
          </cell>
          <cell r="W41">
            <v>30000000</v>
          </cell>
          <cell r="X41">
            <v>87</v>
          </cell>
          <cell r="Y41" t="str">
            <v>3-60</v>
          </cell>
          <cell r="Z41">
            <v>87</v>
          </cell>
          <cell r="AA41">
            <v>60</v>
          </cell>
          <cell r="AB41">
            <v>316.14</v>
          </cell>
          <cell r="AC41">
            <v>30000316.140000001</v>
          </cell>
          <cell r="AD41">
            <v>37</v>
          </cell>
          <cell r="AE41">
            <v>139</v>
          </cell>
          <cell r="AF41" t="str">
            <v>3-97</v>
          </cell>
          <cell r="AG41">
            <v>139</v>
          </cell>
          <cell r="AH41">
            <v>97</v>
          </cell>
          <cell r="AI41">
            <v>362.95</v>
          </cell>
          <cell r="AJ41">
            <v>30000362.949999999</v>
          </cell>
          <cell r="AK41">
            <v>37</v>
          </cell>
          <cell r="AL41">
            <v>132</v>
          </cell>
          <cell r="AM41" t="str">
            <v>3-94</v>
          </cell>
          <cell r="AN41">
            <v>132</v>
          </cell>
          <cell r="AO41">
            <v>94</v>
          </cell>
          <cell r="AP41">
            <v>294.25</v>
          </cell>
          <cell r="AQ41">
            <v>30000294.25</v>
          </cell>
          <cell r="AR41">
            <v>37</v>
          </cell>
          <cell r="AS41">
            <v>137</v>
          </cell>
          <cell r="AT41" t="str">
            <v>3-96</v>
          </cell>
          <cell r="AU41">
            <v>137</v>
          </cell>
          <cell r="AV41">
            <v>96</v>
          </cell>
          <cell r="AW41">
            <v>342.17</v>
          </cell>
          <cell r="AX41">
            <v>30000342.170000002</v>
          </cell>
          <cell r="AY41">
            <v>37</v>
          </cell>
          <cell r="AZ41">
            <v>162</v>
          </cell>
          <cell r="BA41" t="str">
            <v>3-112</v>
          </cell>
          <cell r="BB41">
            <v>162</v>
          </cell>
          <cell r="BC41">
            <v>112</v>
          </cell>
          <cell r="BD41">
            <v>176.078</v>
          </cell>
          <cell r="BE41">
            <v>30000176.078000002</v>
          </cell>
          <cell r="BF41">
            <v>37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999999999</v>
          </cell>
          <cell r="BM41">
            <v>37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999999999</v>
          </cell>
          <cell r="BT41">
            <v>37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999999999</v>
          </cell>
          <cell r="CA41">
            <v>37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999999999</v>
          </cell>
          <cell r="CH41">
            <v>37</v>
          </cell>
          <cell r="CI41" t="e">
            <v>#VALUE!</v>
          </cell>
          <cell r="CJ41" t="e">
            <v>#VALUE!</v>
          </cell>
          <cell r="CK41" t="e">
            <v>#VALUE!</v>
          </cell>
          <cell r="CL41" t="e">
            <v>#VALUE!</v>
          </cell>
          <cell r="CM41">
            <v>973.33999999999992</v>
          </cell>
          <cell r="CN41">
            <v>3</v>
          </cell>
          <cell r="CO41">
            <v>700973.34</v>
          </cell>
          <cell r="CP41">
            <v>30700973.34</v>
          </cell>
          <cell r="CQ41">
            <v>37</v>
          </cell>
          <cell r="CR41">
            <v>141</v>
          </cell>
          <cell r="CS41" t="str">
            <v>3-101</v>
          </cell>
          <cell r="CT41">
            <v>141</v>
          </cell>
          <cell r="CU41">
            <v>101</v>
          </cell>
          <cell r="CV41">
            <v>518.24800000000005</v>
          </cell>
          <cell r="CW41">
            <v>2</v>
          </cell>
          <cell r="CX41">
            <v>800518.24800000002</v>
          </cell>
          <cell r="CY41">
            <v>30800518.248</v>
          </cell>
          <cell r="CZ41">
            <v>37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1000000</v>
          </cell>
          <cell r="DH41">
            <v>0</v>
          </cell>
          <cell r="DI41">
            <v>37</v>
          </cell>
          <cell r="DJ41">
            <v>267</v>
          </cell>
          <cell r="DK41" t="str">
            <v>3-183</v>
          </cell>
          <cell r="DL41">
            <v>267</v>
          </cell>
          <cell r="DM41">
            <v>183</v>
          </cell>
          <cell r="DN41">
            <v>1491.588</v>
          </cell>
          <cell r="DO41">
            <v>5</v>
          </cell>
          <cell r="DP41">
            <v>501491.58799999999</v>
          </cell>
          <cell r="DQ41">
            <v>30501491.588</v>
          </cell>
          <cell r="DR41">
            <v>37</v>
          </cell>
          <cell r="DS41">
            <v>125</v>
          </cell>
          <cell r="DT41" t="str">
            <v>3-87</v>
          </cell>
          <cell r="DU41">
            <v>125</v>
          </cell>
          <cell r="DV41">
            <v>87</v>
          </cell>
          <cell r="DW41">
            <v>1491.588</v>
          </cell>
          <cell r="DX41">
            <v>5</v>
          </cell>
          <cell r="DY41">
            <v>501491.58799999999</v>
          </cell>
          <cell r="DZ41">
            <v>30501491.588</v>
          </cell>
          <cell r="EA41">
            <v>37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1000000</v>
          </cell>
          <cell r="EG41">
            <v>37</v>
          </cell>
        </row>
        <row r="42">
          <cell r="B42">
            <v>38</v>
          </cell>
          <cell r="C42" t="str">
            <v>POINCELOT</v>
          </cell>
          <cell r="D42" t="str">
            <v>Aurélien</v>
          </cell>
          <cell r="G42">
            <v>3</v>
          </cell>
          <cell r="I42" t="str">
            <v>H</v>
          </cell>
          <cell r="J42">
            <v>248</v>
          </cell>
          <cell r="K42">
            <v>1</v>
          </cell>
          <cell r="L42">
            <v>64</v>
          </cell>
          <cell r="M42">
            <v>38</v>
          </cell>
          <cell r="N42">
            <v>0.3725694444444444</v>
          </cell>
          <cell r="O42">
            <v>0.37604166666666666</v>
          </cell>
          <cell r="P42">
            <v>0.46388888888888891</v>
          </cell>
          <cell r="Q42">
            <v>0.43958333333333333</v>
          </cell>
          <cell r="R42">
            <v>0.48819444444444449</v>
          </cell>
          <cell r="S42">
            <v>0.55763888888888891</v>
          </cell>
          <cell r="T42">
            <v>1.5972222222222224E-2</v>
          </cell>
          <cell r="U42">
            <v>8.576388888888889E-2</v>
          </cell>
          <cell r="V42">
            <v>8.576388888888889E-2</v>
          </cell>
          <cell r="W42">
            <v>30000000</v>
          </cell>
          <cell r="X42">
            <v>64</v>
          </cell>
          <cell r="Y42" t="str">
            <v>3-43</v>
          </cell>
          <cell r="Z42">
            <v>64</v>
          </cell>
          <cell r="AA42">
            <v>43</v>
          </cell>
          <cell r="AB42">
            <v>309.51</v>
          </cell>
          <cell r="AC42">
            <v>30000309.510000002</v>
          </cell>
          <cell r="AD42">
            <v>38</v>
          </cell>
          <cell r="AE42">
            <v>48</v>
          </cell>
          <cell r="AF42" t="str">
            <v>3-33</v>
          </cell>
          <cell r="AG42">
            <v>48</v>
          </cell>
          <cell r="AH42">
            <v>33</v>
          </cell>
          <cell r="AI42">
            <v>327.39</v>
          </cell>
          <cell r="AJ42">
            <v>30000327.390000001</v>
          </cell>
          <cell r="AK42">
            <v>38</v>
          </cell>
          <cell r="AL42">
            <v>46</v>
          </cell>
          <cell r="AM42" t="str">
            <v>3-32</v>
          </cell>
          <cell r="AN42">
            <v>46</v>
          </cell>
          <cell r="AO42">
            <v>32</v>
          </cell>
          <cell r="AP42">
            <v>267.38</v>
          </cell>
          <cell r="AQ42">
            <v>30000267.379999999</v>
          </cell>
          <cell r="AR42">
            <v>38</v>
          </cell>
          <cell r="AS42">
            <v>52</v>
          </cell>
          <cell r="AT42" t="str">
            <v>3-38</v>
          </cell>
          <cell r="AU42">
            <v>52</v>
          </cell>
          <cell r="AV42">
            <v>38</v>
          </cell>
          <cell r="AW42">
            <v>310.67</v>
          </cell>
          <cell r="AX42">
            <v>30000310.670000002</v>
          </cell>
          <cell r="AY42">
            <v>38</v>
          </cell>
          <cell r="AZ42">
            <v>36</v>
          </cell>
          <cell r="BA42" t="str">
            <v>3-28</v>
          </cell>
          <cell r="BB42">
            <v>36</v>
          </cell>
          <cell r="BC42">
            <v>28</v>
          </cell>
          <cell r="BD42">
            <v>151.114</v>
          </cell>
          <cell r="BE42">
            <v>30000151.114</v>
          </cell>
          <cell r="BF42">
            <v>38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999999999</v>
          </cell>
          <cell r="BM42">
            <v>38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999999999</v>
          </cell>
          <cell r="BT42">
            <v>38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999999999</v>
          </cell>
          <cell r="CA42">
            <v>38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999999999</v>
          </cell>
          <cell r="CH42">
            <v>38</v>
          </cell>
          <cell r="CI42" t="e">
            <v>#VALUE!</v>
          </cell>
          <cell r="CJ42" t="e">
            <v>#VALUE!</v>
          </cell>
          <cell r="CK42" t="e">
            <v>#VALUE!</v>
          </cell>
          <cell r="CL42" t="e">
            <v>#VALUE!</v>
          </cell>
          <cell r="CM42">
            <v>904.28</v>
          </cell>
          <cell r="CN42">
            <v>3</v>
          </cell>
          <cell r="CO42">
            <v>700904.28</v>
          </cell>
          <cell r="CP42">
            <v>30700904.280000001</v>
          </cell>
          <cell r="CQ42">
            <v>38</v>
          </cell>
          <cell r="CR42">
            <v>40</v>
          </cell>
          <cell r="CS42" t="str">
            <v>3-31</v>
          </cell>
          <cell r="CT42">
            <v>40</v>
          </cell>
          <cell r="CU42">
            <v>31</v>
          </cell>
          <cell r="CV42">
            <v>461.78399999999999</v>
          </cell>
          <cell r="CW42">
            <v>2</v>
          </cell>
          <cell r="CX42">
            <v>800461.78399999999</v>
          </cell>
          <cell r="CY42">
            <v>30800461.784000002</v>
          </cell>
          <cell r="CZ42">
            <v>38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1000000</v>
          </cell>
          <cell r="DH42">
            <v>0</v>
          </cell>
          <cell r="DI42">
            <v>38</v>
          </cell>
          <cell r="DJ42">
            <v>248</v>
          </cell>
          <cell r="DK42" t="str">
            <v>3-173</v>
          </cell>
          <cell r="DL42">
            <v>248</v>
          </cell>
          <cell r="DM42">
            <v>173</v>
          </cell>
          <cell r="DN42">
            <v>1366.0639999999999</v>
          </cell>
          <cell r="DO42">
            <v>5</v>
          </cell>
          <cell r="DP42">
            <v>501366.06400000001</v>
          </cell>
          <cell r="DQ42">
            <v>30501366.063999999</v>
          </cell>
          <cell r="DR42">
            <v>38</v>
          </cell>
          <cell r="DS42">
            <v>47</v>
          </cell>
          <cell r="DT42" t="str">
            <v>3-35</v>
          </cell>
          <cell r="DU42">
            <v>47</v>
          </cell>
          <cell r="DV42">
            <v>35</v>
          </cell>
          <cell r="DW42">
            <v>1366.0639999999999</v>
          </cell>
          <cell r="DX42">
            <v>5</v>
          </cell>
          <cell r="DY42">
            <v>501366.06400000001</v>
          </cell>
          <cell r="DZ42">
            <v>30501366.063999999</v>
          </cell>
          <cell r="EA42">
            <v>38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1000000</v>
          </cell>
          <cell r="EG42">
            <v>38</v>
          </cell>
        </row>
        <row r="43">
          <cell r="B43">
            <v>39</v>
          </cell>
          <cell r="C43" t="str">
            <v>PEYSSONNEAUX</v>
          </cell>
          <cell r="D43" t="str">
            <v>Sebastien</v>
          </cell>
          <cell r="G43">
            <v>3</v>
          </cell>
          <cell r="I43" t="str">
            <v>H</v>
          </cell>
          <cell r="J43">
            <v>238</v>
          </cell>
          <cell r="K43">
            <v>1</v>
          </cell>
          <cell r="L43">
            <v>32</v>
          </cell>
          <cell r="M43">
            <v>39</v>
          </cell>
          <cell r="N43">
            <v>0.36145833333333333</v>
          </cell>
          <cell r="O43">
            <v>0.36493055555555559</v>
          </cell>
          <cell r="P43">
            <v>0.45729166666666671</v>
          </cell>
          <cell r="Q43">
            <v>0.43298611111111113</v>
          </cell>
          <cell r="R43">
            <v>0.48159722222222229</v>
          </cell>
          <cell r="S43">
            <v>0.55104166666666665</v>
          </cell>
          <cell r="T43">
            <v>9.3749999999999997E-3</v>
          </cell>
          <cell r="U43">
            <v>8.2291666666666666E-2</v>
          </cell>
          <cell r="V43">
            <v>8.2291666666666666E-2</v>
          </cell>
          <cell r="W43">
            <v>30000000</v>
          </cell>
          <cell r="X43">
            <v>32</v>
          </cell>
          <cell r="Y43" t="str">
            <v>3-25</v>
          </cell>
          <cell r="Z43">
            <v>32</v>
          </cell>
          <cell r="AA43">
            <v>25</v>
          </cell>
          <cell r="AB43">
            <v>297.72000000000003</v>
          </cell>
          <cell r="AC43">
            <v>30000297.719999999</v>
          </cell>
          <cell r="AD43">
            <v>39</v>
          </cell>
          <cell r="AE43">
            <v>31</v>
          </cell>
          <cell r="AF43" t="str">
            <v>3-21</v>
          </cell>
          <cell r="AG43">
            <v>31</v>
          </cell>
          <cell r="AH43">
            <v>21</v>
          </cell>
          <cell r="AI43">
            <v>318.7</v>
          </cell>
          <cell r="AJ43">
            <v>30000318.699999999</v>
          </cell>
          <cell r="AK43">
            <v>39</v>
          </cell>
          <cell r="AL43">
            <v>26</v>
          </cell>
          <cell r="AM43" t="str">
            <v>3-21</v>
          </cell>
          <cell r="AN43">
            <v>26</v>
          </cell>
          <cell r="AO43">
            <v>21</v>
          </cell>
          <cell r="AP43">
            <v>259.11</v>
          </cell>
          <cell r="AQ43">
            <v>30000259.109999999</v>
          </cell>
          <cell r="AR43">
            <v>39</v>
          </cell>
          <cell r="AS43">
            <v>33</v>
          </cell>
          <cell r="AT43" t="str">
            <v>3-26</v>
          </cell>
          <cell r="AU43">
            <v>33</v>
          </cell>
          <cell r="AV43">
            <v>26</v>
          </cell>
          <cell r="AW43">
            <v>301.06</v>
          </cell>
          <cell r="AX43">
            <v>30000301.059999999</v>
          </cell>
          <cell r="AY43">
            <v>39</v>
          </cell>
          <cell r="AZ43">
            <v>43</v>
          </cell>
          <cell r="BA43" t="str">
            <v>3-34</v>
          </cell>
          <cell r="BB43">
            <v>43</v>
          </cell>
          <cell r="BC43">
            <v>34</v>
          </cell>
          <cell r="BD43">
            <v>152.21600000000001</v>
          </cell>
          <cell r="BE43">
            <v>30000152.215999998</v>
          </cell>
          <cell r="BF43">
            <v>39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999999999</v>
          </cell>
          <cell r="BM43">
            <v>39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999999999</v>
          </cell>
          <cell r="BT43">
            <v>39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999999999</v>
          </cell>
          <cell r="CA43">
            <v>39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999999999</v>
          </cell>
          <cell r="CH43">
            <v>39</v>
          </cell>
          <cell r="CI43" t="e">
            <v>#VALUE!</v>
          </cell>
          <cell r="CJ43" t="e">
            <v>#VALUE!</v>
          </cell>
          <cell r="CK43" t="e">
            <v>#VALUE!</v>
          </cell>
          <cell r="CL43" t="e">
            <v>#VALUE!</v>
          </cell>
          <cell r="CM43">
            <v>875.53000000000009</v>
          </cell>
          <cell r="CN43">
            <v>3</v>
          </cell>
          <cell r="CO43">
            <v>700875.53</v>
          </cell>
          <cell r="CP43">
            <v>30700875.530000001</v>
          </cell>
          <cell r="CQ43">
            <v>39</v>
          </cell>
          <cell r="CR43">
            <v>33</v>
          </cell>
          <cell r="CS43" t="str">
            <v>3-27</v>
          </cell>
          <cell r="CT43">
            <v>33</v>
          </cell>
          <cell r="CU43">
            <v>27</v>
          </cell>
          <cell r="CV43">
            <v>453.27600000000001</v>
          </cell>
          <cell r="CW43">
            <v>2</v>
          </cell>
          <cell r="CX43">
            <v>800453.27599999995</v>
          </cell>
          <cell r="CY43">
            <v>30800453.276000001</v>
          </cell>
          <cell r="CZ43">
            <v>39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1000000</v>
          </cell>
          <cell r="DH43">
            <v>0</v>
          </cell>
          <cell r="DI43">
            <v>39</v>
          </cell>
          <cell r="DJ43">
            <v>238</v>
          </cell>
          <cell r="DK43" t="str">
            <v>3-167</v>
          </cell>
          <cell r="DL43">
            <v>238</v>
          </cell>
          <cell r="DM43">
            <v>167</v>
          </cell>
          <cell r="DN43">
            <v>1328.806</v>
          </cell>
          <cell r="DO43">
            <v>5</v>
          </cell>
          <cell r="DP43">
            <v>501328.80599999998</v>
          </cell>
          <cell r="DQ43">
            <v>30501328.806000002</v>
          </cell>
          <cell r="DR43">
            <v>39</v>
          </cell>
          <cell r="DS43">
            <v>28</v>
          </cell>
          <cell r="DT43" t="str">
            <v>3-21</v>
          </cell>
          <cell r="DU43">
            <v>28</v>
          </cell>
          <cell r="DV43">
            <v>21</v>
          </cell>
          <cell r="DW43">
            <v>1328.806</v>
          </cell>
          <cell r="DX43">
            <v>5</v>
          </cell>
          <cell r="DY43">
            <v>501328.80599999998</v>
          </cell>
          <cell r="DZ43">
            <v>30501328.806000002</v>
          </cell>
          <cell r="EA43">
            <v>39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1000000</v>
          </cell>
          <cell r="EG43">
            <v>39</v>
          </cell>
        </row>
        <row r="44">
          <cell r="B44">
            <v>40</v>
          </cell>
          <cell r="C44" t="str">
            <v>LASSENSSION</v>
          </cell>
          <cell r="D44" t="str">
            <v>Baptiste</v>
          </cell>
          <cell r="G44">
            <v>3</v>
          </cell>
          <cell r="I44" t="str">
            <v>H</v>
          </cell>
          <cell r="J44">
            <v>261</v>
          </cell>
          <cell r="K44">
            <v>1</v>
          </cell>
          <cell r="L44">
            <v>85</v>
          </cell>
          <cell r="M44">
            <v>40</v>
          </cell>
          <cell r="N44">
            <v>0.37986111111111109</v>
          </cell>
          <cell r="O44">
            <v>0.38333333333333336</v>
          </cell>
          <cell r="P44">
            <v>0.47361111111111115</v>
          </cell>
          <cell r="Q44">
            <v>0.44930555555555557</v>
          </cell>
          <cell r="R44">
            <v>0.49791666666666673</v>
          </cell>
          <cell r="S44">
            <v>0.56736111111111109</v>
          </cell>
          <cell r="T44">
            <v>2.5694444444444447E-2</v>
          </cell>
          <cell r="U44">
            <v>9.0277777777777776E-2</v>
          </cell>
          <cell r="V44">
            <v>9.0277777777777776E-2</v>
          </cell>
          <cell r="W44">
            <v>30000000</v>
          </cell>
          <cell r="X44">
            <v>85</v>
          </cell>
          <cell r="Y44" t="str">
            <v>3-58</v>
          </cell>
          <cell r="Z44">
            <v>85</v>
          </cell>
          <cell r="AA44">
            <v>58</v>
          </cell>
          <cell r="AB44">
            <v>315.64</v>
          </cell>
          <cell r="AC44">
            <v>30000315.640000001</v>
          </cell>
          <cell r="AD44">
            <v>40</v>
          </cell>
          <cell r="AE44">
            <v>62</v>
          </cell>
          <cell r="AF44" t="str">
            <v>3-43</v>
          </cell>
          <cell r="AG44">
            <v>62</v>
          </cell>
          <cell r="AH44">
            <v>43</v>
          </cell>
          <cell r="AI44">
            <v>332.86</v>
          </cell>
          <cell r="AJ44">
            <v>30000332.859999999</v>
          </cell>
          <cell r="AK44">
            <v>40</v>
          </cell>
          <cell r="AL44">
            <v>73</v>
          </cell>
          <cell r="AM44" t="str">
            <v>3-53</v>
          </cell>
          <cell r="AN44">
            <v>73</v>
          </cell>
          <cell r="AO44">
            <v>53</v>
          </cell>
          <cell r="AP44">
            <v>276.5</v>
          </cell>
          <cell r="AQ44">
            <v>30000276.5</v>
          </cell>
          <cell r="AR44">
            <v>40</v>
          </cell>
          <cell r="AS44">
            <v>65</v>
          </cell>
          <cell r="AT44" t="str">
            <v>3-48</v>
          </cell>
          <cell r="AU44">
            <v>65</v>
          </cell>
          <cell r="AV44">
            <v>48</v>
          </cell>
          <cell r="AW44">
            <v>316.85000000000002</v>
          </cell>
          <cell r="AX44">
            <v>30000316.850000001</v>
          </cell>
          <cell r="AY44">
            <v>40</v>
          </cell>
          <cell r="AZ44">
            <v>159</v>
          </cell>
          <cell r="BA44" t="str">
            <v>3-110</v>
          </cell>
          <cell r="BB44">
            <v>159</v>
          </cell>
          <cell r="BC44">
            <v>110</v>
          </cell>
          <cell r="BD44">
            <v>175.50700000000001</v>
          </cell>
          <cell r="BE44">
            <v>30000175.506999999</v>
          </cell>
          <cell r="BF44">
            <v>40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999999999</v>
          </cell>
          <cell r="BM44">
            <v>40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999999999</v>
          </cell>
          <cell r="BT44">
            <v>40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999999999</v>
          </cell>
          <cell r="CA44">
            <v>40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999999999</v>
          </cell>
          <cell r="CH44">
            <v>40</v>
          </cell>
          <cell r="CI44" t="e">
            <v>#VALUE!</v>
          </cell>
          <cell r="CJ44" t="e">
            <v>#VALUE!</v>
          </cell>
          <cell r="CK44" t="e">
            <v>#VALUE!</v>
          </cell>
          <cell r="CL44" t="e">
            <v>#VALUE!</v>
          </cell>
          <cell r="CM44">
            <v>925</v>
          </cell>
          <cell r="CN44">
            <v>3</v>
          </cell>
          <cell r="CO44">
            <v>700925</v>
          </cell>
          <cell r="CP44">
            <v>30700925</v>
          </cell>
          <cell r="CQ44">
            <v>40</v>
          </cell>
          <cell r="CR44">
            <v>100</v>
          </cell>
          <cell r="CS44" t="str">
            <v>3-69</v>
          </cell>
          <cell r="CT44">
            <v>100</v>
          </cell>
          <cell r="CU44">
            <v>69</v>
          </cell>
          <cell r="CV44">
            <v>492.35700000000003</v>
          </cell>
          <cell r="CW44">
            <v>2</v>
          </cell>
          <cell r="CX44">
            <v>800492.35699999996</v>
          </cell>
          <cell r="CY44">
            <v>30800492.357000001</v>
          </cell>
          <cell r="CZ44">
            <v>40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1000000</v>
          </cell>
          <cell r="DH44">
            <v>0</v>
          </cell>
          <cell r="DI44">
            <v>40</v>
          </cell>
          <cell r="DJ44">
            <v>261</v>
          </cell>
          <cell r="DK44" t="str">
            <v>3-181</v>
          </cell>
          <cell r="DL44">
            <v>261</v>
          </cell>
          <cell r="DM44">
            <v>181</v>
          </cell>
          <cell r="DN44">
            <v>1417.357</v>
          </cell>
          <cell r="DO44">
            <v>5</v>
          </cell>
          <cell r="DP44">
            <v>501417.35700000002</v>
          </cell>
          <cell r="DQ44">
            <v>30501417.357000001</v>
          </cell>
          <cell r="DR44">
            <v>40</v>
          </cell>
          <cell r="DS44">
            <v>75</v>
          </cell>
          <cell r="DT44" t="str">
            <v>3-53</v>
          </cell>
          <cell r="DU44">
            <v>75</v>
          </cell>
          <cell r="DV44">
            <v>53</v>
          </cell>
          <cell r="DW44">
            <v>1417.357</v>
          </cell>
          <cell r="DX44">
            <v>5</v>
          </cell>
          <cell r="DY44">
            <v>501417.35700000002</v>
          </cell>
          <cell r="DZ44">
            <v>30501417.357000001</v>
          </cell>
          <cell r="EA44">
            <v>40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1000000</v>
          </cell>
          <cell r="EG44">
            <v>40</v>
          </cell>
        </row>
        <row r="45">
          <cell r="B45">
            <v>41</v>
          </cell>
          <cell r="C45" t="str">
            <v>SORINE</v>
          </cell>
          <cell r="D45" t="str">
            <v>Paul</v>
          </cell>
          <cell r="G45">
            <v>3</v>
          </cell>
          <cell r="I45" t="str">
            <v>H</v>
          </cell>
          <cell r="J45">
            <v>258</v>
          </cell>
          <cell r="K45">
            <v>1</v>
          </cell>
          <cell r="L45">
            <v>93</v>
          </cell>
          <cell r="M45">
            <v>41</v>
          </cell>
          <cell r="N45">
            <v>0.38263888888888886</v>
          </cell>
          <cell r="O45">
            <v>0.38611111111111113</v>
          </cell>
          <cell r="P45">
            <v>0.47256944444444449</v>
          </cell>
          <cell r="Q45">
            <v>0.44826388888888891</v>
          </cell>
          <cell r="R45">
            <v>0.49687500000000007</v>
          </cell>
          <cell r="S45">
            <v>0.56631944444444438</v>
          </cell>
          <cell r="T45">
            <v>2.465277777777778E-2</v>
          </cell>
          <cell r="U45">
            <v>8.9236111111111113E-2</v>
          </cell>
          <cell r="V45">
            <v>8.9236111111111113E-2</v>
          </cell>
          <cell r="W45">
            <v>30000000</v>
          </cell>
          <cell r="X45">
            <v>93</v>
          </cell>
          <cell r="Y45" t="str">
            <v>3-65</v>
          </cell>
          <cell r="Z45">
            <v>93</v>
          </cell>
          <cell r="AA45">
            <v>65</v>
          </cell>
          <cell r="AB45">
            <v>318.3</v>
          </cell>
          <cell r="AC45">
            <v>30000318.300000001</v>
          </cell>
          <cell r="AD45">
            <v>41</v>
          </cell>
          <cell r="AE45">
            <v>77</v>
          </cell>
          <cell r="AF45" t="str">
            <v>3-56</v>
          </cell>
          <cell r="AG45">
            <v>77</v>
          </cell>
          <cell r="AH45">
            <v>56</v>
          </cell>
          <cell r="AI45">
            <v>339.86</v>
          </cell>
          <cell r="AJ45">
            <v>30000339.859999999</v>
          </cell>
          <cell r="AK45">
            <v>41</v>
          </cell>
          <cell r="AL45">
            <v>48</v>
          </cell>
          <cell r="AM45" t="str">
            <v>3-34</v>
          </cell>
          <cell r="AN45">
            <v>48</v>
          </cell>
          <cell r="AO45">
            <v>34</v>
          </cell>
          <cell r="AP45">
            <v>268.18</v>
          </cell>
          <cell r="AQ45">
            <v>30000268.18</v>
          </cell>
          <cell r="AR45">
            <v>41</v>
          </cell>
          <cell r="AS45">
            <v>96</v>
          </cell>
          <cell r="AT45" t="str">
            <v>3-68</v>
          </cell>
          <cell r="AU45">
            <v>96</v>
          </cell>
          <cell r="AV45">
            <v>68</v>
          </cell>
          <cell r="AW45">
            <v>326.29000000000002</v>
          </cell>
          <cell r="AX45">
            <v>30000326.289999999</v>
          </cell>
          <cell r="AY45">
            <v>41</v>
          </cell>
          <cell r="AZ45">
            <v>72</v>
          </cell>
          <cell r="BA45" t="str">
            <v>3-50</v>
          </cell>
          <cell r="BB45">
            <v>72</v>
          </cell>
          <cell r="BC45">
            <v>50</v>
          </cell>
          <cell r="BD45">
            <v>159.11099999999999</v>
          </cell>
          <cell r="BE45">
            <v>30000159.111000001</v>
          </cell>
          <cell r="BF45">
            <v>41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999999999</v>
          </cell>
          <cell r="BM45">
            <v>41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999999999</v>
          </cell>
          <cell r="BT45">
            <v>41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999999999</v>
          </cell>
          <cell r="CA45">
            <v>41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999999999</v>
          </cell>
          <cell r="CH45">
            <v>41</v>
          </cell>
          <cell r="CI45" t="e">
            <v>#VALUE!</v>
          </cell>
          <cell r="CJ45" t="e">
            <v>#VALUE!</v>
          </cell>
          <cell r="CK45" t="e">
            <v>#VALUE!</v>
          </cell>
          <cell r="CL45" t="e">
            <v>#VALUE!</v>
          </cell>
          <cell r="CM45">
            <v>926.34000000000015</v>
          </cell>
          <cell r="CN45">
            <v>3</v>
          </cell>
          <cell r="CO45">
            <v>700926.34</v>
          </cell>
          <cell r="CP45">
            <v>30700926.34</v>
          </cell>
          <cell r="CQ45">
            <v>41</v>
          </cell>
          <cell r="CR45">
            <v>82</v>
          </cell>
          <cell r="CS45" t="str">
            <v>3-59</v>
          </cell>
          <cell r="CT45">
            <v>82</v>
          </cell>
          <cell r="CU45">
            <v>59</v>
          </cell>
          <cell r="CV45">
            <v>485.40100000000001</v>
          </cell>
          <cell r="CW45">
            <v>2</v>
          </cell>
          <cell r="CX45">
            <v>800485.40099999995</v>
          </cell>
          <cell r="CY45">
            <v>30800485.401000001</v>
          </cell>
          <cell r="CZ45">
            <v>41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1000000</v>
          </cell>
          <cell r="DH45">
            <v>0</v>
          </cell>
          <cell r="DI45">
            <v>41</v>
          </cell>
          <cell r="DJ45">
            <v>258</v>
          </cell>
          <cell r="DK45" t="str">
            <v>3-179</v>
          </cell>
          <cell r="DL45">
            <v>258</v>
          </cell>
          <cell r="DM45">
            <v>179</v>
          </cell>
          <cell r="DN45">
            <v>1411.7410000000002</v>
          </cell>
          <cell r="DO45">
            <v>5</v>
          </cell>
          <cell r="DP45">
            <v>501411.74099999998</v>
          </cell>
          <cell r="DQ45">
            <v>30501411.741</v>
          </cell>
          <cell r="DR45">
            <v>41</v>
          </cell>
          <cell r="DS45">
            <v>72</v>
          </cell>
          <cell r="DT45" t="str">
            <v>3-52</v>
          </cell>
          <cell r="DU45">
            <v>72</v>
          </cell>
          <cell r="DV45">
            <v>52</v>
          </cell>
          <cell r="DW45">
            <v>1411.7410000000002</v>
          </cell>
          <cell r="DX45">
            <v>5</v>
          </cell>
          <cell r="DY45">
            <v>501411.74099999998</v>
          </cell>
          <cell r="DZ45">
            <v>30501411.741</v>
          </cell>
          <cell r="EA45">
            <v>41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1000000</v>
          </cell>
          <cell r="EG45">
            <v>41</v>
          </cell>
        </row>
        <row r="46">
          <cell r="B46">
            <v>42</v>
          </cell>
          <cell r="C46" t="str">
            <v>GERMAIN</v>
          </cell>
          <cell r="D46" t="str">
            <v>Hervé</v>
          </cell>
          <cell r="G46">
            <v>4</v>
          </cell>
          <cell r="I46" t="str">
            <v>Ma</v>
          </cell>
          <cell r="J46">
            <v>287</v>
          </cell>
          <cell r="K46">
            <v>1</v>
          </cell>
          <cell r="L46">
            <v>205</v>
          </cell>
          <cell r="M46">
            <v>42</v>
          </cell>
          <cell r="N46">
            <v>0.42152777777777772</v>
          </cell>
          <cell r="O46">
            <v>0.42500000000000004</v>
          </cell>
          <cell r="P46">
            <v>0.52187499999999998</v>
          </cell>
          <cell r="Q46">
            <v>0.49756944444444445</v>
          </cell>
          <cell r="R46">
            <v>0.54618055555555556</v>
          </cell>
          <cell r="S46">
            <v>0.61562499999999998</v>
          </cell>
          <cell r="T46">
            <v>7.3958333333333334E-2</v>
          </cell>
          <cell r="U46">
            <v>9.9305555555555564E-2</v>
          </cell>
          <cell r="V46">
            <v>9.9305555555555564E-2</v>
          </cell>
          <cell r="W46">
            <v>40000000</v>
          </cell>
          <cell r="X46">
            <v>205</v>
          </cell>
          <cell r="Y46" t="str">
            <v>4-25</v>
          </cell>
          <cell r="Z46">
            <v>205</v>
          </cell>
          <cell r="AA46">
            <v>25</v>
          </cell>
          <cell r="AB46">
            <v>349.84</v>
          </cell>
          <cell r="AC46">
            <v>40000349.840000004</v>
          </cell>
          <cell r="AD46">
            <v>42</v>
          </cell>
          <cell r="AE46">
            <v>234</v>
          </cell>
          <cell r="AF46" t="str">
            <v>4-35</v>
          </cell>
          <cell r="AG46">
            <v>234</v>
          </cell>
          <cell r="AH46">
            <v>35</v>
          </cell>
          <cell r="AI46">
            <v>409.11</v>
          </cell>
          <cell r="AJ46">
            <v>40000409.109999999</v>
          </cell>
          <cell r="AK46">
            <v>42</v>
          </cell>
          <cell r="AL46">
            <v>214</v>
          </cell>
          <cell r="AM46" t="str">
            <v>4-32</v>
          </cell>
          <cell r="AN46">
            <v>214</v>
          </cell>
          <cell r="AO46">
            <v>32</v>
          </cell>
          <cell r="AP46">
            <v>321.04000000000002</v>
          </cell>
          <cell r="AQ46">
            <v>40000321.039999999</v>
          </cell>
          <cell r="AR46">
            <v>42</v>
          </cell>
          <cell r="AS46">
            <v>209</v>
          </cell>
          <cell r="AT46" t="str">
            <v>4-33</v>
          </cell>
          <cell r="AU46">
            <v>209</v>
          </cell>
          <cell r="AV46">
            <v>33</v>
          </cell>
          <cell r="AW46">
            <v>374.1</v>
          </cell>
          <cell r="AX46">
            <v>40000374.100000001</v>
          </cell>
          <cell r="AY46">
            <v>42</v>
          </cell>
          <cell r="AZ46">
            <v>225</v>
          </cell>
          <cell r="BA46" t="str">
            <v>4-30</v>
          </cell>
          <cell r="BB46">
            <v>225</v>
          </cell>
          <cell r="BC46">
            <v>30</v>
          </cell>
          <cell r="BD46">
            <v>191.66800000000001</v>
          </cell>
          <cell r="BE46">
            <v>40000191.667999998</v>
          </cell>
          <cell r="BF46">
            <v>42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999999999</v>
          </cell>
          <cell r="BM46">
            <v>42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999999999</v>
          </cell>
          <cell r="BT46">
            <v>42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999999999</v>
          </cell>
          <cell r="CA46">
            <v>42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999999999</v>
          </cell>
          <cell r="CH46">
            <v>42</v>
          </cell>
          <cell r="CI46" t="e">
            <v>#VALUE!</v>
          </cell>
          <cell r="CJ46" t="e">
            <v>#VALUE!</v>
          </cell>
          <cell r="CK46" t="e">
            <v>#VALUE!</v>
          </cell>
          <cell r="CL46" t="e">
            <v>#VALUE!</v>
          </cell>
          <cell r="CM46">
            <v>1079.99</v>
          </cell>
          <cell r="CN46">
            <v>3</v>
          </cell>
          <cell r="CO46">
            <v>701079.99</v>
          </cell>
          <cell r="CP46">
            <v>40701079.990000002</v>
          </cell>
          <cell r="CQ46">
            <v>42</v>
          </cell>
          <cell r="CR46">
            <v>205</v>
          </cell>
          <cell r="CS46" t="str">
            <v>4-32</v>
          </cell>
          <cell r="CT46">
            <v>205</v>
          </cell>
          <cell r="CU46">
            <v>32</v>
          </cell>
          <cell r="CV46">
            <v>565.76800000000003</v>
          </cell>
          <cell r="CW46">
            <v>2</v>
          </cell>
          <cell r="CX46">
            <v>800565.76800000004</v>
          </cell>
          <cell r="CY46">
            <v>40800565.767999999</v>
          </cell>
          <cell r="CZ46">
            <v>42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1000000</v>
          </cell>
          <cell r="DH46">
            <v>0</v>
          </cell>
          <cell r="DI46">
            <v>42</v>
          </cell>
          <cell r="DJ46">
            <v>287</v>
          </cell>
          <cell r="DK46" t="str">
            <v>4-46</v>
          </cell>
          <cell r="DL46">
            <v>287</v>
          </cell>
          <cell r="DM46">
            <v>46</v>
          </cell>
          <cell r="DN46">
            <v>1645.758</v>
          </cell>
          <cell r="DO46">
            <v>5</v>
          </cell>
          <cell r="DP46">
            <v>501645.75799999997</v>
          </cell>
          <cell r="DQ46">
            <v>40501645.758000001</v>
          </cell>
          <cell r="DR46">
            <v>42</v>
          </cell>
          <cell r="DS46">
            <v>214</v>
          </cell>
          <cell r="DT46" t="str">
            <v>4-33</v>
          </cell>
          <cell r="DU46">
            <v>214</v>
          </cell>
          <cell r="DV46">
            <v>33</v>
          </cell>
          <cell r="DW46">
            <v>1645.758</v>
          </cell>
          <cell r="DX46">
            <v>5</v>
          </cell>
          <cell r="DY46">
            <v>501645.75799999997</v>
          </cell>
          <cell r="DZ46">
            <v>40501645.758000001</v>
          </cell>
          <cell r="EA46">
            <v>42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1000000</v>
          </cell>
          <cell r="EG46">
            <v>42</v>
          </cell>
        </row>
        <row r="47">
          <cell r="B47">
            <v>43</v>
          </cell>
          <cell r="C47" t="str">
            <v>Wendlïng</v>
          </cell>
          <cell r="D47" t="str">
            <v>Benett</v>
          </cell>
          <cell r="G47">
            <v>3</v>
          </cell>
          <cell r="I47" t="str">
            <v>H</v>
          </cell>
          <cell r="J47">
            <v>270</v>
          </cell>
          <cell r="K47">
            <v>1</v>
          </cell>
          <cell r="L47">
            <v>186</v>
          </cell>
          <cell r="M47">
            <v>43</v>
          </cell>
          <cell r="N47">
            <v>0.41493055555555552</v>
          </cell>
          <cell r="O47">
            <v>0.41840277777777779</v>
          </cell>
          <cell r="P47">
            <v>0.5</v>
          </cell>
          <cell r="Q47">
            <v>0.47569444444444442</v>
          </cell>
          <cell r="R47">
            <v>0.52430555555555558</v>
          </cell>
          <cell r="S47">
            <v>0.59375</v>
          </cell>
          <cell r="T47">
            <v>5.2083333333333336E-2</v>
          </cell>
          <cell r="U47">
            <v>9.3402777777777779E-2</v>
          </cell>
          <cell r="V47">
            <v>9.3402777777777779E-2</v>
          </cell>
          <cell r="W47">
            <v>30000000</v>
          </cell>
          <cell r="X47">
            <v>186</v>
          </cell>
          <cell r="Y47" t="str">
            <v>3-130</v>
          </cell>
          <cell r="Z47">
            <v>186</v>
          </cell>
          <cell r="AA47">
            <v>130</v>
          </cell>
          <cell r="AB47">
            <v>342.86</v>
          </cell>
          <cell r="AC47">
            <v>30000342.859999999</v>
          </cell>
          <cell r="AD47">
            <v>43</v>
          </cell>
          <cell r="AE47">
            <v>179</v>
          </cell>
          <cell r="AF47" t="str">
            <v>3-125</v>
          </cell>
          <cell r="AG47">
            <v>179</v>
          </cell>
          <cell r="AH47">
            <v>125</v>
          </cell>
          <cell r="AI47">
            <v>376.73</v>
          </cell>
          <cell r="AJ47">
            <v>30000376.73</v>
          </cell>
          <cell r="AK47">
            <v>43</v>
          </cell>
          <cell r="AL47">
            <v>133</v>
          </cell>
          <cell r="AM47" t="str">
            <v>3-95</v>
          </cell>
          <cell r="AN47">
            <v>133</v>
          </cell>
          <cell r="AO47">
            <v>95</v>
          </cell>
          <cell r="AP47">
            <v>294.67</v>
          </cell>
          <cell r="AQ47">
            <v>30000294.670000002</v>
          </cell>
          <cell r="AR47">
            <v>43</v>
          </cell>
          <cell r="AS47">
            <v>152</v>
          </cell>
          <cell r="AT47" t="str">
            <v>3-109</v>
          </cell>
          <cell r="AU47">
            <v>152</v>
          </cell>
          <cell r="AV47">
            <v>109</v>
          </cell>
          <cell r="AW47">
            <v>349.63</v>
          </cell>
          <cell r="AX47">
            <v>30000349.629999999</v>
          </cell>
          <cell r="AY47">
            <v>43</v>
          </cell>
          <cell r="AZ47">
            <v>111</v>
          </cell>
          <cell r="BA47" t="str">
            <v>3-78</v>
          </cell>
          <cell r="BB47">
            <v>111</v>
          </cell>
          <cell r="BC47">
            <v>78</v>
          </cell>
          <cell r="BD47">
            <v>166.983</v>
          </cell>
          <cell r="BE47">
            <v>30000166.982999999</v>
          </cell>
          <cell r="BF47">
            <v>43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999999999</v>
          </cell>
          <cell r="BM47">
            <v>43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999999999</v>
          </cell>
          <cell r="BT47">
            <v>43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999999999</v>
          </cell>
          <cell r="CA47">
            <v>43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999999999</v>
          </cell>
          <cell r="CH47">
            <v>43</v>
          </cell>
          <cell r="CI47" t="e">
            <v>#VALUE!</v>
          </cell>
          <cell r="CJ47" t="e">
            <v>#VALUE!</v>
          </cell>
          <cell r="CK47" t="e">
            <v>#VALUE!</v>
          </cell>
          <cell r="CL47" t="e">
            <v>#VALUE!</v>
          </cell>
          <cell r="CM47">
            <v>1014.26</v>
          </cell>
          <cell r="CN47">
            <v>3</v>
          </cell>
          <cell r="CO47">
            <v>701014.26</v>
          </cell>
          <cell r="CP47">
            <v>30701014.260000002</v>
          </cell>
          <cell r="CQ47">
            <v>43</v>
          </cell>
          <cell r="CR47">
            <v>138</v>
          </cell>
          <cell r="CS47" t="str">
            <v>3-98</v>
          </cell>
          <cell r="CT47">
            <v>138</v>
          </cell>
          <cell r="CU47">
            <v>98</v>
          </cell>
          <cell r="CV47">
            <v>516.61300000000006</v>
          </cell>
          <cell r="CW47">
            <v>2</v>
          </cell>
          <cell r="CX47">
            <v>800516.61300000001</v>
          </cell>
          <cell r="CY47">
            <v>30800516.613000002</v>
          </cell>
          <cell r="CZ47">
            <v>43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1000000</v>
          </cell>
          <cell r="DH47">
            <v>0</v>
          </cell>
          <cell r="DI47">
            <v>43</v>
          </cell>
          <cell r="DJ47">
            <v>270</v>
          </cell>
          <cell r="DK47" t="str">
            <v>3-186</v>
          </cell>
          <cell r="DL47">
            <v>270</v>
          </cell>
          <cell r="DM47">
            <v>186</v>
          </cell>
          <cell r="DN47">
            <v>1530.873</v>
          </cell>
          <cell r="DO47">
            <v>5</v>
          </cell>
          <cell r="DP47">
            <v>501530.87300000002</v>
          </cell>
          <cell r="DQ47">
            <v>30501530.873</v>
          </cell>
          <cell r="DR47">
            <v>43</v>
          </cell>
          <cell r="DS47">
            <v>151</v>
          </cell>
          <cell r="DT47" t="str">
            <v>3-106</v>
          </cell>
          <cell r="DU47">
            <v>151</v>
          </cell>
          <cell r="DV47">
            <v>106</v>
          </cell>
          <cell r="DW47">
            <v>1530.873</v>
          </cell>
          <cell r="DX47">
            <v>5</v>
          </cell>
          <cell r="DY47">
            <v>501530.87300000002</v>
          </cell>
          <cell r="DZ47">
            <v>30501530.873</v>
          </cell>
          <cell r="EA47">
            <v>43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1000000</v>
          </cell>
          <cell r="EG47">
            <v>43</v>
          </cell>
        </row>
        <row r="48">
          <cell r="B48">
            <v>44</v>
          </cell>
          <cell r="C48" t="str">
            <v>Haetty</v>
          </cell>
          <cell r="D48" t="str">
            <v>Colin</v>
          </cell>
          <cell r="G48">
            <v>3</v>
          </cell>
          <cell r="I48" t="str">
            <v>H</v>
          </cell>
          <cell r="J48">
            <v>264</v>
          </cell>
          <cell r="K48">
            <v>1</v>
          </cell>
          <cell r="L48">
            <v>90</v>
          </cell>
          <cell r="M48">
            <v>44</v>
          </cell>
          <cell r="N48">
            <v>0.3815972222222222</v>
          </cell>
          <cell r="O48">
            <v>0.38506944444444446</v>
          </cell>
          <cell r="P48">
            <v>0.47708333333333336</v>
          </cell>
          <cell r="Q48">
            <v>0.45277777777777778</v>
          </cell>
          <cell r="R48">
            <v>0.50138888888888888</v>
          </cell>
          <cell r="S48">
            <v>0.5708333333333333</v>
          </cell>
          <cell r="T48">
            <v>2.9166666666666667E-2</v>
          </cell>
          <cell r="U48">
            <v>9.1319444444444453E-2</v>
          </cell>
          <cell r="V48">
            <v>9.1319444444444453E-2</v>
          </cell>
          <cell r="W48">
            <v>30000000</v>
          </cell>
          <cell r="X48">
            <v>90</v>
          </cell>
          <cell r="Y48" t="str">
            <v>3-63</v>
          </cell>
          <cell r="Z48">
            <v>90</v>
          </cell>
          <cell r="AA48">
            <v>63</v>
          </cell>
          <cell r="AB48">
            <v>316.89999999999998</v>
          </cell>
          <cell r="AC48">
            <v>30000316.899999999</v>
          </cell>
          <cell r="AD48">
            <v>44</v>
          </cell>
          <cell r="AE48">
            <v>78</v>
          </cell>
          <cell r="AF48" t="str">
            <v>3-57</v>
          </cell>
          <cell r="AG48">
            <v>78</v>
          </cell>
          <cell r="AH48">
            <v>57</v>
          </cell>
          <cell r="AI48">
            <v>339.88</v>
          </cell>
          <cell r="AJ48">
            <v>30000339.879999999</v>
          </cell>
          <cell r="AK48">
            <v>44</v>
          </cell>
          <cell r="AL48">
            <v>131</v>
          </cell>
          <cell r="AM48" t="str">
            <v>3-93</v>
          </cell>
          <cell r="AN48">
            <v>131</v>
          </cell>
          <cell r="AO48">
            <v>93</v>
          </cell>
          <cell r="AP48">
            <v>294.04000000000002</v>
          </cell>
          <cell r="AQ48">
            <v>30000294.039999999</v>
          </cell>
          <cell r="AR48">
            <v>44</v>
          </cell>
          <cell r="AS48">
            <v>82</v>
          </cell>
          <cell r="AT48" t="str">
            <v>3-61</v>
          </cell>
          <cell r="AU48">
            <v>82</v>
          </cell>
          <cell r="AV48">
            <v>61</v>
          </cell>
          <cell r="AW48">
            <v>323.47000000000003</v>
          </cell>
          <cell r="AX48">
            <v>30000323.469999999</v>
          </cell>
          <cell r="AY48">
            <v>44</v>
          </cell>
          <cell r="AZ48">
            <v>69</v>
          </cell>
          <cell r="BA48" t="str">
            <v>3-47</v>
          </cell>
          <cell r="BB48">
            <v>69</v>
          </cell>
          <cell r="BC48">
            <v>47</v>
          </cell>
          <cell r="BD48">
            <v>158.78</v>
          </cell>
          <cell r="BE48">
            <v>30000158.780000001</v>
          </cell>
          <cell r="BF48">
            <v>44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999999999</v>
          </cell>
          <cell r="BM48">
            <v>44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999999999</v>
          </cell>
          <cell r="BT48">
            <v>44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999999999</v>
          </cell>
          <cell r="CA48">
            <v>44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999999999</v>
          </cell>
          <cell r="CH48">
            <v>44</v>
          </cell>
          <cell r="CI48" t="e">
            <v>#VALUE!</v>
          </cell>
          <cell r="CJ48" t="e">
            <v>#VALUE!</v>
          </cell>
          <cell r="CK48" t="e">
            <v>#VALUE!</v>
          </cell>
          <cell r="CL48" t="e">
            <v>#VALUE!</v>
          </cell>
          <cell r="CM48">
            <v>950.81999999999994</v>
          </cell>
          <cell r="CN48">
            <v>3</v>
          </cell>
          <cell r="CO48">
            <v>700950.82</v>
          </cell>
          <cell r="CP48">
            <v>30700950.82</v>
          </cell>
          <cell r="CQ48">
            <v>44</v>
          </cell>
          <cell r="CR48">
            <v>75</v>
          </cell>
          <cell r="CS48" t="str">
            <v>3-53</v>
          </cell>
          <cell r="CT48">
            <v>75</v>
          </cell>
          <cell r="CU48">
            <v>53</v>
          </cell>
          <cell r="CV48">
            <v>482.25</v>
          </cell>
          <cell r="CW48">
            <v>2</v>
          </cell>
          <cell r="CX48">
            <v>800482.25</v>
          </cell>
          <cell r="CY48">
            <v>30800482.25</v>
          </cell>
          <cell r="CZ48">
            <v>44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1000000</v>
          </cell>
          <cell r="DH48">
            <v>0</v>
          </cell>
          <cell r="DI48">
            <v>44</v>
          </cell>
          <cell r="DJ48">
            <v>264</v>
          </cell>
          <cell r="DK48" t="str">
            <v>3-182</v>
          </cell>
          <cell r="DL48">
            <v>264</v>
          </cell>
          <cell r="DM48">
            <v>182</v>
          </cell>
          <cell r="DN48">
            <v>1433.07</v>
          </cell>
          <cell r="DO48">
            <v>5</v>
          </cell>
          <cell r="DP48">
            <v>501433.07</v>
          </cell>
          <cell r="DQ48">
            <v>30501433.07</v>
          </cell>
          <cell r="DR48">
            <v>44</v>
          </cell>
          <cell r="DS48">
            <v>85</v>
          </cell>
          <cell r="DT48" t="str">
            <v>3-59</v>
          </cell>
          <cell r="DU48">
            <v>85</v>
          </cell>
          <cell r="DV48">
            <v>59</v>
          </cell>
          <cell r="DW48">
            <v>1433.07</v>
          </cell>
          <cell r="DX48">
            <v>5</v>
          </cell>
          <cell r="DY48">
            <v>501433.07</v>
          </cell>
          <cell r="DZ48">
            <v>30501433.07</v>
          </cell>
          <cell r="EA48">
            <v>44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1000000</v>
          </cell>
          <cell r="EG48">
            <v>44</v>
          </cell>
        </row>
        <row r="49">
          <cell r="B49">
            <v>45</v>
          </cell>
          <cell r="C49" t="str">
            <v>PERAUD</v>
          </cell>
          <cell r="D49" t="str">
            <v>Charly</v>
          </cell>
          <cell r="G49">
            <v>3</v>
          </cell>
          <cell r="I49" t="str">
            <v>H</v>
          </cell>
          <cell r="J49">
            <v>255</v>
          </cell>
          <cell r="K49">
            <v>1</v>
          </cell>
          <cell r="L49">
            <v>78</v>
          </cell>
          <cell r="M49">
            <v>45</v>
          </cell>
          <cell r="N49">
            <v>0.37743055555555555</v>
          </cell>
          <cell r="O49">
            <v>0.38090277777777781</v>
          </cell>
          <cell r="P49">
            <v>0.46840277777777778</v>
          </cell>
          <cell r="Q49">
            <v>0.4440972222222222</v>
          </cell>
          <cell r="R49">
            <v>0.49270833333333336</v>
          </cell>
          <cell r="S49">
            <v>0.56215277777777772</v>
          </cell>
          <cell r="T49">
            <v>2.0486111111111111E-2</v>
          </cell>
          <cell r="U49">
            <v>8.819444444444445E-2</v>
          </cell>
          <cell r="V49">
            <v>8.819444444444445E-2</v>
          </cell>
          <cell r="W49">
            <v>30000000</v>
          </cell>
          <cell r="X49">
            <v>78</v>
          </cell>
          <cell r="Y49" t="str">
            <v>3-53</v>
          </cell>
          <cell r="Z49">
            <v>78</v>
          </cell>
          <cell r="AA49">
            <v>53</v>
          </cell>
          <cell r="AB49">
            <v>312.8</v>
          </cell>
          <cell r="AC49">
            <v>30000312.800000001</v>
          </cell>
          <cell r="AD49">
            <v>45</v>
          </cell>
          <cell r="AE49">
            <v>68</v>
          </cell>
          <cell r="AF49" t="str">
            <v>3-49</v>
          </cell>
          <cell r="AG49">
            <v>68</v>
          </cell>
          <cell r="AH49">
            <v>49</v>
          </cell>
          <cell r="AI49">
            <v>336.13</v>
          </cell>
          <cell r="AJ49">
            <v>30000336.129999999</v>
          </cell>
          <cell r="AK49">
            <v>45</v>
          </cell>
          <cell r="AL49">
            <v>63</v>
          </cell>
          <cell r="AM49" t="str">
            <v>3-47</v>
          </cell>
          <cell r="AN49">
            <v>63</v>
          </cell>
          <cell r="AO49">
            <v>47</v>
          </cell>
          <cell r="AP49">
            <v>273.05</v>
          </cell>
          <cell r="AQ49">
            <v>30000273.050000001</v>
          </cell>
          <cell r="AR49">
            <v>45</v>
          </cell>
          <cell r="AS49">
            <v>55</v>
          </cell>
          <cell r="AT49" t="str">
            <v>3-40</v>
          </cell>
          <cell r="AU49">
            <v>55</v>
          </cell>
          <cell r="AV49">
            <v>40</v>
          </cell>
          <cell r="AW49">
            <v>313.62</v>
          </cell>
          <cell r="AX49">
            <v>30000313.620000001</v>
          </cell>
          <cell r="AY49">
            <v>45</v>
          </cell>
          <cell r="AZ49">
            <v>63</v>
          </cell>
          <cell r="BA49" t="str">
            <v>3-43</v>
          </cell>
          <cell r="BB49">
            <v>63</v>
          </cell>
          <cell r="BC49">
            <v>43</v>
          </cell>
          <cell r="BD49">
            <v>157.447</v>
          </cell>
          <cell r="BE49">
            <v>30000157.447000001</v>
          </cell>
          <cell r="BF49">
            <v>45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999999999</v>
          </cell>
          <cell r="BM49">
            <v>45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999999999</v>
          </cell>
          <cell r="BT49">
            <v>45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999999999</v>
          </cell>
          <cell r="CA49">
            <v>45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999999999</v>
          </cell>
          <cell r="CH49">
            <v>45</v>
          </cell>
          <cell r="CI49" t="e">
            <v>#VALUE!</v>
          </cell>
          <cell r="CJ49" t="e">
            <v>#VALUE!</v>
          </cell>
          <cell r="CK49" t="e">
            <v>#VALUE!</v>
          </cell>
          <cell r="CL49" t="e">
            <v>#VALUE!</v>
          </cell>
          <cell r="CM49">
            <v>921.98</v>
          </cell>
          <cell r="CN49">
            <v>3</v>
          </cell>
          <cell r="CO49">
            <v>700921.98</v>
          </cell>
          <cell r="CP49">
            <v>30700921.98</v>
          </cell>
          <cell r="CQ49">
            <v>45</v>
          </cell>
          <cell r="CR49">
            <v>59</v>
          </cell>
          <cell r="CS49" t="str">
            <v>3-43</v>
          </cell>
          <cell r="CT49">
            <v>59</v>
          </cell>
          <cell r="CU49">
            <v>43</v>
          </cell>
          <cell r="CV49">
            <v>471.06700000000001</v>
          </cell>
          <cell r="CW49">
            <v>2</v>
          </cell>
          <cell r="CX49">
            <v>800471.06700000004</v>
          </cell>
          <cell r="CY49">
            <v>30800471.067000002</v>
          </cell>
          <cell r="CZ49">
            <v>45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1000000</v>
          </cell>
          <cell r="DH49">
            <v>0</v>
          </cell>
          <cell r="DI49">
            <v>45</v>
          </cell>
          <cell r="DJ49">
            <v>255</v>
          </cell>
          <cell r="DK49" t="str">
            <v>3-178</v>
          </cell>
          <cell r="DL49">
            <v>255</v>
          </cell>
          <cell r="DM49">
            <v>178</v>
          </cell>
          <cell r="DN49">
            <v>1393.047</v>
          </cell>
          <cell r="DO49">
            <v>5</v>
          </cell>
          <cell r="DP49">
            <v>501393.04700000002</v>
          </cell>
          <cell r="DQ49">
            <v>30501393.046999998</v>
          </cell>
          <cell r="DR49">
            <v>45</v>
          </cell>
          <cell r="DS49">
            <v>60</v>
          </cell>
          <cell r="DT49" t="str">
            <v>3-44</v>
          </cell>
          <cell r="DU49">
            <v>60</v>
          </cell>
          <cell r="DV49">
            <v>44</v>
          </cell>
          <cell r="DW49">
            <v>1393.047</v>
          </cell>
          <cell r="DX49">
            <v>5</v>
          </cell>
          <cell r="DY49">
            <v>501393.04700000002</v>
          </cell>
          <cell r="DZ49">
            <v>30501393.046999998</v>
          </cell>
          <cell r="EA49">
            <v>45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1000000</v>
          </cell>
          <cell r="EG49">
            <v>45</v>
          </cell>
        </row>
        <row r="50">
          <cell r="B50">
            <v>46</v>
          </cell>
          <cell r="C50" t="str">
            <v>DEPARIS</v>
          </cell>
          <cell r="D50" t="str">
            <v>Nicolas</v>
          </cell>
          <cell r="G50">
            <v>2</v>
          </cell>
          <cell r="I50" t="str">
            <v>CJ</v>
          </cell>
          <cell r="J50">
            <v>302</v>
          </cell>
          <cell r="K50">
            <v>1</v>
          </cell>
          <cell r="L50">
            <v>116</v>
          </cell>
          <cell r="M50">
            <v>46</v>
          </cell>
          <cell r="N50">
            <v>0.390625</v>
          </cell>
          <cell r="O50">
            <v>0.39409722222222227</v>
          </cell>
          <cell r="P50">
            <v>0.55069444444444449</v>
          </cell>
          <cell r="Q50">
            <v>0.52638888888888891</v>
          </cell>
          <cell r="R50">
            <v>0.57500000000000007</v>
          </cell>
          <cell r="S50">
            <v>0.64444444444444438</v>
          </cell>
          <cell r="T50">
            <v>0.10277777777777779</v>
          </cell>
          <cell r="U50">
            <v>0.10451388888888889</v>
          </cell>
          <cell r="V50">
            <v>0.10451388888888889</v>
          </cell>
          <cell r="W50">
            <v>20000000</v>
          </cell>
          <cell r="X50">
            <v>116</v>
          </cell>
          <cell r="Y50" t="str">
            <v>2-25</v>
          </cell>
          <cell r="Z50">
            <v>116</v>
          </cell>
          <cell r="AA50">
            <v>25</v>
          </cell>
          <cell r="AB50">
            <v>323.94</v>
          </cell>
          <cell r="AC50">
            <v>20000323.940000001</v>
          </cell>
          <cell r="AD50">
            <v>46</v>
          </cell>
          <cell r="AE50">
            <v>118</v>
          </cell>
          <cell r="AF50" t="str">
            <v>2-19</v>
          </cell>
          <cell r="AG50">
            <v>118</v>
          </cell>
          <cell r="AH50">
            <v>19</v>
          </cell>
          <cell r="AI50">
            <v>354.35</v>
          </cell>
          <cell r="AJ50">
            <v>20000354.350000001</v>
          </cell>
          <cell r="AK50">
            <v>46</v>
          </cell>
          <cell r="AL50">
            <v>78</v>
          </cell>
          <cell r="AM50" t="str">
            <v>2-15</v>
          </cell>
          <cell r="AN50">
            <v>78</v>
          </cell>
          <cell r="AO50">
            <v>15</v>
          </cell>
          <cell r="AP50">
            <v>279.26</v>
          </cell>
          <cell r="AQ50">
            <v>20000279.260000002</v>
          </cell>
          <cell r="AR50">
            <v>46</v>
          </cell>
          <cell r="AS50">
            <v>181</v>
          </cell>
          <cell r="AT50" t="str">
            <v>2-28</v>
          </cell>
          <cell r="AU50">
            <v>181</v>
          </cell>
          <cell r="AV50">
            <v>28</v>
          </cell>
          <cell r="AW50">
            <v>361.16</v>
          </cell>
          <cell r="AX50">
            <v>20000361.16</v>
          </cell>
          <cell r="AY50">
            <v>46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999999999</v>
          </cell>
          <cell r="BF50">
            <v>46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999999999</v>
          </cell>
          <cell r="BM50">
            <v>46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999999999</v>
          </cell>
          <cell r="BT50">
            <v>46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999999999</v>
          </cell>
          <cell r="CA50">
            <v>46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999999999</v>
          </cell>
          <cell r="CH50">
            <v>46</v>
          </cell>
          <cell r="CI50" t="e">
            <v>#VALUE!</v>
          </cell>
          <cell r="CJ50" t="e">
            <v>#VALUE!</v>
          </cell>
          <cell r="CK50" t="e">
            <v>#VALUE!</v>
          </cell>
          <cell r="CL50" t="e">
            <v>#VALUE!</v>
          </cell>
          <cell r="CM50">
            <v>957.55</v>
          </cell>
          <cell r="CN50">
            <v>3</v>
          </cell>
          <cell r="CO50">
            <v>700957.55</v>
          </cell>
          <cell r="CP50">
            <v>20700957.550000001</v>
          </cell>
          <cell r="CQ50">
            <v>46</v>
          </cell>
          <cell r="CR50">
            <v>299</v>
          </cell>
          <cell r="CS50" t="str">
            <v>2-45</v>
          </cell>
          <cell r="CT50">
            <v>299</v>
          </cell>
          <cell r="CU50">
            <v>45</v>
          </cell>
          <cell r="CV50">
            <v>361.16</v>
          </cell>
          <cell r="CW50">
            <v>1</v>
          </cell>
          <cell r="CX50">
            <v>900361.16</v>
          </cell>
          <cell r="CY50">
            <v>20900361.16</v>
          </cell>
          <cell r="CZ50">
            <v>46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1000000</v>
          </cell>
          <cell r="DH50">
            <v>0</v>
          </cell>
          <cell r="DI50">
            <v>46</v>
          </cell>
          <cell r="DJ50">
            <v>302</v>
          </cell>
          <cell r="DK50" t="str">
            <v>2-47</v>
          </cell>
          <cell r="DL50">
            <v>302</v>
          </cell>
          <cell r="DM50">
            <v>47</v>
          </cell>
          <cell r="DN50">
            <v>1318.71</v>
          </cell>
          <cell r="DO50">
            <v>4</v>
          </cell>
          <cell r="DP50">
            <v>601318.71</v>
          </cell>
          <cell r="DQ50">
            <v>20601318.710000001</v>
          </cell>
          <cell r="DR50">
            <v>46</v>
          </cell>
          <cell r="DS50">
            <v>297</v>
          </cell>
          <cell r="DT50" t="str">
            <v>2-45</v>
          </cell>
          <cell r="DU50">
            <v>297</v>
          </cell>
          <cell r="DV50">
            <v>45</v>
          </cell>
          <cell r="DW50">
            <v>1318.71</v>
          </cell>
          <cell r="DX50">
            <v>4</v>
          </cell>
          <cell r="DY50">
            <v>601318.71</v>
          </cell>
          <cell r="DZ50">
            <v>20601318.710000001</v>
          </cell>
          <cell r="EA50">
            <v>46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1000000</v>
          </cell>
          <cell r="EG50">
            <v>46</v>
          </cell>
        </row>
        <row r="51">
          <cell r="B51">
            <v>47</v>
          </cell>
          <cell r="C51" t="str">
            <v>CHRISTOPHE</v>
          </cell>
          <cell r="D51" t="str">
            <v>Charles</v>
          </cell>
          <cell r="G51">
            <v>3</v>
          </cell>
          <cell r="I51" t="str">
            <v>H</v>
          </cell>
          <cell r="J51">
            <v>233</v>
          </cell>
          <cell r="K51">
            <v>1</v>
          </cell>
          <cell r="L51">
            <v>27</v>
          </cell>
          <cell r="M51">
            <v>47</v>
          </cell>
          <cell r="N51">
            <v>0.35972222222222222</v>
          </cell>
          <cell r="O51">
            <v>0.36319444444444449</v>
          </cell>
          <cell r="P51">
            <v>0.4548611111111111</v>
          </cell>
          <cell r="Q51">
            <v>0.43055555555555552</v>
          </cell>
          <cell r="R51">
            <v>0.47916666666666669</v>
          </cell>
          <cell r="S51">
            <v>0.54861111111111105</v>
          </cell>
          <cell r="T51">
            <v>6.9444444444444449E-3</v>
          </cell>
          <cell r="U51">
            <v>8.0555555555555561E-2</v>
          </cell>
          <cell r="V51">
            <v>8.0555555555555561E-2</v>
          </cell>
          <cell r="W51">
            <v>30000000</v>
          </cell>
          <cell r="X51">
            <v>27</v>
          </cell>
          <cell r="Y51" t="str">
            <v>3-21</v>
          </cell>
          <cell r="Z51">
            <v>27</v>
          </cell>
          <cell r="AA51">
            <v>21</v>
          </cell>
          <cell r="AB51">
            <v>294.8</v>
          </cell>
          <cell r="AC51">
            <v>30000294.800000001</v>
          </cell>
          <cell r="AD51">
            <v>47</v>
          </cell>
          <cell r="AE51">
            <v>23</v>
          </cell>
          <cell r="AF51" t="str">
            <v>3-18</v>
          </cell>
          <cell r="AG51">
            <v>23</v>
          </cell>
          <cell r="AH51">
            <v>18</v>
          </cell>
          <cell r="AI51">
            <v>312.72000000000003</v>
          </cell>
          <cell r="AJ51">
            <v>30000312.719999999</v>
          </cell>
          <cell r="AK51">
            <v>47</v>
          </cell>
          <cell r="AL51">
            <v>16</v>
          </cell>
          <cell r="AM51" t="str">
            <v>3-14</v>
          </cell>
          <cell r="AN51">
            <v>16</v>
          </cell>
          <cell r="AO51">
            <v>14</v>
          </cell>
          <cell r="AP51">
            <v>249.42</v>
          </cell>
          <cell r="AQ51">
            <v>30000249.420000002</v>
          </cell>
          <cell r="AR51">
            <v>47</v>
          </cell>
          <cell r="AS51">
            <v>24</v>
          </cell>
          <cell r="AT51" t="str">
            <v>3-20</v>
          </cell>
          <cell r="AU51">
            <v>24</v>
          </cell>
          <cell r="AV51">
            <v>20</v>
          </cell>
          <cell r="AW51">
            <v>297.89999999999998</v>
          </cell>
          <cell r="AX51">
            <v>30000297.899999999</v>
          </cell>
          <cell r="AY51">
            <v>47</v>
          </cell>
          <cell r="AZ51">
            <v>24</v>
          </cell>
          <cell r="BA51" t="str">
            <v>3-20</v>
          </cell>
          <cell r="BB51">
            <v>24</v>
          </cell>
          <cell r="BC51">
            <v>20</v>
          </cell>
          <cell r="BD51">
            <v>148.34</v>
          </cell>
          <cell r="BE51">
            <v>30000148.34</v>
          </cell>
          <cell r="BF51">
            <v>47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999999999</v>
          </cell>
          <cell r="BM51">
            <v>47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999999999</v>
          </cell>
          <cell r="BT51">
            <v>47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999999999</v>
          </cell>
          <cell r="CA51">
            <v>47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999999999</v>
          </cell>
          <cell r="CH51">
            <v>47</v>
          </cell>
          <cell r="CI51" t="e">
            <v>#VALUE!</v>
          </cell>
          <cell r="CJ51" t="e">
            <v>#VALUE!</v>
          </cell>
          <cell r="CK51" t="e">
            <v>#VALUE!</v>
          </cell>
          <cell r="CL51" t="e">
            <v>#VALUE!</v>
          </cell>
          <cell r="CM51">
            <v>856.93999999999994</v>
          </cell>
          <cell r="CN51">
            <v>3</v>
          </cell>
          <cell r="CO51">
            <v>700856.94</v>
          </cell>
          <cell r="CP51">
            <v>30700856.940000001</v>
          </cell>
          <cell r="CQ51">
            <v>47</v>
          </cell>
          <cell r="CR51">
            <v>26</v>
          </cell>
          <cell r="CS51" t="str">
            <v>3-22</v>
          </cell>
          <cell r="CT51">
            <v>26</v>
          </cell>
          <cell r="CU51">
            <v>22</v>
          </cell>
          <cell r="CV51">
            <v>446.24</v>
          </cell>
          <cell r="CW51">
            <v>2</v>
          </cell>
          <cell r="CX51">
            <v>800446.24</v>
          </cell>
          <cell r="CY51">
            <v>30800446.239999998</v>
          </cell>
          <cell r="CZ51">
            <v>47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1000000</v>
          </cell>
          <cell r="DH51">
            <v>0</v>
          </cell>
          <cell r="DI51">
            <v>47</v>
          </cell>
          <cell r="DJ51">
            <v>233</v>
          </cell>
          <cell r="DK51" t="str">
            <v>3-164</v>
          </cell>
          <cell r="DL51">
            <v>233</v>
          </cell>
          <cell r="DM51">
            <v>164</v>
          </cell>
          <cell r="DN51">
            <v>1303.1799999999998</v>
          </cell>
          <cell r="DO51">
            <v>5</v>
          </cell>
          <cell r="DP51">
            <v>501303.18</v>
          </cell>
          <cell r="DQ51">
            <v>30501303.18</v>
          </cell>
          <cell r="DR51">
            <v>47</v>
          </cell>
          <cell r="DS51">
            <v>21</v>
          </cell>
          <cell r="DT51" t="str">
            <v>3-18</v>
          </cell>
          <cell r="DU51">
            <v>21</v>
          </cell>
          <cell r="DV51">
            <v>18</v>
          </cell>
          <cell r="DW51">
            <v>1303.1799999999998</v>
          </cell>
          <cell r="DX51">
            <v>5</v>
          </cell>
          <cell r="DY51">
            <v>501303.18</v>
          </cell>
          <cell r="DZ51">
            <v>30501303.18</v>
          </cell>
          <cell r="EA51">
            <v>47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1000000</v>
          </cell>
          <cell r="EG51">
            <v>47</v>
          </cell>
        </row>
        <row r="52">
          <cell r="B52">
            <v>48</v>
          </cell>
          <cell r="C52" t="str">
            <v>MOUTARDIER</v>
          </cell>
          <cell r="D52" t="str">
            <v>Hugo</v>
          </cell>
          <cell r="G52">
            <v>2</v>
          </cell>
          <cell r="I52" t="str">
            <v>CJ</v>
          </cell>
          <cell r="J52">
            <v>246</v>
          </cell>
          <cell r="K52">
            <v>1</v>
          </cell>
          <cell r="L52">
            <v>56</v>
          </cell>
          <cell r="M52">
            <v>48</v>
          </cell>
          <cell r="N52">
            <v>0.36979166666666663</v>
          </cell>
          <cell r="O52">
            <v>0.3732638888888889</v>
          </cell>
          <cell r="P52">
            <v>0.46284722222222224</v>
          </cell>
          <cell r="Q52">
            <v>0.43854166666666666</v>
          </cell>
          <cell r="R52">
            <v>0.48715277777777782</v>
          </cell>
          <cell r="S52">
            <v>0.55659722222222219</v>
          </cell>
          <cell r="T52">
            <v>1.4930555555555556E-2</v>
          </cell>
          <cell r="U52">
            <v>8.5069444444444448E-2</v>
          </cell>
          <cell r="V52">
            <v>8.5069444444444448E-2</v>
          </cell>
          <cell r="W52">
            <v>20000000</v>
          </cell>
          <cell r="X52">
            <v>56</v>
          </cell>
          <cell r="Y52" t="str">
            <v>2-14</v>
          </cell>
          <cell r="Z52">
            <v>56</v>
          </cell>
          <cell r="AA52">
            <v>14</v>
          </cell>
          <cell r="AB52">
            <v>305.5</v>
          </cell>
          <cell r="AC52">
            <v>20000305.5</v>
          </cell>
          <cell r="AD52">
            <v>48</v>
          </cell>
          <cell r="AE52">
            <v>28</v>
          </cell>
          <cell r="AF52" t="str">
            <v>2-7</v>
          </cell>
          <cell r="AG52">
            <v>28</v>
          </cell>
          <cell r="AH52">
            <v>7</v>
          </cell>
          <cell r="AI52">
            <v>317.61</v>
          </cell>
          <cell r="AJ52">
            <v>20000317.609999999</v>
          </cell>
          <cell r="AK52">
            <v>48</v>
          </cell>
          <cell r="AL52">
            <v>44</v>
          </cell>
          <cell r="AM52" t="str">
            <v>2-10</v>
          </cell>
          <cell r="AN52">
            <v>44</v>
          </cell>
          <cell r="AO52">
            <v>10</v>
          </cell>
          <cell r="AP52">
            <v>266.8</v>
          </cell>
          <cell r="AQ52">
            <v>20000266.800000001</v>
          </cell>
          <cell r="AR52">
            <v>48</v>
          </cell>
          <cell r="AS52">
            <v>93</v>
          </cell>
          <cell r="AT52" t="str">
            <v>2-18</v>
          </cell>
          <cell r="AU52">
            <v>93</v>
          </cell>
          <cell r="AV52">
            <v>18</v>
          </cell>
          <cell r="AW52">
            <v>325.68</v>
          </cell>
          <cell r="AX52">
            <v>20000325.68</v>
          </cell>
          <cell r="AY52">
            <v>48</v>
          </cell>
          <cell r="AZ52">
            <v>23</v>
          </cell>
          <cell r="BA52" t="str">
            <v>2-3</v>
          </cell>
          <cell r="BB52">
            <v>23</v>
          </cell>
          <cell r="BC52">
            <v>3</v>
          </cell>
          <cell r="BD52">
            <v>146.95500000000001</v>
          </cell>
          <cell r="BE52">
            <v>20000146.954999998</v>
          </cell>
          <cell r="BF52">
            <v>48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999999999</v>
          </cell>
          <cell r="BM52">
            <v>48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999999999</v>
          </cell>
          <cell r="BT52">
            <v>48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999999999</v>
          </cell>
          <cell r="CA52">
            <v>48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999999999</v>
          </cell>
          <cell r="CH52">
            <v>48</v>
          </cell>
          <cell r="CI52" t="e">
            <v>#VALUE!</v>
          </cell>
          <cell r="CJ52" t="e">
            <v>#VALUE!</v>
          </cell>
          <cell r="CK52" t="e">
            <v>#VALUE!</v>
          </cell>
          <cell r="CL52" t="e">
            <v>#VALUE!</v>
          </cell>
          <cell r="CM52">
            <v>889.91000000000008</v>
          </cell>
          <cell r="CN52">
            <v>3</v>
          </cell>
          <cell r="CO52">
            <v>700889.91</v>
          </cell>
          <cell r="CP52">
            <v>20700889.91</v>
          </cell>
          <cell r="CQ52">
            <v>48</v>
          </cell>
          <cell r="CR52">
            <v>61</v>
          </cell>
          <cell r="CS52" t="str">
            <v>2-10</v>
          </cell>
          <cell r="CT52">
            <v>61</v>
          </cell>
          <cell r="CU52">
            <v>10</v>
          </cell>
          <cell r="CV52">
            <v>472.63499999999999</v>
          </cell>
          <cell r="CW52">
            <v>2</v>
          </cell>
          <cell r="CX52">
            <v>800472.63500000001</v>
          </cell>
          <cell r="CY52">
            <v>20800472.635000002</v>
          </cell>
          <cell r="CZ52">
            <v>48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1000000</v>
          </cell>
          <cell r="DH52">
            <v>0</v>
          </cell>
          <cell r="DI52">
            <v>48</v>
          </cell>
          <cell r="DJ52">
            <v>246</v>
          </cell>
          <cell r="DK52" t="str">
            <v>2-29</v>
          </cell>
          <cell r="DL52">
            <v>246</v>
          </cell>
          <cell r="DM52">
            <v>29</v>
          </cell>
          <cell r="DN52">
            <v>1362.5450000000001</v>
          </cell>
          <cell r="DO52">
            <v>5</v>
          </cell>
          <cell r="DP52">
            <v>501362.54499999998</v>
          </cell>
          <cell r="DQ52">
            <v>20501362.545000002</v>
          </cell>
          <cell r="DR52">
            <v>48</v>
          </cell>
          <cell r="DS52">
            <v>44</v>
          </cell>
          <cell r="DT52" t="str">
            <v>2-8</v>
          </cell>
          <cell r="DU52">
            <v>44</v>
          </cell>
          <cell r="DV52">
            <v>8</v>
          </cell>
          <cell r="DW52">
            <v>1362.5450000000001</v>
          </cell>
          <cell r="DX52">
            <v>5</v>
          </cell>
          <cell r="DY52">
            <v>501362.54499999998</v>
          </cell>
          <cell r="DZ52">
            <v>20501362.545000002</v>
          </cell>
          <cell r="EA52">
            <v>48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1000000</v>
          </cell>
          <cell r="EG52">
            <v>48</v>
          </cell>
        </row>
        <row r="53">
          <cell r="B53">
            <v>49</v>
          </cell>
          <cell r="C53" t="str">
            <v>COLOMBE</v>
          </cell>
          <cell r="D53" t="str">
            <v>Cedric</v>
          </cell>
          <cell r="G53">
            <v>3</v>
          </cell>
          <cell r="I53" t="str">
            <v>H</v>
          </cell>
          <cell r="J53">
            <v>227</v>
          </cell>
          <cell r="K53">
            <v>1</v>
          </cell>
          <cell r="L53">
            <v>10</v>
          </cell>
          <cell r="M53">
            <v>49</v>
          </cell>
          <cell r="N53">
            <v>0.35381944444444441</v>
          </cell>
          <cell r="O53">
            <v>0.35729166666666667</v>
          </cell>
          <cell r="P53">
            <v>0.4513888888888889</v>
          </cell>
          <cell r="Q53">
            <v>0.42708333333333331</v>
          </cell>
          <cell r="R53">
            <v>0.47569444444444448</v>
          </cell>
          <cell r="S53">
            <v>0.54513888888888884</v>
          </cell>
          <cell r="T53">
            <v>3.4722222222222225E-3</v>
          </cell>
          <cell r="U53">
            <v>7.8472222222222221E-2</v>
          </cell>
          <cell r="V53">
            <v>7.8472222222222221E-2</v>
          </cell>
          <cell r="W53">
            <v>30000000</v>
          </cell>
          <cell r="X53">
            <v>10</v>
          </cell>
          <cell r="Y53" t="str">
            <v>3-10</v>
          </cell>
          <cell r="Z53">
            <v>10</v>
          </cell>
          <cell r="AA53">
            <v>10</v>
          </cell>
          <cell r="AB53">
            <v>281.45999999999998</v>
          </cell>
          <cell r="AC53">
            <v>30000281.460000001</v>
          </cell>
          <cell r="AD53">
            <v>49</v>
          </cell>
          <cell r="AE53">
            <v>22</v>
          </cell>
          <cell r="AF53" t="str">
            <v>3-17</v>
          </cell>
          <cell r="AG53">
            <v>22</v>
          </cell>
          <cell r="AH53">
            <v>17</v>
          </cell>
          <cell r="AI53">
            <v>312.33999999999997</v>
          </cell>
          <cell r="AJ53">
            <v>30000312.34</v>
          </cell>
          <cell r="AK53">
            <v>49</v>
          </cell>
          <cell r="AL53">
            <v>10</v>
          </cell>
          <cell r="AM53" t="str">
            <v>3-10</v>
          </cell>
          <cell r="AN53">
            <v>10</v>
          </cell>
          <cell r="AO53">
            <v>10</v>
          </cell>
          <cell r="AP53">
            <v>240.57</v>
          </cell>
          <cell r="AQ53">
            <v>30000240.57</v>
          </cell>
          <cell r="AR53">
            <v>49</v>
          </cell>
          <cell r="AS53">
            <v>11</v>
          </cell>
          <cell r="AT53" t="str">
            <v>3-11</v>
          </cell>
          <cell r="AU53">
            <v>11</v>
          </cell>
          <cell r="AV53">
            <v>11</v>
          </cell>
          <cell r="AW53">
            <v>278.31</v>
          </cell>
          <cell r="AX53">
            <v>30000278.309999999</v>
          </cell>
          <cell r="AY53">
            <v>49</v>
          </cell>
          <cell r="AZ53">
            <v>15</v>
          </cell>
          <cell r="BA53" t="str">
            <v>3-13</v>
          </cell>
          <cell r="BB53">
            <v>15</v>
          </cell>
          <cell r="BC53">
            <v>13</v>
          </cell>
          <cell r="BD53">
            <v>143.28399999999999</v>
          </cell>
          <cell r="BE53">
            <v>30000143.284000002</v>
          </cell>
          <cell r="BF53">
            <v>49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999999999</v>
          </cell>
          <cell r="BM53">
            <v>49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999999999</v>
          </cell>
          <cell r="BT53">
            <v>49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999999999</v>
          </cell>
          <cell r="CA53">
            <v>49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999999999</v>
          </cell>
          <cell r="CH53">
            <v>49</v>
          </cell>
          <cell r="CI53" t="e">
            <v>#VALUE!</v>
          </cell>
          <cell r="CJ53" t="e">
            <v>#VALUE!</v>
          </cell>
          <cell r="CK53" t="e">
            <v>#VALUE!</v>
          </cell>
          <cell r="CL53" t="e">
            <v>#VALUE!</v>
          </cell>
          <cell r="CM53">
            <v>834.36999999999989</v>
          </cell>
          <cell r="CN53">
            <v>3</v>
          </cell>
          <cell r="CO53">
            <v>700834.37</v>
          </cell>
          <cell r="CP53">
            <v>30700834.370000001</v>
          </cell>
          <cell r="CQ53">
            <v>49</v>
          </cell>
          <cell r="CR53">
            <v>11</v>
          </cell>
          <cell r="CS53" t="str">
            <v>3-11</v>
          </cell>
          <cell r="CT53">
            <v>11</v>
          </cell>
          <cell r="CU53">
            <v>11</v>
          </cell>
          <cell r="CV53">
            <v>421.59399999999999</v>
          </cell>
          <cell r="CW53">
            <v>2</v>
          </cell>
          <cell r="CX53">
            <v>800421.59400000004</v>
          </cell>
          <cell r="CY53">
            <v>30800421.594000001</v>
          </cell>
          <cell r="CZ53">
            <v>49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1000000</v>
          </cell>
          <cell r="DH53">
            <v>0</v>
          </cell>
          <cell r="DI53">
            <v>49</v>
          </cell>
          <cell r="DJ53">
            <v>227</v>
          </cell>
          <cell r="DK53" t="str">
            <v>3-161</v>
          </cell>
          <cell r="DL53">
            <v>227</v>
          </cell>
          <cell r="DM53">
            <v>161</v>
          </cell>
          <cell r="DN53">
            <v>1255.9639999999999</v>
          </cell>
          <cell r="DO53">
            <v>5</v>
          </cell>
          <cell r="DP53">
            <v>501255.96399999998</v>
          </cell>
          <cell r="DQ53">
            <v>30501255.964000002</v>
          </cell>
          <cell r="DR53">
            <v>49</v>
          </cell>
          <cell r="DS53">
            <v>11</v>
          </cell>
          <cell r="DT53" t="str">
            <v>3-11</v>
          </cell>
          <cell r="DU53">
            <v>11</v>
          </cell>
          <cell r="DV53">
            <v>11</v>
          </cell>
          <cell r="DW53">
            <v>1255.9639999999999</v>
          </cell>
          <cell r="DX53">
            <v>5</v>
          </cell>
          <cell r="DY53">
            <v>501255.96399999998</v>
          </cell>
          <cell r="DZ53">
            <v>30501255.964000002</v>
          </cell>
          <cell r="EA53">
            <v>49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1000000</v>
          </cell>
          <cell r="EG53">
            <v>49</v>
          </cell>
        </row>
        <row r="54">
          <cell r="B54">
            <v>50</v>
          </cell>
          <cell r="C54" t="str">
            <v>MATHIEU</v>
          </cell>
          <cell r="D54" t="str">
            <v>Baptiste</v>
          </cell>
          <cell r="G54">
            <v>3</v>
          </cell>
          <cell r="I54" t="str">
            <v>H</v>
          </cell>
          <cell r="J54">
            <v>269</v>
          </cell>
          <cell r="K54">
            <v>1</v>
          </cell>
          <cell r="L54">
            <v>187</v>
          </cell>
          <cell r="M54">
            <v>50</v>
          </cell>
          <cell r="N54">
            <v>0.41527777777777775</v>
          </cell>
          <cell r="O54">
            <v>0.41875000000000001</v>
          </cell>
          <cell r="P54">
            <v>0.49479166666666669</v>
          </cell>
          <cell r="Q54">
            <v>0.4704861111111111</v>
          </cell>
          <cell r="R54">
            <v>0.51909722222222232</v>
          </cell>
          <cell r="S54">
            <v>0.58854166666666663</v>
          </cell>
          <cell r="T54">
            <v>4.6875E-2</v>
          </cell>
          <cell r="U54">
            <v>9.3055555555555558E-2</v>
          </cell>
          <cell r="V54">
            <v>9.3055555555555558E-2</v>
          </cell>
          <cell r="W54">
            <v>30000000</v>
          </cell>
          <cell r="X54">
            <v>187</v>
          </cell>
          <cell r="Y54" t="str">
            <v>3-131</v>
          </cell>
          <cell r="Z54">
            <v>187</v>
          </cell>
          <cell r="AA54">
            <v>131</v>
          </cell>
          <cell r="AB54">
            <v>343.05</v>
          </cell>
          <cell r="AC54">
            <v>30000343.050000001</v>
          </cell>
          <cell r="AD54">
            <v>50</v>
          </cell>
          <cell r="AE54">
            <v>158</v>
          </cell>
          <cell r="AF54" t="str">
            <v>3-109</v>
          </cell>
          <cell r="AG54">
            <v>158</v>
          </cell>
          <cell r="AH54">
            <v>109</v>
          </cell>
          <cell r="AI54">
            <v>370.78</v>
          </cell>
          <cell r="AJ54">
            <v>30000370.780000001</v>
          </cell>
          <cell r="AK54">
            <v>50</v>
          </cell>
          <cell r="AL54">
            <v>123</v>
          </cell>
          <cell r="AM54" t="str">
            <v>3-87</v>
          </cell>
          <cell r="AN54">
            <v>123</v>
          </cell>
          <cell r="AO54">
            <v>87</v>
          </cell>
          <cell r="AP54">
            <v>292.14999999999998</v>
          </cell>
          <cell r="AQ54">
            <v>30000292.149999999</v>
          </cell>
          <cell r="AR54">
            <v>50</v>
          </cell>
          <cell r="AS54">
            <v>111</v>
          </cell>
          <cell r="AT54" t="str">
            <v>3-75</v>
          </cell>
          <cell r="AU54">
            <v>111</v>
          </cell>
          <cell r="AV54">
            <v>75</v>
          </cell>
          <cell r="AW54">
            <v>331.31</v>
          </cell>
          <cell r="AX54">
            <v>30000331.309999999</v>
          </cell>
          <cell r="AY54">
            <v>50</v>
          </cell>
          <cell r="AZ54">
            <v>175</v>
          </cell>
          <cell r="BA54" t="str">
            <v>3-123</v>
          </cell>
          <cell r="BB54">
            <v>175</v>
          </cell>
          <cell r="BC54">
            <v>123</v>
          </cell>
          <cell r="BD54">
            <v>177.971</v>
          </cell>
          <cell r="BE54">
            <v>30000177.971000001</v>
          </cell>
          <cell r="BF54">
            <v>50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999999999</v>
          </cell>
          <cell r="BM54">
            <v>50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999999999</v>
          </cell>
          <cell r="BT54">
            <v>50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999999999</v>
          </cell>
          <cell r="CA54">
            <v>50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999999999</v>
          </cell>
          <cell r="CH54">
            <v>50</v>
          </cell>
          <cell r="CI54" t="e">
            <v>#VALUE!</v>
          </cell>
          <cell r="CJ54" t="e">
            <v>#VALUE!</v>
          </cell>
          <cell r="CK54" t="e">
            <v>#VALUE!</v>
          </cell>
          <cell r="CL54" t="e">
            <v>#VALUE!</v>
          </cell>
          <cell r="CM54">
            <v>1005.9799999999999</v>
          </cell>
          <cell r="CN54">
            <v>3</v>
          </cell>
          <cell r="CO54">
            <v>701005.98</v>
          </cell>
          <cell r="CP54">
            <v>30701005.98</v>
          </cell>
          <cell r="CQ54">
            <v>50</v>
          </cell>
          <cell r="CR54">
            <v>127</v>
          </cell>
          <cell r="CS54" t="str">
            <v>3-89</v>
          </cell>
          <cell r="CT54">
            <v>127</v>
          </cell>
          <cell r="CU54">
            <v>89</v>
          </cell>
          <cell r="CV54">
            <v>509.28100000000001</v>
          </cell>
          <cell r="CW54">
            <v>2</v>
          </cell>
          <cell r="CX54">
            <v>800509.28099999996</v>
          </cell>
          <cell r="CY54">
            <v>30800509.280999999</v>
          </cell>
          <cell r="CZ54">
            <v>50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1000000</v>
          </cell>
          <cell r="DH54">
            <v>0</v>
          </cell>
          <cell r="DI54">
            <v>50</v>
          </cell>
          <cell r="DJ54">
            <v>269</v>
          </cell>
          <cell r="DK54" t="str">
            <v>3-185</v>
          </cell>
          <cell r="DL54">
            <v>269</v>
          </cell>
          <cell r="DM54">
            <v>185</v>
          </cell>
          <cell r="DN54">
            <v>1515.261</v>
          </cell>
          <cell r="DO54">
            <v>5</v>
          </cell>
          <cell r="DP54">
            <v>501515.261</v>
          </cell>
          <cell r="DQ54">
            <v>30501515.261</v>
          </cell>
          <cell r="DR54">
            <v>50</v>
          </cell>
          <cell r="DS54">
            <v>136</v>
          </cell>
          <cell r="DT54" t="str">
            <v>3-96</v>
          </cell>
          <cell r="DU54">
            <v>136</v>
          </cell>
          <cell r="DV54">
            <v>96</v>
          </cell>
          <cell r="DW54">
            <v>1515.261</v>
          </cell>
          <cell r="DX54">
            <v>5</v>
          </cell>
          <cell r="DY54">
            <v>501515.261</v>
          </cell>
          <cell r="DZ54">
            <v>30501515.261</v>
          </cell>
          <cell r="EA54">
            <v>50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1000000</v>
          </cell>
          <cell r="EG54">
            <v>50</v>
          </cell>
        </row>
        <row r="55">
          <cell r="C55" t="str">
            <v>MENTEK</v>
          </cell>
          <cell r="D55" t="str">
            <v>Laurent</v>
          </cell>
          <cell r="G55">
            <v>4</v>
          </cell>
          <cell r="I55" t="str">
            <v>Ma</v>
          </cell>
          <cell r="J55">
            <v>0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40000000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999999999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999999999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999999999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999999999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999999999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999999999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999999999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999999999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999999999</v>
          </cell>
          <cell r="CH55">
            <v>0</v>
          </cell>
          <cell r="CI55">
            <v>0</v>
          </cell>
          <cell r="CJ55" t="e">
            <v>#VALUE!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1000000</v>
          </cell>
          <cell r="CP55">
            <v>0</v>
          </cell>
          <cell r="CQ55">
            <v>0</v>
          </cell>
          <cell r="CR55">
            <v>0</v>
          </cell>
          <cell r="CS55" t="e">
            <v>#VALUE!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1000000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1000000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1000000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1000000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1000000</v>
          </cell>
          <cell r="EG55">
            <v>0</v>
          </cell>
        </row>
        <row r="56">
          <cell r="B56">
            <v>52</v>
          </cell>
          <cell r="C56" t="str">
            <v>PETITOT</v>
          </cell>
          <cell r="D56" t="str">
            <v>Jerome</v>
          </cell>
          <cell r="G56">
            <v>4</v>
          </cell>
          <cell r="I56" t="str">
            <v>Ma</v>
          </cell>
          <cell r="J56">
            <v>285</v>
          </cell>
          <cell r="K56">
            <v>1</v>
          </cell>
          <cell r="L56">
            <v>227</v>
          </cell>
          <cell r="M56">
            <v>52</v>
          </cell>
          <cell r="N56">
            <v>0.42916666666666664</v>
          </cell>
          <cell r="O56">
            <v>0.43263888888888891</v>
          </cell>
          <cell r="P56">
            <v>0.515625</v>
          </cell>
          <cell r="Q56">
            <v>0.49131944444444442</v>
          </cell>
          <cell r="R56">
            <v>0.53993055555555558</v>
          </cell>
          <cell r="S56">
            <v>0.609375</v>
          </cell>
          <cell r="T56">
            <v>6.7708333333333343E-2</v>
          </cell>
          <cell r="U56">
            <v>9.8611111111111122E-2</v>
          </cell>
          <cell r="V56">
            <v>9.8611111111111122E-2</v>
          </cell>
          <cell r="W56">
            <v>40000000</v>
          </cell>
          <cell r="X56">
            <v>227</v>
          </cell>
          <cell r="Y56" t="str">
            <v>4-31</v>
          </cell>
          <cell r="Z56">
            <v>227</v>
          </cell>
          <cell r="AA56">
            <v>31</v>
          </cell>
          <cell r="AB56">
            <v>356.34</v>
          </cell>
          <cell r="AC56">
            <v>40000356.340000004</v>
          </cell>
          <cell r="AD56">
            <v>52</v>
          </cell>
          <cell r="AE56">
            <v>176</v>
          </cell>
          <cell r="AF56" t="str">
            <v>4-24</v>
          </cell>
          <cell r="AG56">
            <v>176</v>
          </cell>
          <cell r="AH56">
            <v>24</v>
          </cell>
          <cell r="AI56">
            <v>375.91</v>
          </cell>
          <cell r="AJ56">
            <v>40000375.909999996</v>
          </cell>
          <cell r="AK56">
            <v>52</v>
          </cell>
          <cell r="AL56">
            <v>186</v>
          </cell>
          <cell r="AM56" t="str">
            <v>4-25</v>
          </cell>
          <cell r="AN56">
            <v>186</v>
          </cell>
          <cell r="AO56">
            <v>25</v>
          </cell>
          <cell r="AP56">
            <v>311.18</v>
          </cell>
          <cell r="AQ56">
            <v>40000311.18</v>
          </cell>
          <cell r="AR56">
            <v>52</v>
          </cell>
          <cell r="AS56">
            <v>199</v>
          </cell>
          <cell r="AT56" t="str">
            <v>4-31</v>
          </cell>
          <cell r="AU56">
            <v>199</v>
          </cell>
          <cell r="AV56">
            <v>31</v>
          </cell>
          <cell r="AW56">
            <v>368.42</v>
          </cell>
          <cell r="AX56">
            <v>40000368.420000002</v>
          </cell>
          <cell r="AY56">
            <v>52</v>
          </cell>
          <cell r="AZ56">
            <v>247</v>
          </cell>
          <cell r="BA56" t="str">
            <v>4-38</v>
          </cell>
          <cell r="BB56">
            <v>247</v>
          </cell>
          <cell r="BC56">
            <v>38</v>
          </cell>
          <cell r="BD56">
            <v>197.989</v>
          </cell>
          <cell r="BE56">
            <v>40000197.989</v>
          </cell>
          <cell r="BF56">
            <v>52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999999999</v>
          </cell>
          <cell r="BM56">
            <v>52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999999999</v>
          </cell>
          <cell r="BT56">
            <v>52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999999999</v>
          </cell>
          <cell r="CA56">
            <v>52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999999999</v>
          </cell>
          <cell r="CH56">
            <v>52</v>
          </cell>
          <cell r="CI56" t="e">
            <v>#VALUE!</v>
          </cell>
          <cell r="CJ56" t="e">
            <v>#VALUE!</v>
          </cell>
          <cell r="CK56" t="e">
            <v>#VALUE!</v>
          </cell>
          <cell r="CL56" t="e">
            <v>#VALUE!</v>
          </cell>
          <cell r="CM56">
            <v>1043.43</v>
          </cell>
          <cell r="CN56">
            <v>3</v>
          </cell>
          <cell r="CO56">
            <v>701043.43</v>
          </cell>
          <cell r="CP56">
            <v>40701043.43</v>
          </cell>
          <cell r="CQ56">
            <v>52</v>
          </cell>
          <cell r="CR56">
            <v>210</v>
          </cell>
          <cell r="CS56" t="str">
            <v>4-33</v>
          </cell>
          <cell r="CT56">
            <v>210</v>
          </cell>
          <cell r="CU56">
            <v>33</v>
          </cell>
          <cell r="CV56">
            <v>566.40899999999999</v>
          </cell>
          <cell r="CW56">
            <v>2</v>
          </cell>
          <cell r="CX56">
            <v>800566.40899999999</v>
          </cell>
          <cell r="CY56">
            <v>40800566.409000002</v>
          </cell>
          <cell r="CZ56">
            <v>52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1000000</v>
          </cell>
          <cell r="DH56">
            <v>0</v>
          </cell>
          <cell r="DI56">
            <v>52</v>
          </cell>
          <cell r="DJ56">
            <v>285</v>
          </cell>
          <cell r="DK56" t="str">
            <v>4-45</v>
          </cell>
          <cell r="DL56">
            <v>285</v>
          </cell>
          <cell r="DM56">
            <v>45</v>
          </cell>
          <cell r="DN56">
            <v>1609.8389999999999</v>
          </cell>
          <cell r="DO56">
            <v>5</v>
          </cell>
          <cell r="DP56">
            <v>501609.83899999998</v>
          </cell>
          <cell r="DQ56">
            <v>40501609.839000002</v>
          </cell>
          <cell r="DR56">
            <v>52</v>
          </cell>
          <cell r="DS56">
            <v>196</v>
          </cell>
          <cell r="DT56" t="str">
            <v>4-29</v>
          </cell>
          <cell r="DU56">
            <v>196</v>
          </cell>
          <cell r="DV56">
            <v>29</v>
          </cell>
          <cell r="DW56">
            <v>1609.8389999999999</v>
          </cell>
          <cell r="DX56">
            <v>5</v>
          </cell>
          <cell r="DY56">
            <v>501609.83899999998</v>
          </cell>
          <cell r="DZ56">
            <v>40501609.839000002</v>
          </cell>
          <cell r="EA56">
            <v>52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1000000</v>
          </cell>
          <cell r="EG56">
            <v>52</v>
          </cell>
        </row>
        <row r="57">
          <cell r="B57">
            <v>53</v>
          </cell>
          <cell r="C57" t="str">
            <v>GAULTIER</v>
          </cell>
          <cell r="D57" t="str">
            <v>Ivan</v>
          </cell>
          <cell r="G57">
            <v>4</v>
          </cell>
          <cell r="I57" t="str">
            <v>Ma</v>
          </cell>
          <cell r="J57">
            <v>279</v>
          </cell>
          <cell r="K57">
            <v>1</v>
          </cell>
          <cell r="L57">
            <v>165</v>
          </cell>
          <cell r="M57">
            <v>53</v>
          </cell>
          <cell r="N57">
            <v>0.40763888888888888</v>
          </cell>
          <cell r="O57">
            <v>0.41111111111111115</v>
          </cell>
          <cell r="P57">
            <v>0.51006944444444446</v>
          </cell>
          <cell r="Q57">
            <v>0.48576388888888888</v>
          </cell>
          <cell r="R57">
            <v>0.53437500000000004</v>
          </cell>
          <cell r="S57">
            <v>0.60381944444444446</v>
          </cell>
          <cell r="T57">
            <v>6.2152777777777779E-2</v>
          </cell>
          <cell r="U57">
            <v>9.6527777777777782E-2</v>
          </cell>
          <cell r="V57">
            <v>9.6527777777777782E-2</v>
          </cell>
          <cell r="W57">
            <v>40000000</v>
          </cell>
          <cell r="X57">
            <v>165</v>
          </cell>
          <cell r="Y57" t="str">
            <v>4-21</v>
          </cell>
          <cell r="Z57">
            <v>165</v>
          </cell>
          <cell r="AA57">
            <v>21</v>
          </cell>
          <cell r="AB57">
            <v>337.36</v>
          </cell>
          <cell r="AC57">
            <v>40000337.359999999</v>
          </cell>
          <cell r="AD57">
            <v>53</v>
          </cell>
          <cell r="AE57">
            <v>155</v>
          </cell>
          <cell r="AF57" t="str">
            <v>4-21</v>
          </cell>
          <cell r="AG57">
            <v>155</v>
          </cell>
          <cell r="AH57">
            <v>21</v>
          </cell>
          <cell r="AI57">
            <v>369.24</v>
          </cell>
          <cell r="AJ57">
            <v>40000369.240000002</v>
          </cell>
          <cell r="AK57">
            <v>53</v>
          </cell>
          <cell r="AL57">
            <v>177</v>
          </cell>
          <cell r="AM57" t="str">
            <v>4-23</v>
          </cell>
          <cell r="AN57">
            <v>177</v>
          </cell>
          <cell r="AO57">
            <v>23</v>
          </cell>
          <cell r="AP57">
            <v>307.73</v>
          </cell>
          <cell r="AQ57">
            <v>40000307.729999997</v>
          </cell>
          <cell r="AR57">
            <v>53</v>
          </cell>
          <cell r="AS57">
            <v>196</v>
          </cell>
          <cell r="AT57" t="str">
            <v>4-30</v>
          </cell>
          <cell r="AU57">
            <v>196</v>
          </cell>
          <cell r="AV57">
            <v>30</v>
          </cell>
          <cell r="AW57">
            <v>367.54</v>
          </cell>
          <cell r="AX57">
            <v>40000367.539999999</v>
          </cell>
          <cell r="AY57">
            <v>53</v>
          </cell>
          <cell r="AZ57">
            <v>246</v>
          </cell>
          <cell r="BA57" t="str">
            <v>4-37</v>
          </cell>
          <cell r="BB57">
            <v>246</v>
          </cell>
          <cell r="BC57">
            <v>37</v>
          </cell>
          <cell r="BD57">
            <v>197.667</v>
          </cell>
          <cell r="BE57">
            <v>40000197.667000003</v>
          </cell>
          <cell r="BF57">
            <v>53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999999999</v>
          </cell>
          <cell r="BM57">
            <v>53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999999999</v>
          </cell>
          <cell r="BT57">
            <v>53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999999999</v>
          </cell>
          <cell r="CA57">
            <v>53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999999999</v>
          </cell>
          <cell r="CH57">
            <v>53</v>
          </cell>
          <cell r="CI57" t="e">
            <v>#VALUE!</v>
          </cell>
          <cell r="CJ57" t="e">
            <v>#VALUE!</v>
          </cell>
          <cell r="CK57" t="e">
            <v>#VALUE!</v>
          </cell>
          <cell r="CL57" t="e">
            <v>#VALUE!</v>
          </cell>
          <cell r="CM57">
            <v>1014.33</v>
          </cell>
          <cell r="CN57">
            <v>3</v>
          </cell>
          <cell r="CO57">
            <v>701014.33</v>
          </cell>
          <cell r="CP57">
            <v>40701014.329999998</v>
          </cell>
          <cell r="CQ57">
            <v>53</v>
          </cell>
          <cell r="CR57">
            <v>204</v>
          </cell>
          <cell r="CS57" t="str">
            <v>4-31</v>
          </cell>
          <cell r="CT57">
            <v>204</v>
          </cell>
          <cell r="CU57">
            <v>31</v>
          </cell>
          <cell r="CV57">
            <v>565.20699999999999</v>
          </cell>
          <cell r="CW57">
            <v>2</v>
          </cell>
          <cell r="CX57">
            <v>800565.20700000005</v>
          </cell>
          <cell r="CY57">
            <v>40800565.207000002</v>
          </cell>
          <cell r="CZ57">
            <v>53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1000000</v>
          </cell>
          <cell r="DH57">
            <v>0</v>
          </cell>
          <cell r="DI57">
            <v>53</v>
          </cell>
          <cell r="DJ57">
            <v>279</v>
          </cell>
          <cell r="DK57" t="str">
            <v>4-42</v>
          </cell>
          <cell r="DL57">
            <v>279</v>
          </cell>
          <cell r="DM57">
            <v>42</v>
          </cell>
          <cell r="DN57">
            <v>1579.537</v>
          </cell>
          <cell r="DO57">
            <v>5</v>
          </cell>
          <cell r="DP57">
            <v>501579.53700000001</v>
          </cell>
          <cell r="DQ57">
            <v>40501579.537</v>
          </cell>
          <cell r="DR57">
            <v>53</v>
          </cell>
          <cell r="DS57">
            <v>180</v>
          </cell>
          <cell r="DT57" t="str">
            <v>4-25</v>
          </cell>
          <cell r="DU57">
            <v>180</v>
          </cell>
          <cell r="DV57">
            <v>25</v>
          </cell>
          <cell r="DW57">
            <v>1579.537</v>
          </cell>
          <cell r="DX57">
            <v>5</v>
          </cell>
          <cell r="DY57">
            <v>501579.53700000001</v>
          </cell>
          <cell r="DZ57">
            <v>40501579.537</v>
          </cell>
          <cell r="EA57">
            <v>53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1000000</v>
          </cell>
          <cell r="EG57">
            <v>53</v>
          </cell>
        </row>
        <row r="58">
          <cell r="B58">
            <v>54</v>
          </cell>
          <cell r="C58" t="str">
            <v>MILLOT</v>
          </cell>
          <cell r="D58" t="str">
            <v>Benjamin</v>
          </cell>
          <cell r="G58">
            <v>3</v>
          </cell>
          <cell r="I58" t="str">
            <v>H</v>
          </cell>
          <cell r="J58">
            <v>301</v>
          </cell>
          <cell r="K58">
            <v>1</v>
          </cell>
          <cell r="L58">
            <v>103</v>
          </cell>
          <cell r="M58">
            <v>54</v>
          </cell>
          <cell r="N58">
            <v>0.38611111111111107</v>
          </cell>
          <cell r="O58">
            <v>0.38958333333333334</v>
          </cell>
          <cell r="P58">
            <v>0.55034722222222221</v>
          </cell>
          <cell r="Q58">
            <v>0.52604166666666663</v>
          </cell>
          <cell r="R58">
            <v>0.57465277777777779</v>
          </cell>
          <cell r="S58">
            <v>0.64409722222222221</v>
          </cell>
          <cell r="T58">
            <v>0.10243055555555557</v>
          </cell>
          <cell r="U58">
            <v>0.10416666666666667</v>
          </cell>
          <cell r="V58">
            <v>0.10416666666666667</v>
          </cell>
          <cell r="W58">
            <v>30000000</v>
          </cell>
          <cell r="X58">
            <v>103</v>
          </cell>
          <cell r="Y58" t="str">
            <v>3-72</v>
          </cell>
          <cell r="Z58">
            <v>103</v>
          </cell>
          <cell r="AA58">
            <v>72</v>
          </cell>
          <cell r="AB58">
            <v>321.39</v>
          </cell>
          <cell r="AC58">
            <v>30000321.390000001</v>
          </cell>
          <cell r="AD58">
            <v>54</v>
          </cell>
          <cell r="AE58">
            <v>69</v>
          </cell>
          <cell r="AF58" t="str">
            <v>3-50</v>
          </cell>
          <cell r="AG58">
            <v>69</v>
          </cell>
          <cell r="AH58">
            <v>50</v>
          </cell>
          <cell r="AI58">
            <v>336.52</v>
          </cell>
          <cell r="AJ58">
            <v>30000336.52</v>
          </cell>
          <cell r="AK58">
            <v>54</v>
          </cell>
          <cell r="AL58">
            <v>101</v>
          </cell>
          <cell r="AM58" t="str">
            <v>3-68</v>
          </cell>
          <cell r="AN58">
            <v>101</v>
          </cell>
          <cell r="AO58">
            <v>68</v>
          </cell>
          <cell r="AP58">
            <v>285.94</v>
          </cell>
          <cell r="AQ58">
            <v>30000285.940000001</v>
          </cell>
          <cell r="AR58">
            <v>54</v>
          </cell>
          <cell r="AS58">
            <v>112</v>
          </cell>
          <cell r="AT58" t="str">
            <v>3-76</v>
          </cell>
          <cell r="AU58">
            <v>112</v>
          </cell>
          <cell r="AV58">
            <v>76</v>
          </cell>
          <cell r="AW58">
            <v>331.65</v>
          </cell>
          <cell r="AX58">
            <v>30000331.649999999</v>
          </cell>
          <cell r="AY58">
            <v>54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999999999</v>
          </cell>
          <cell r="BF58">
            <v>54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999999999</v>
          </cell>
          <cell r="BM58">
            <v>54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999999999</v>
          </cell>
          <cell r="BT58">
            <v>54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999999999</v>
          </cell>
          <cell r="CA58">
            <v>54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999999999</v>
          </cell>
          <cell r="CH58">
            <v>54</v>
          </cell>
          <cell r="CI58" t="e">
            <v>#VALUE!</v>
          </cell>
          <cell r="CJ58" t="e">
            <v>#VALUE!</v>
          </cell>
          <cell r="CK58" t="e">
            <v>#VALUE!</v>
          </cell>
          <cell r="CL58" t="e">
            <v>#VALUE!</v>
          </cell>
          <cell r="CM58">
            <v>943.84999999999991</v>
          </cell>
          <cell r="CN58">
            <v>3</v>
          </cell>
          <cell r="CO58">
            <v>700943.85</v>
          </cell>
          <cell r="CP58">
            <v>30700943.850000001</v>
          </cell>
          <cell r="CQ58">
            <v>54</v>
          </cell>
          <cell r="CR58">
            <v>298</v>
          </cell>
          <cell r="CS58" t="str">
            <v>3-194</v>
          </cell>
          <cell r="CT58">
            <v>298</v>
          </cell>
          <cell r="CU58">
            <v>194</v>
          </cell>
          <cell r="CV58">
            <v>331.65</v>
          </cell>
          <cell r="CW58">
            <v>1</v>
          </cell>
          <cell r="CX58">
            <v>900331.65</v>
          </cell>
          <cell r="CY58">
            <v>30900331.649999999</v>
          </cell>
          <cell r="CZ58">
            <v>54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1000000</v>
          </cell>
          <cell r="DH58">
            <v>0</v>
          </cell>
          <cell r="DI58">
            <v>54</v>
          </cell>
          <cell r="DJ58">
            <v>301</v>
          </cell>
          <cell r="DK58" t="str">
            <v>3-196</v>
          </cell>
          <cell r="DL58">
            <v>301</v>
          </cell>
          <cell r="DM58">
            <v>196</v>
          </cell>
          <cell r="DN58">
            <v>1275.5</v>
          </cell>
          <cell r="DO58">
            <v>4</v>
          </cell>
          <cell r="DP58">
            <v>601275.5</v>
          </cell>
          <cell r="DQ58">
            <v>30601275.5</v>
          </cell>
          <cell r="DR58">
            <v>54</v>
          </cell>
          <cell r="DS58">
            <v>296</v>
          </cell>
          <cell r="DT58" t="str">
            <v>3-194</v>
          </cell>
          <cell r="DU58">
            <v>296</v>
          </cell>
          <cell r="DV58">
            <v>194</v>
          </cell>
          <cell r="DW58">
            <v>1275.5</v>
          </cell>
          <cell r="DX58">
            <v>4</v>
          </cell>
          <cell r="DY58">
            <v>601275.5</v>
          </cell>
          <cell r="DZ58">
            <v>30601275.5</v>
          </cell>
          <cell r="EA58">
            <v>54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1000000</v>
          </cell>
          <cell r="EG58">
            <v>54</v>
          </cell>
        </row>
        <row r="59">
          <cell r="B59">
            <v>55</v>
          </cell>
          <cell r="C59" t="str">
            <v>NOIR</v>
          </cell>
          <cell r="D59" t="str">
            <v>Damien</v>
          </cell>
          <cell r="G59">
            <v>4</v>
          </cell>
          <cell r="I59" t="str">
            <v>Ma</v>
          </cell>
          <cell r="J59">
            <v>265</v>
          </cell>
          <cell r="K59">
            <v>1</v>
          </cell>
          <cell r="L59">
            <v>82</v>
          </cell>
          <cell r="M59">
            <v>55</v>
          </cell>
          <cell r="N59">
            <v>0.37881944444444443</v>
          </cell>
          <cell r="O59">
            <v>0.3822916666666667</v>
          </cell>
          <cell r="P59">
            <v>0.484375</v>
          </cell>
          <cell r="Q59">
            <v>0.46006944444444442</v>
          </cell>
          <cell r="R59">
            <v>0.50868055555555558</v>
          </cell>
          <cell r="S59">
            <v>0.578125</v>
          </cell>
          <cell r="T59">
            <v>3.6458333333333336E-2</v>
          </cell>
          <cell r="U59">
            <v>9.1666666666666674E-2</v>
          </cell>
          <cell r="V59">
            <v>9.1666666666666674E-2</v>
          </cell>
          <cell r="W59">
            <v>40000000</v>
          </cell>
          <cell r="X59">
            <v>82</v>
          </cell>
          <cell r="Y59" t="str">
            <v>4-9</v>
          </cell>
          <cell r="Z59">
            <v>82</v>
          </cell>
          <cell r="AA59">
            <v>9</v>
          </cell>
          <cell r="AB59">
            <v>315.20999999999998</v>
          </cell>
          <cell r="AC59">
            <v>40000315.210000001</v>
          </cell>
          <cell r="AD59">
            <v>55</v>
          </cell>
          <cell r="AE59">
            <v>154</v>
          </cell>
          <cell r="AF59" t="str">
            <v>4-20</v>
          </cell>
          <cell r="AG59">
            <v>154</v>
          </cell>
          <cell r="AH59">
            <v>20</v>
          </cell>
          <cell r="AI59">
            <v>369.17</v>
          </cell>
          <cell r="AJ59">
            <v>40000369.170000002</v>
          </cell>
          <cell r="AK59">
            <v>55</v>
          </cell>
          <cell r="AL59">
            <v>103</v>
          </cell>
          <cell r="AM59" t="str">
            <v>4-12</v>
          </cell>
          <cell r="AN59">
            <v>103</v>
          </cell>
          <cell r="AO59">
            <v>12</v>
          </cell>
          <cell r="AP59">
            <v>286.61</v>
          </cell>
          <cell r="AQ59">
            <v>40000286.609999999</v>
          </cell>
          <cell r="AR59">
            <v>55</v>
          </cell>
          <cell r="AS59">
            <v>98</v>
          </cell>
          <cell r="AT59" t="str">
            <v>4-10</v>
          </cell>
          <cell r="AU59">
            <v>98</v>
          </cell>
          <cell r="AV59">
            <v>10</v>
          </cell>
          <cell r="AW59">
            <v>326.60000000000002</v>
          </cell>
          <cell r="AX59">
            <v>40000326.600000001</v>
          </cell>
          <cell r="AY59">
            <v>55</v>
          </cell>
          <cell r="AZ59">
            <v>83</v>
          </cell>
          <cell r="BA59" t="str">
            <v>4-11</v>
          </cell>
          <cell r="BB59">
            <v>83</v>
          </cell>
          <cell r="BC59">
            <v>11</v>
          </cell>
          <cell r="BD59">
            <v>162.20699999999999</v>
          </cell>
          <cell r="BE59">
            <v>40000162.207000002</v>
          </cell>
          <cell r="BF59">
            <v>55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999999999</v>
          </cell>
          <cell r="BM59">
            <v>55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999999999</v>
          </cell>
          <cell r="BT59">
            <v>55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999999999</v>
          </cell>
          <cell r="CA59">
            <v>55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999999999</v>
          </cell>
          <cell r="CH59">
            <v>55</v>
          </cell>
          <cell r="CI59" t="e">
            <v>#VALUE!</v>
          </cell>
          <cell r="CJ59" t="e">
            <v>#VALUE!</v>
          </cell>
          <cell r="CK59" t="e">
            <v>#VALUE!</v>
          </cell>
          <cell r="CL59" t="e">
            <v>#VALUE!</v>
          </cell>
          <cell r="CM59">
            <v>970.99</v>
          </cell>
          <cell r="CN59">
            <v>3</v>
          </cell>
          <cell r="CO59">
            <v>700970.99</v>
          </cell>
          <cell r="CP59">
            <v>40700970.990000002</v>
          </cell>
          <cell r="CQ59">
            <v>55</v>
          </cell>
          <cell r="CR59">
            <v>90</v>
          </cell>
          <cell r="CS59" t="str">
            <v>4-10</v>
          </cell>
          <cell r="CT59">
            <v>90</v>
          </cell>
          <cell r="CU59">
            <v>10</v>
          </cell>
          <cell r="CV59">
            <v>488.80700000000002</v>
          </cell>
          <cell r="CW59">
            <v>2</v>
          </cell>
          <cell r="CX59">
            <v>800488.80700000003</v>
          </cell>
          <cell r="CY59">
            <v>40800488.806999996</v>
          </cell>
          <cell r="CZ59">
            <v>55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1000000</v>
          </cell>
          <cell r="DH59">
            <v>0</v>
          </cell>
          <cell r="DI59">
            <v>55</v>
          </cell>
          <cell r="DJ59">
            <v>265</v>
          </cell>
          <cell r="DK59" t="str">
            <v>4-39</v>
          </cell>
          <cell r="DL59">
            <v>265</v>
          </cell>
          <cell r="DM59">
            <v>39</v>
          </cell>
          <cell r="DN59">
            <v>1459.797</v>
          </cell>
          <cell r="DO59">
            <v>5</v>
          </cell>
          <cell r="DP59">
            <v>501459.79700000002</v>
          </cell>
          <cell r="DQ59">
            <v>40501459.796999998</v>
          </cell>
          <cell r="DR59">
            <v>55</v>
          </cell>
          <cell r="DS59">
            <v>106</v>
          </cell>
          <cell r="DT59" t="str">
            <v>4-12</v>
          </cell>
          <cell r="DU59">
            <v>106</v>
          </cell>
          <cell r="DV59">
            <v>12</v>
          </cell>
          <cell r="DW59">
            <v>1459.797</v>
          </cell>
          <cell r="DX59">
            <v>5</v>
          </cell>
          <cell r="DY59">
            <v>501459.79700000002</v>
          </cell>
          <cell r="DZ59">
            <v>40501459.796999998</v>
          </cell>
          <cell r="EA59">
            <v>55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1000000</v>
          </cell>
          <cell r="EG59">
            <v>55</v>
          </cell>
        </row>
        <row r="60">
          <cell r="B60">
            <v>56</v>
          </cell>
          <cell r="C60" t="str">
            <v>GAULTIER</v>
          </cell>
          <cell r="D60" t="str">
            <v>Téo</v>
          </cell>
          <cell r="G60">
            <v>2</v>
          </cell>
          <cell r="I60" t="str">
            <v>CJ</v>
          </cell>
          <cell r="J60">
            <v>243</v>
          </cell>
          <cell r="K60">
            <v>1</v>
          </cell>
          <cell r="L60">
            <v>54</v>
          </cell>
          <cell r="M60">
            <v>56</v>
          </cell>
          <cell r="N60">
            <v>0.36909722222222219</v>
          </cell>
          <cell r="O60">
            <v>0.37256944444444445</v>
          </cell>
          <cell r="P60">
            <v>0.46111111111111114</v>
          </cell>
          <cell r="Q60">
            <v>0.43680555555555556</v>
          </cell>
          <cell r="R60">
            <v>0.48541666666666672</v>
          </cell>
          <cell r="S60">
            <v>0.55486111111111103</v>
          </cell>
          <cell r="T60">
            <v>1.3194444444444444E-2</v>
          </cell>
          <cell r="U60">
            <v>8.4027777777777785E-2</v>
          </cell>
          <cell r="V60">
            <v>8.4027777777777785E-2</v>
          </cell>
          <cell r="W60">
            <v>20000000</v>
          </cell>
          <cell r="X60">
            <v>54</v>
          </cell>
          <cell r="Y60" t="str">
            <v>2-13</v>
          </cell>
          <cell r="Z60">
            <v>54</v>
          </cell>
          <cell r="AA60">
            <v>13</v>
          </cell>
          <cell r="AB60">
            <v>303.86</v>
          </cell>
          <cell r="AC60">
            <v>20000303.859999999</v>
          </cell>
          <cell r="AD60">
            <v>56</v>
          </cell>
          <cell r="AE60">
            <v>42</v>
          </cell>
          <cell r="AF60" t="str">
            <v>2-9</v>
          </cell>
          <cell r="AG60">
            <v>42</v>
          </cell>
          <cell r="AH60">
            <v>9</v>
          </cell>
          <cell r="AI60">
            <v>323.83</v>
          </cell>
          <cell r="AJ60">
            <v>20000323.829999998</v>
          </cell>
          <cell r="AK60">
            <v>56</v>
          </cell>
          <cell r="AL60">
            <v>36</v>
          </cell>
          <cell r="AM60" t="str">
            <v>2-5</v>
          </cell>
          <cell r="AN60">
            <v>36</v>
          </cell>
          <cell r="AO60">
            <v>5</v>
          </cell>
          <cell r="AP60">
            <v>263.35000000000002</v>
          </cell>
          <cell r="AQ60">
            <v>20000263.350000001</v>
          </cell>
          <cell r="AR60">
            <v>56</v>
          </cell>
          <cell r="AS60">
            <v>31</v>
          </cell>
          <cell r="AT60" t="str">
            <v>2-5</v>
          </cell>
          <cell r="AU60">
            <v>31</v>
          </cell>
          <cell r="AV60">
            <v>5</v>
          </cell>
          <cell r="AW60">
            <v>300.51</v>
          </cell>
          <cell r="AX60">
            <v>20000300.510000002</v>
          </cell>
          <cell r="AY60">
            <v>56</v>
          </cell>
          <cell r="AZ60">
            <v>55</v>
          </cell>
          <cell r="BA60" t="str">
            <v>2-11</v>
          </cell>
          <cell r="BB60">
            <v>55</v>
          </cell>
          <cell r="BC60">
            <v>11</v>
          </cell>
          <cell r="BD60">
            <v>155.64500000000001</v>
          </cell>
          <cell r="BE60">
            <v>20000155.645</v>
          </cell>
          <cell r="BF60">
            <v>56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999999999</v>
          </cell>
          <cell r="BM60">
            <v>56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999999999</v>
          </cell>
          <cell r="BT60">
            <v>56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999999999</v>
          </cell>
          <cell r="CA60">
            <v>56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999999999</v>
          </cell>
          <cell r="CH60">
            <v>56</v>
          </cell>
          <cell r="CI60" t="e">
            <v>#VALUE!</v>
          </cell>
          <cell r="CJ60" t="e">
            <v>#VALUE!</v>
          </cell>
          <cell r="CK60" t="e">
            <v>#VALUE!</v>
          </cell>
          <cell r="CL60" t="e">
            <v>#VALUE!</v>
          </cell>
          <cell r="CM60">
            <v>891.04000000000008</v>
          </cell>
          <cell r="CN60">
            <v>3</v>
          </cell>
          <cell r="CO60">
            <v>700891.04</v>
          </cell>
          <cell r="CP60">
            <v>20700891.039999999</v>
          </cell>
          <cell r="CQ60">
            <v>56</v>
          </cell>
          <cell r="CR60">
            <v>37</v>
          </cell>
          <cell r="CS60" t="str">
            <v>2-6</v>
          </cell>
          <cell r="CT60">
            <v>37</v>
          </cell>
          <cell r="CU60">
            <v>6</v>
          </cell>
          <cell r="CV60">
            <v>456.15499999999997</v>
          </cell>
          <cell r="CW60">
            <v>2</v>
          </cell>
          <cell r="CX60">
            <v>800456.15500000003</v>
          </cell>
          <cell r="CY60">
            <v>20800456.155000001</v>
          </cell>
          <cell r="CZ60">
            <v>56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1000000</v>
          </cell>
          <cell r="DH60">
            <v>0</v>
          </cell>
          <cell r="DI60">
            <v>56</v>
          </cell>
          <cell r="DJ60">
            <v>243</v>
          </cell>
          <cell r="DK60" t="str">
            <v>2-28</v>
          </cell>
          <cell r="DL60">
            <v>243</v>
          </cell>
          <cell r="DM60">
            <v>28</v>
          </cell>
          <cell r="DN60">
            <v>1347.1950000000002</v>
          </cell>
          <cell r="DO60">
            <v>5</v>
          </cell>
          <cell r="DP60">
            <v>501347.19500000001</v>
          </cell>
          <cell r="DQ60">
            <v>20501347.195</v>
          </cell>
          <cell r="DR60">
            <v>56</v>
          </cell>
          <cell r="DS60">
            <v>39</v>
          </cell>
          <cell r="DT60" t="str">
            <v>2-7</v>
          </cell>
          <cell r="DU60">
            <v>39</v>
          </cell>
          <cell r="DV60">
            <v>7</v>
          </cell>
          <cell r="DW60">
            <v>1347.1950000000002</v>
          </cell>
          <cell r="DX60">
            <v>5</v>
          </cell>
          <cell r="DY60">
            <v>501347.19500000001</v>
          </cell>
          <cell r="DZ60">
            <v>20501347.195</v>
          </cell>
          <cell r="EA60">
            <v>56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1000000</v>
          </cell>
          <cell r="EG60">
            <v>56</v>
          </cell>
        </row>
        <row r="61">
          <cell r="B61">
            <v>57</v>
          </cell>
          <cell r="C61" t="str">
            <v>BLOQUÈRE</v>
          </cell>
          <cell r="D61" t="str">
            <v>Jacques</v>
          </cell>
          <cell r="G61">
            <v>3</v>
          </cell>
          <cell r="I61" t="str">
            <v>H</v>
          </cell>
          <cell r="J61">
            <v>273</v>
          </cell>
          <cell r="K61">
            <v>1</v>
          </cell>
          <cell r="L61">
            <v>108</v>
          </cell>
          <cell r="M61">
            <v>57</v>
          </cell>
          <cell r="N61">
            <v>0.38784722222222218</v>
          </cell>
          <cell r="O61">
            <v>0.39131944444444444</v>
          </cell>
          <cell r="P61">
            <v>0.5024305555555556</v>
          </cell>
          <cell r="Q61">
            <v>0.47812500000000002</v>
          </cell>
          <cell r="R61">
            <v>0.52673611111111118</v>
          </cell>
          <cell r="S61">
            <v>0.59618055555555549</v>
          </cell>
          <cell r="T61">
            <v>5.451388888888889E-2</v>
          </cell>
          <cell r="U61">
            <v>9.4444444444444442E-2</v>
          </cell>
          <cell r="V61">
            <v>9.4444444444444442E-2</v>
          </cell>
          <cell r="W61">
            <v>30000000</v>
          </cell>
          <cell r="X61">
            <v>108</v>
          </cell>
          <cell r="Y61" t="str">
            <v>3-76</v>
          </cell>
          <cell r="Z61">
            <v>108</v>
          </cell>
          <cell r="AA61">
            <v>76</v>
          </cell>
          <cell r="AB61">
            <v>321.98</v>
          </cell>
          <cell r="AC61">
            <v>30000321.98</v>
          </cell>
          <cell r="AD61">
            <v>57</v>
          </cell>
          <cell r="AE61">
            <v>122</v>
          </cell>
          <cell r="AF61" t="str">
            <v>3-84</v>
          </cell>
          <cell r="AG61">
            <v>122</v>
          </cell>
          <cell r="AH61">
            <v>84</v>
          </cell>
          <cell r="AI61">
            <v>356.2</v>
          </cell>
          <cell r="AJ61">
            <v>30000356.199999999</v>
          </cell>
          <cell r="AK61">
            <v>57</v>
          </cell>
          <cell r="AL61">
            <v>197</v>
          </cell>
          <cell r="AM61" t="str">
            <v>3-135</v>
          </cell>
          <cell r="AN61">
            <v>197</v>
          </cell>
          <cell r="AO61">
            <v>135</v>
          </cell>
          <cell r="AP61">
            <v>314.89</v>
          </cell>
          <cell r="AQ61">
            <v>30000314.890000001</v>
          </cell>
          <cell r="AR61">
            <v>57</v>
          </cell>
          <cell r="AS61">
            <v>193</v>
          </cell>
          <cell r="AT61" t="str">
            <v>3-133</v>
          </cell>
          <cell r="AU61">
            <v>193</v>
          </cell>
          <cell r="AV61">
            <v>133</v>
          </cell>
          <cell r="AW61">
            <v>364.5</v>
          </cell>
          <cell r="AX61">
            <v>30000364.5</v>
          </cell>
          <cell r="AY61">
            <v>57</v>
          </cell>
          <cell r="AZ61">
            <v>196</v>
          </cell>
          <cell r="BA61" t="str">
            <v>3-136</v>
          </cell>
          <cell r="BB61">
            <v>196</v>
          </cell>
          <cell r="BC61">
            <v>136</v>
          </cell>
          <cell r="BD61">
            <v>184.52799999999999</v>
          </cell>
          <cell r="BE61">
            <v>30000184.528000001</v>
          </cell>
          <cell r="BF61">
            <v>57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999999999</v>
          </cell>
          <cell r="BM61">
            <v>57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999999999</v>
          </cell>
          <cell r="BT61">
            <v>57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999999999</v>
          </cell>
          <cell r="CA61">
            <v>57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999999999</v>
          </cell>
          <cell r="CH61">
            <v>57</v>
          </cell>
          <cell r="CI61" t="e">
            <v>#VALUE!</v>
          </cell>
          <cell r="CJ61" t="e">
            <v>#VALUE!</v>
          </cell>
          <cell r="CK61" t="e">
            <v>#VALUE!</v>
          </cell>
          <cell r="CL61" t="e">
            <v>#VALUE!</v>
          </cell>
          <cell r="CM61">
            <v>993.07</v>
          </cell>
          <cell r="CN61">
            <v>3</v>
          </cell>
          <cell r="CO61">
            <v>700993.07</v>
          </cell>
          <cell r="CP61">
            <v>30700993.07</v>
          </cell>
          <cell r="CQ61">
            <v>57</v>
          </cell>
          <cell r="CR61">
            <v>191</v>
          </cell>
          <cell r="CS61" t="str">
            <v>3-132</v>
          </cell>
          <cell r="CT61">
            <v>191</v>
          </cell>
          <cell r="CU61">
            <v>132</v>
          </cell>
          <cell r="CV61">
            <v>549.02800000000002</v>
          </cell>
          <cell r="CW61">
            <v>2</v>
          </cell>
          <cell r="CX61">
            <v>800549.02800000005</v>
          </cell>
          <cell r="CY61">
            <v>30800549.028000001</v>
          </cell>
          <cell r="CZ61">
            <v>57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1000000</v>
          </cell>
          <cell r="DH61">
            <v>0</v>
          </cell>
          <cell r="DI61">
            <v>57</v>
          </cell>
          <cell r="DJ61">
            <v>273</v>
          </cell>
          <cell r="DK61" t="str">
            <v>3-188</v>
          </cell>
          <cell r="DL61">
            <v>273</v>
          </cell>
          <cell r="DM61">
            <v>188</v>
          </cell>
          <cell r="DN61">
            <v>1542.098</v>
          </cell>
          <cell r="DO61">
            <v>5</v>
          </cell>
          <cell r="DP61">
            <v>501542.098</v>
          </cell>
          <cell r="DQ61">
            <v>30501542.098000001</v>
          </cell>
          <cell r="DR61">
            <v>57</v>
          </cell>
          <cell r="DS61">
            <v>158</v>
          </cell>
          <cell r="DT61" t="str">
            <v>3-110</v>
          </cell>
          <cell r="DU61">
            <v>158</v>
          </cell>
          <cell r="DV61">
            <v>110</v>
          </cell>
          <cell r="DW61">
            <v>1542.098</v>
          </cell>
          <cell r="DX61">
            <v>5</v>
          </cell>
          <cell r="DY61">
            <v>501542.098</v>
          </cell>
          <cell r="DZ61">
            <v>30501542.098000001</v>
          </cell>
          <cell r="EA61">
            <v>57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1000000</v>
          </cell>
          <cell r="EG61">
            <v>57</v>
          </cell>
        </row>
        <row r="62">
          <cell r="B62">
            <v>58</v>
          </cell>
          <cell r="C62" t="str">
            <v>BLOQUÈRE</v>
          </cell>
          <cell r="D62" t="str">
            <v>Luc</v>
          </cell>
          <cell r="G62">
            <v>2</v>
          </cell>
          <cell r="I62" t="str">
            <v>CJ</v>
          </cell>
          <cell r="J62">
            <v>260</v>
          </cell>
          <cell r="K62">
            <v>1</v>
          </cell>
          <cell r="L62">
            <v>70</v>
          </cell>
          <cell r="M62">
            <v>58</v>
          </cell>
          <cell r="N62">
            <v>0.37465277777777778</v>
          </cell>
          <cell r="O62">
            <v>0.37812500000000004</v>
          </cell>
          <cell r="P62">
            <v>0.47326388888888893</v>
          </cell>
          <cell r="Q62">
            <v>0.44895833333333335</v>
          </cell>
          <cell r="R62">
            <v>0.49756944444444451</v>
          </cell>
          <cell r="S62">
            <v>0.56701388888888882</v>
          </cell>
          <cell r="T62">
            <v>2.5347222222222222E-2</v>
          </cell>
          <cell r="U62">
            <v>8.9930555555555555E-2</v>
          </cell>
          <cell r="V62">
            <v>8.9930555555555555E-2</v>
          </cell>
          <cell r="W62">
            <v>20000000</v>
          </cell>
          <cell r="X62">
            <v>70</v>
          </cell>
          <cell r="Y62" t="str">
            <v>2-16</v>
          </cell>
          <cell r="Z62">
            <v>70</v>
          </cell>
          <cell r="AA62">
            <v>16</v>
          </cell>
          <cell r="AB62">
            <v>311.02999999999997</v>
          </cell>
          <cell r="AC62">
            <v>20000311.030000001</v>
          </cell>
          <cell r="AD62">
            <v>58</v>
          </cell>
          <cell r="AE62">
            <v>119</v>
          </cell>
          <cell r="AF62" t="str">
            <v>2-20</v>
          </cell>
          <cell r="AG62">
            <v>119</v>
          </cell>
          <cell r="AH62">
            <v>20</v>
          </cell>
          <cell r="AI62">
            <v>354.62</v>
          </cell>
          <cell r="AJ62">
            <v>20000354.620000001</v>
          </cell>
          <cell r="AK62">
            <v>58</v>
          </cell>
          <cell r="AL62">
            <v>66</v>
          </cell>
          <cell r="AM62" t="str">
            <v>2-12</v>
          </cell>
          <cell r="AN62">
            <v>66</v>
          </cell>
          <cell r="AO62">
            <v>12</v>
          </cell>
          <cell r="AP62">
            <v>274.58</v>
          </cell>
          <cell r="AQ62">
            <v>20000274.579999998</v>
          </cell>
          <cell r="AR62">
            <v>58</v>
          </cell>
          <cell r="AS62">
            <v>69</v>
          </cell>
          <cell r="AT62" t="str">
            <v>2-12</v>
          </cell>
          <cell r="AU62">
            <v>69</v>
          </cell>
          <cell r="AV62">
            <v>12</v>
          </cell>
          <cell r="AW62">
            <v>318.89</v>
          </cell>
          <cell r="AX62">
            <v>20000318.890000001</v>
          </cell>
          <cell r="AY62">
            <v>58</v>
          </cell>
          <cell r="AZ62">
            <v>58</v>
          </cell>
          <cell r="BA62" t="str">
            <v>2-12</v>
          </cell>
          <cell r="BB62">
            <v>58</v>
          </cell>
          <cell r="BC62">
            <v>12</v>
          </cell>
          <cell r="BD62">
            <v>156.74100000000001</v>
          </cell>
          <cell r="BE62">
            <v>20000156.741</v>
          </cell>
          <cell r="BF62">
            <v>58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999999999</v>
          </cell>
          <cell r="BM62">
            <v>58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999999999</v>
          </cell>
          <cell r="BT62">
            <v>58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999999999</v>
          </cell>
          <cell r="CA62">
            <v>58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999999999</v>
          </cell>
          <cell r="CH62">
            <v>58</v>
          </cell>
          <cell r="CI62" t="e">
            <v>#VALUE!</v>
          </cell>
          <cell r="CJ62" t="e">
            <v>#VALUE!</v>
          </cell>
          <cell r="CK62" t="e">
            <v>#VALUE!</v>
          </cell>
          <cell r="CL62" t="e">
            <v>#VALUE!</v>
          </cell>
          <cell r="CM62">
            <v>940.23</v>
          </cell>
          <cell r="CN62">
            <v>3</v>
          </cell>
          <cell r="CO62">
            <v>700940.23</v>
          </cell>
          <cell r="CP62">
            <v>20700940.23</v>
          </cell>
          <cell r="CQ62">
            <v>58</v>
          </cell>
          <cell r="CR62">
            <v>64</v>
          </cell>
          <cell r="CS62" t="str">
            <v>2-11</v>
          </cell>
          <cell r="CT62">
            <v>64</v>
          </cell>
          <cell r="CU62">
            <v>11</v>
          </cell>
          <cell r="CV62">
            <v>475.63099999999997</v>
          </cell>
          <cell r="CW62">
            <v>2</v>
          </cell>
          <cell r="CX62">
            <v>800475.63100000005</v>
          </cell>
          <cell r="CY62">
            <v>20800475.631000001</v>
          </cell>
          <cell r="CZ62">
            <v>58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1000000</v>
          </cell>
          <cell r="DH62">
            <v>0</v>
          </cell>
          <cell r="DI62">
            <v>58</v>
          </cell>
          <cell r="DJ62">
            <v>260</v>
          </cell>
          <cell r="DK62" t="str">
            <v>2-33</v>
          </cell>
          <cell r="DL62">
            <v>260</v>
          </cell>
          <cell r="DM62">
            <v>33</v>
          </cell>
          <cell r="DN62">
            <v>1415.8609999999999</v>
          </cell>
          <cell r="DO62">
            <v>5</v>
          </cell>
          <cell r="DP62">
            <v>501415.86099999998</v>
          </cell>
          <cell r="DQ62">
            <v>20501415.861000001</v>
          </cell>
          <cell r="DR62">
            <v>58</v>
          </cell>
          <cell r="DS62">
            <v>74</v>
          </cell>
          <cell r="DT62" t="str">
            <v>2-15</v>
          </cell>
          <cell r="DU62">
            <v>74</v>
          </cell>
          <cell r="DV62">
            <v>15</v>
          </cell>
          <cell r="DW62">
            <v>1415.8609999999999</v>
          </cell>
          <cell r="DX62">
            <v>5</v>
          </cell>
          <cell r="DY62">
            <v>501415.86099999998</v>
          </cell>
          <cell r="DZ62">
            <v>20501415.861000001</v>
          </cell>
          <cell r="EA62">
            <v>58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1000000</v>
          </cell>
          <cell r="EG62">
            <v>58</v>
          </cell>
        </row>
        <row r="63">
          <cell r="B63">
            <v>59</v>
          </cell>
          <cell r="C63" t="str">
            <v>ALTMEYER</v>
          </cell>
          <cell r="D63" t="str">
            <v>Samuel</v>
          </cell>
          <cell r="G63">
            <v>4</v>
          </cell>
          <cell r="I63" t="str">
            <v>Ma</v>
          </cell>
          <cell r="J63">
            <v>293</v>
          </cell>
          <cell r="K63">
            <v>1</v>
          </cell>
          <cell r="L63">
            <v>217</v>
          </cell>
          <cell r="M63">
            <v>59</v>
          </cell>
          <cell r="N63">
            <v>0.42569444444444443</v>
          </cell>
          <cell r="O63">
            <v>0.4291666666666667</v>
          </cell>
          <cell r="P63">
            <v>0.53888888888888897</v>
          </cell>
          <cell r="Q63">
            <v>0.51458333333333339</v>
          </cell>
          <cell r="R63">
            <v>0.56319444444444455</v>
          </cell>
          <cell r="S63">
            <v>0.63263888888888886</v>
          </cell>
          <cell r="T63">
            <v>9.0972222222222232E-2</v>
          </cell>
          <cell r="U63">
            <v>0.10138888888888889</v>
          </cell>
          <cell r="V63">
            <v>0.10138888888888889</v>
          </cell>
          <cell r="W63">
            <v>40000000</v>
          </cell>
          <cell r="X63">
            <v>217</v>
          </cell>
          <cell r="Y63" t="str">
            <v>4-29</v>
          </cell>
          <cell r="Z63">
            <v>217</v>
          </cell>
          <cell r="AA63">
            <v>29</v>
          </cell>
          <cell r="AB63">
            <v>353.16</v>
          </cell>
          <cell r="AC63">
            <v>40000353.159999996</v>
          </cell>
          <cell r="AD63">
            <v>59</v>
          </cell>
          <cell r="AE63">
            <v>262</v>
          </cell>
          <cell r="AF63" t="str">
            <v>4-41</v>
          </cell>
          <cell r="AG63">
            <v>262</v>
          </cell>
          <cell r="AH63">
            <v>41</v>
          </cell>
          <cell r="AI63">
            <v>434.8</v>
          </cell>
          <cell r="AJ63">
            <v>40000434.799999997</v>
          </cell>
          <cell r="AK63">
            <v>59</v>
          </cell>
          <cell r="AL63">
            <v>274</v>
          </cell>
          <cell r="AM63" t="str">
            <v>4-42</v>
          </cell>
          <cell r="AN63">
            <v>274</v>
          </cell>
          <cell r="AO63">
            <v>42</v>
          </cell>
          <cell r="AP63">
            <v>376.83</v>
          </cell>
          <cell r="AQ63">
            <v>40000376.829999998</v>
          </cell>
          <cell r="AR63">
            <v>59</v>
          </cell>
          <cell r="AS63">
            <v>277</v>
          </cell>
          <cell r="AT63" t="str">
            <v>4-43</v>
          </cell>
          <cell r="AU63">
            <v>277</v>
          </cell>
          <cell r="AV63">
            <v>43</v>
          </cell>
          <cell r="AW63">
            <v>464.35</v>
          </cell>
          <cell r="AX63">
            <v>40000464.350000001</v>
          </cell>
          <cell r="AY63">
            <v>59</v>
          </cell>
          <cell r="AZ63">
            <v>235</v>
          </cell>
          <cell r="BA63" t="str">
            <v>4-34</v>
          </cell>
          <cell r="BB63">
            <v>235</v>
          </cell>
          <cell r="BC63">
            <v>34</v>
          </cell>
          <cell r="BD63">
            <v>193.94800000000001</v>
          </cell>
          <cell r="BE63">
            <v>40000193.947999999</v>
          </cell>
          <cell r="BF63">
            <v>59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999999999</v>
          </cell>
          <cell r="BM63">
            <v>59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999999999</v>
          </cell>
          <cell r="BT63">
            <v>59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999999999</v>
          </cell>
          <cell r="CA63">
            <v>59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999999999</v>
          </cell>
          <cell r="CH63">
            <v>59</v>
          </cell>
          <cell r="CI63" t="e">
            <v>#VALUE!</v>
          </cell>
          <cell r="CJ63" t="e">
            <v>#VALUE!</v>
          </cell>
          <cell r="CK63" t="e">
            <v>#VALUE!</v>
          </cell>
          <cell r="CL63" t="e">
            <v>#VALUE!</v>
          </cell>
          <cell r="CM63">
            <v>1164.79</v>
          </cell>
          <cell r="CN63">
            <v>3</v>
          </cell>
          <cell r="CO63">
            <v>701164.79</v>
          </cell>
          <cell r="CP63">
            <v>40701164.789999999</v>
          </cell>
          <cell r="CQ63">
            <v>59</v>
          </cell>
          <cell r="CR63">
            <v>265</v>
          </cell>
          <cell r="CS63" t="str">
            <v>4-41</v>
          </cell>
          <cell r="CT63">
            <v>265</v>
          </cell>
          <cell r="CU63">
            <v>41</v>
          </cell>
          <cell r="CV63">
            <v>658.298</v>
          </cell>
          <cell r="CW63">
            <v>2</v>
          </cell>
          <cell r="CX63">
            <v>800658.29799999995</v>
          </cell>
          <cell r="CY63">
            <v>40800658.298</v>
          </cell>
          <cell r="CZ63">
            <v>59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1000000</v>
          </cell>
          <cell r="DH63">
            <v>0</v>
          </cell>
          <cell r="DI63">
            <v>59</v>
          </cell>
          <cell r="DJ63">
            <v>293</v>
          </cell>
          <cell r="DK63" t="str">
            <v>4-48</v>
          </cell>
          <cell r="DL63">
            <v>293</v>
          </cell>
          <cell r="DM63">
            <v>48</v>
          </cell>
          <cell r="DN63">
            <v>1823.088</v>
          </cell>
          <cell r="DO63">
            <v>5</v>
          </cell>
          <cell r="DP63">
            <v>501823.08799999999</v>
          </cell>
          <cell r="DQ63">
            <v>40501823.088</v>
          </cell>
          <cell r="DR63">
            <v>59</v>
          </cell>
          <cell r="DS63">
            <v>263</v>
          </cell>
          <cell r="DT63" t="str">
            <v>4-41</v>
          </cell>
          <cell r="DU63">
            <v>263</v>
          </cell>
          <cell r="DV63">
            <v>41</v>
          </cell>
          <cell r="DW63">
            <v>1823.088</v>
          </cell>
          <cell r="DX63">
            <v>5</v>
          </cell>
          <cell r="DY63">
            <v>501823.08799999999</v>
          </cell>
          <cell r="DZ63">
            <v>40501823.088</v>
          </cell>
          <cell r="EA63">
            <v>59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1000000</v>
          </cell>
          <cell r="EG63">
            <v>59</v>
          </cell>
        </row>
        <row r="64">
          <cell r="C64" t="str">
            <v>OUDIN</v>
          </cell>
          <cell r="D64" t="str">
            <v>Stéphane</v>
          </cell>
          <cell r="G64">
            <v>4</v>
          </cell>
          <cell r="I64" t="str">
            <v>Ma</v>
          </cell>
          <cell r="J64">
            <v>0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40000000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999999999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999999999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999999999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999999999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999999999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999999999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999999999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999999999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999999999</v>
          </cell>
          <cell r="CH64">
            <v>0</v>
          </cell>
          <cell r="CI64">
            <v>0</v>
          </cell>
          <cell r="CJ64" t="e">
            <v>#VALUE!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1000000</v>
          </cell>
          <cell r="CP64">
            <v>0</v>
          </cell>
          <cell r="CQ64">
            <v>0</v>
          </cell>
          <cell r="CR64">
            <v>0</v>
          </cell>
          <cell r="CS64" t="e">
            <v>#VALUE!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1000000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1000000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1000000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1000000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1000000</v>
          </cell>
          <cell r="EG64">
            <v>0</v>
          </cell>
        </row>
        <row r="65">
          <cell r="B65">
            <v>61</v>
          </cell>
          <cell r="C65" t="str">
            <v>REBERT</v>
          </cell>
          <cell r="D65" t="str">
            <v>Paul</v>
          </cell>
          <cell r="G65">
            <v>2</v>
          </cell>
          <cell r="I65" t="str">
            <v>CJ</v>
          </cell>
          <cell r="J65">
            <v>280</v>
          </cell>
          <cell r="K65">
            <v>1</v>
          </cell>
          <cell r="L65">
            <v>211</v>
          </cell>
          <cell r="M65">
            <v>61</v>
          </cell>
          <cell r="N65">
            <v>0.4236111111111111</v>
          </cell>
          <cell r="O65">
            <v>0.42708333333333337</v>
          </cell>
          <cell r="P65">
            <v>0.51076388888888891</v>
          </cell>
          <cell r="Q65">
            <v>0.48645833333333333</v>
          </cell>
          <cell r="R65">
            <v>0.53506944444444449</v>
          </cell>
          <cell r="S65">
            <v>0.6045138888888888</v>
          </cell>
          <cell r="T65">
            <v>6.2847222222222221E-2</v>
          </cell>
          <cell r="U65">
            <v>9.6875000000000003E-2</v>
          </cell>
          <cell r="V65">
            <v>9.6875000000000003E-2</v>
          </cell>
          <cell r="W65">
            <v>20000000</v>
          </cell>
          <cell r="X65">
            <v>211</v>
          </cell>
          <cell r="Y65" t="str">
            <v>2-37</v>
          </cell>
          <cell r="Z65">
            <v>211</v>
          </cell>
          <cell r="AA65">
            <v>37</v>
          </cell>
          <cell r="AB65">
            <v>351.58</v>
          </cell>
          <cell r="AC65">
            <v>20000351.579999998</v>
          </cell>
          <cell r="AD65">
            <v>61</v>
          </cell>
          <cell r="AE65">
            <v>193</v>
          </cell>
          <cell r="AF65" t="str">
            <v>2-32</v>
          </cell>
          <cell r="AG65">
            <v>193</v>
          </cell>
          <cell r="AH65">
            <v>32</v>
          </cell>
          <cell r="AI65">
            <v>381.09</v>
          </cell>
          <cell r="AJ65">
            <v>20000381.09</v>
          </cell>
          <cell r="AK65">
            <v>61</v>
          </cell>
          <cell r="AL65">
            <v>200</v>
          </cell>
          <cell r="AM65" t="str">
            <v>2-33</v>
          </cell>
          <cell r="AN65">
            <v>200</v>
          </cell>
          <cell r="AO65">
            <v>33</v>
          </cell>
          <cell r="AP65">
            <v>315.25</v>
          </cell>
          <cell r="AQ65">
            <v>20000315.25</v>
          </cell>
          <cell r="AR65">
            <v>61</v>
          </cell>
          <cell r="AS65">
            <v>177</v>
          </cell>
          <cell r="AT65" t="str">
            <v>2-26</v>
          </cell>
          <cell r="AU65">
            <v>177</v>
          </cell>
          <cell r="AV65">
            <v>26</v>
          </cell>
          <cell r="AW65">
            <v>358.29</v>
          </cell>
          <cell r="AX65">
            <v>20000358.289999999</v>
          </cell>
          <cell r="AY65">
            <v>61</v>
          </cell>
          <cell r="AZ65">
            <v>179</v>
          </cell>
          <cell r="BA65" t="str">
            <v>2-32</v>
          </cell>
          <cell r="BB65">
            <v>179</v>
          </cell>
          <cell r="BC65">
            <v>32</v>
          </cell>
          <cell r="BD65">
            <v>179.44399999999999</v>
          </cell>
          <cell r="BE65">
            <v>20000179.443999998</v>
          </cell>
          <cell r="BF65">
            <v>61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999999999</v>
          </cell>
          <cell r="BM65">
            <v>61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999999999</v>
          </cell>
          <cell r="BT65">
            <v>61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999999999</v>
          </cell>
          <cell r="CA65">
            <v>61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999999999</v>
          </cell>
          <cell r="CH65">
            <v>61</v>
          </cell>
          <cell r="CI65" t="e">
            <v>#VALUE!</v>
          </cell>
          <cell r="CJ65" t="e">
            <v>#VALUE!</v>
          </cell>
          <cell r="CK65" t="e">
            <v>#VALUE!</v>
          </cell>
          <cell r="CL65" t="e">
            <v>#VALUE!</v>
          </cell>
          <cell r="CM65">
            <v>1047.92</v>
          </cell>
          <cell r="CN65">
            <v>3</v>
          </cell>
          <cell r="CO65">
            <v>701047.92</v>
          </cell>
          <cell r="CP65">
            <v>20701047.920000002</v>
          </cell>
          <cell r="CQ65">
            <v>61</v>
          </cell>
          <cell r="CR65">
            <v>176</v>
          </cell>
          <cell r="CS65" t="str">
            <v>2-29</v>
          </cell>
          <cell r="CT65">
            <v>176</v>
          </cell>
          <cell r="CU65">
            <v>29</v>
          </cell>
          <cell r="CV65">
            <v>537.73400000000004</v>
          </cell>
          <cell r="CW65">
            <v>2</v>
          </cell>
          <cell r="CX65">
            <v>800537.73400000005</v>
          </cell>
          <cell r="CY65">
            <v>20800537.734000001</v>
          </cell>
          <cell r="CZ65">
            <v>61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1000000</v>
          </cell>
          <cell r="DH65">
            <v>0</v>
          </cell>
          <cell r="DI65">
            <v>61</v>
          </cell>
          <cell r="DJ65">
            <v>280</v>
          </cell>
          <cell r="DK65" t="str">
            <v>2-38</v>
          </cell>
          <cell r="DL65">
            <v>280</v>
          </cell>
          <cell r="DM65">
            <v>38</v>
          </cell>
          <cell r="DN65">
            <v>1585.654</v>
          </cell>
          <cell r="DO65">
            <v>5</v>
          </cell>
          <cell r="DP65">
            <v>501585.65399999998</v>
          </cell>
          <cell r="DQ65">
            <v>20501585.653999999</v>
          </cell>
          <cell r="DR65">
            <v>61</v>
          </cell>
          <cell r="DS65">
            <v>182</v>
          </cell>
          <cell r="DT65" t="str">
            <v>2-29</v>
          </cell>
          <cell r="DU65">
            <v>182</v>
          </cell>
          <cell r="DV65">
            <v>29</v>
          </cell>
          <cell r="DW65">
            <v>1585.654</v>
          </cell>
          <cell r="DX65">
            <v>5</v>
          </cell>
          <cell r="DY65">
            <v>501585.65399999998</v>
          </cell>
          <cell r="DZ65">
            <v>20501585.653999999</v>
          </cell>
          <cell r="EA65">
            <v>61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1000000</v>
          </cell>
          <cell r="EG65">
            <v>61</v>
          </cell>
        </row>
        <row r="66">
          <cell r="B66">
            <v>62</v>
          </cell>
          <cell r="C66" t="str">
            <v>ARRIGONI</v>
          </cell>
          <cell r="D66" t="str">
            <v>Maxime</v>
          </cell>
          <cell r="G66">
            <v>2</v>
          </cell>
          <cell r="I66" t="str">
            <v>CJ</v>
          </cell>
          <cell r="J66">
            <v>266</v>
          </cell>
          <cell r="K66">
            <v>1</v>
          </cell>
          <cell r="L66">
            <v>97</v>
          </cell>
          <cell r="M66">
            <v>62</v>
          </cell>
          <cell r="N66">
            <v>0.38402777777777775</v>
          </cell>
          <cell r="O66">
            <v>0.38750000000000001</v>
          </cell>
          <cell r="P66">
            <v>0.48819444444444449</v>
          </cell>
          <cell r="Q66">
            <v>0.46388888888888891</v>
          </cell>
          <cell r="R66">
            <v>0.51250000000000007</v>
          </cell>
          <cell r="S66">
            <v>0.58194444444444438</v>
          </cell>
          <cell r="T66">
            <v>4.027777777777778E-2</v>
          </cell>
          <cell r="U66">
            <v>9.2013888888888895E-2</v>
          </cell>
          <cell r="V66">
            <v>9.2013888888888895E-2</v>
          </cell>
          <cell r="W66">
            <v>20000000</v>
          </cell>
          <cell r="X66">
            <v>97</v>
          </cell>
          <cell r="Y66" t="str">
            <v>2-20</v>
          </cell>
          <cell r="Z66">
            <v>97</v>
          </cell>
          <cell r="AA66">
            <v>20</v>
          </cell>
          <cell r="AB66">
            <v>320.05</v>
          </cell>
          <cell r="AC66">
            <v>20000320.050000001</v>
          </cell>
          <cell r="AD66">
            <v>62</v>
          </cell>
          <cell r="AE66">
            <v>124</v>
          </cell>
          <cell r="AF66" t="str">
            <v>2-23</v>
          </cell>
          <cell r="AG66">
            <v>124</v>
          </cell>
          <cell r="AH66">
            <v>23</v>
          </cell>
          <cell r="AI66">
            <v>356.46</v>
          </cell>
          <cell r="AJ66">
            <v>20000356.460000001</v>
          </cell>
          <cell r="AK66">
            <v>62</v>
          </cell>
          <cell r="AL66">
            <v>129</v>
          </cell>
          <cell r="AM66" t="str">
            <v>2-21</v>
          </cell>
          <cell r="AN66">
            <v>129</v>
          </cell>
          <cell r="AO66">
            <v>21</v>
          </cell>
          <cell r="AP66">
            <v>293.61</v>
          </cell>
          <cell r="AQ66">
            <v>20000293.609999999</v>
          </cell>
          <cell r="AR66">
            <v>62</v>
          </cell>
          <cell r="AS66">
            <v>119</v>
          </cell>
          <cell r="AT66" t="str">
            <v>2-20</v>
          </cell>
          <cell r="AU66">
            <v>119</v>
          </cell>
          <cell r="AV66">
            <v>20</v>
          </cell>
          <cell r="AW66">
            <v>334.1</v>
          </cell>
          <cell r="AX66">
            <v>20000334.100000001</v>
          </cell>
          <cell r="AY66">
            <v>62</v>
          </cell>
          <cell r="AZ66">
            <v>142</v>
          </cell>
          <cell r="BA66" t="str">
            <v>2-27</v>
          </cell>
          <cell r="BB66">
            <v>142</v>
          </cell>
          <cell r="BC66">
            <v>27</v>
          </cell>
          <cell r="BD66">
            <v>172.14099999999999</v>
          </cell>
          <cell r="BE66">
            <v>20000172.140999999</v>
          </cell>
          <cell r="BF66">
            <v>62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999999999</v>
          </cell>
          <cell r="BM66">
            <v>62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999999999</v>
          </cell>
          <cell r="BT66">
            <v>62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999999999</v>
          </cell>
          <cell r="CA66">
            <v>62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999999999</v>
          </cell>
          <cell r="CH66">
            <v>62</v>
          </cell>
          <cell r="CI66" t="e">
            <v>#VALUE!</v>
          </cell>
          <cell r="CJ66" t="e">
            <v>#VALUE!</v>
          </cell>
          <cell r="CK66" t="e">
            <v>#VALUE!</v>
          </cell>
          <cell r="CL66" t="e">
            <v>#VALUE!</v>
          </cell>
          <cell r="CM66">
            <v>970.12</v>
          </cell>
          <cell r="CN66">
            <v>3</v>
          </cell>
          <cell r="CO66">
            <v>700970.12</v>
          </cell>
          <cell r="CP66">
            <v>20700970.120000001</v>
          </cell>
          <cell r="CQ66">
            <v>62</v>
          </cell>
          <cell r="CR66">
            <v>121</v>
          </cell>
          <cell r="CS66" t="str">
            <v>2-21</v>
          </cell>
          <cell r="CT66">
            <v>121</v>
          </cell>
          <cell r="CU66">
            <v>21</v>
          </cell>
          <cell r="CV66">
            <v>506.24099999999999</v>
          </cell>
          <cell r="CW66">
            <v>2</v>
          </cell>
          <cell r="CX66">
            <v>800506.24100000004</v>
          </cell>
          <cell r="CY66">
            <v>20800506.241</v>
          </cell>
          <cell r="CZ66">
            <v>62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1000000</v>
          </cell>
          <cell r="DH66">
            <v>0</v>
          </cell>
          <cell r="DI66">
            <v>62</v>
          </cell>
          <cell r="DJ66">
            <v>266</v>
          </cell>
          <cell r="DK66" t="str">
            <v>2-35</v>
          </cell>
          <cell r="DL66">
            <v>266</v>
          </cell>
          <cell r="DM66">
            <v>35</v>
          </cell>
          <cell r="DN66">
            <v>1476.3609999999999</v>
          </cell>
          <cell r="DO66">
            <v>5</v>
          </cell>
          <cell r="DP66">
            <v>501476.36099999998</v>
          </cell>
          <cell r="DQ66">
            <v>20501476.361000001</v>
          </cell>
          <cell r="DR66">
            <v>62</v>
          </cell>
          <cell r="DS66">
            <v>117</v>
          </cell>
          <cell r="DT66" t="str">
            <v>2-21</v>
          </cell>
          <cell r="DU66">
            <v>117</v>
          </cell>
          <cell r="DV66">
            <v>21</v>
          </cell>
          <cell r="DW66">
            <v>1476.3609999999999</v>
          </cell>
          <cell r="DX66">
            <v>5</v>
          </cell>
          <cell r="DY66">
            <v>501476.36099999998</v>
          </cell>
          <cell r="DZ66">
            <v>20501476.361000001</v>
          </cell>
          <cell r="EA66">
            <v>62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1000000</v>
          </cell>
          <cell r="EG66">
            <v>62</v>
          </cell>
        </row>
        <row r="67">
          <cell r="B67">
            <v>63</v>
          </cell>
          <cell r="C67" t="str">
            <v>BOURGEON</v>
          </cell>
          <cell r="D67" t="str">
            <v>Loïc</v>
          </cell>
          <cell r="G67">
            <v>3</v>
          </cell>
          <cell r="I67" t="str">
            <v>H</v>
          </cell>
          <cell r="J67">
            <v>272</v>
          </cell>
          <cell r="K67">
            <v>1</v>
          </cell>
          <cell r="L67">
            <v>168</v>
          </cell>
          <cell r="M67">
            <v>63</v>
          </cell>
          <cell r="N67">
            <v>0.40868055555555555</v>
          </cell>
          <cell r="O67">
            <v>0.41215277777777781</v>
          </cell>
          <cell r="P67">
            <v>0.50208333333333333</v>
          </cell>
          <cell r="Q67">
            <v>0.47777777777777775</v>
          </cell>
          <cell r="R67">
            <v>0.52638888888888891</v>
          </cell>
          <cell r="S67">
            <v>0.59583333333333333</v>
          </cell>
          <cell r="T67">
            <v>5.4166666666666669E-2</v>
          </cell>
          <cell r="U67">
            <v>9.4097222222222221E-2</v>
          </cell>
          <cell r="V67">
            <v>9.4097222222222221E-2</v>
          </cell>
          <cell r="W67">
            <v>30000000</v>
          </cell>
          <cell r="X67">
            <v>168</v>
          </cell>
          <cell r="Y67" t="str">
            <v>3-116</v>
          </cell>
          <cell r="Z67">
            <v>168</v>
          </cell>
          <cell r="AA67">
            <v>116</v>
          </cell>
          <cell r="AB67">
            <v>339.06</v>
          </cell>
          <cell r="AC67">
            <v>30000339.059999999</v>
          </cell>
          <cell r="AD67">
            <v>63</v>
          </cell>
          <cell r="AE67">
            <v>180</v>
          </cell>
          <cell r="AF67" t="str">
            <v>3-126</v>
          </cell>
          <cell r="AG67">
            <v>180</v>
          </cell>
          <cell r="AH67">
            <v>126</v>
          </cell>
          <cell r="AI67">
            <v>377.01</v>
          </cell>
          <cell r="AJ67">
            <v>30000377.010000002</v>
          </cell>
          <cell r="AK67">
            <v>63</v>
          </cell>
          <cell r="AL67">
            <v>166</v>
          </cell>
          <cell r="AM67" t="str">
            <v>3-115</v>
          </cell>
          <cell r="AN67">
            <v>166</v>
          </cell>
          <cell r="AO67">
            <v>115</v>
          </cell>
          <cell r="AP67">
            <v>303.52</v>
          </cell>
          <cell r="AQ67">
            <v>30000303.52</v>
          </cell>
          <cell r="AR67">
            <v>63</v>
          </cell>
          <cell r="AS67">
            <v>173</v>
          </cell>
          <cell r="AT67" t="str">
            <v>3-121</v>
          </cell>
          <cell r="AU67">
            <v>173</v>
          </cell>
          <cell r="AV67">
            <v>121</v>
          </cell>
          <cell r="AW67">
            <v>357.1</v>
          </cell>
          <cell r="AX67">
            <v>30000357.100000001</v>
          </cell>
          <cell r="AY67">
            <v>63</v>
          </cell>
          <cell r="AZ67">
            <v>99</v>
          </cell>
          <cell r="BA67" t="str">
            <v>3-68</v>
          </cell>
          <cell r="BB67">
            <v>99</v>
          </cell>
          <cell r="BC67">
            <v>68</v>
          </cell>
          <cell r="BD67">
            <v>164.892</v>
          </cell>
          <cell r="BE67">
            <v>30000164.892000001</v>
          </cell>
          <cell r="BF67">
            <v>63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999999999</v>
          </cell>
          <cell r="BM67">
            <v>63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999999999</v>
          </cell>
          <cell r="BT67">
            <v>63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999999999</v>
          </cell>
          <cell r="CA67">
            <v>63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999999999</v>
          </cell>
          <cell r="CH67">
            <v>63</v>
          </cell>
          <cell r="CI67" t="e">
            <v>#VALUE!</v>
          </cell>
          <cell r="CJ67" t="e">
            <v>#VALUE!</v>
          </cell>
          <cell r="CK67" t="e">
            <v>#VALUE!</v>
          </cell>
          <cell r="CL67" t="e">
            <v>#VALUE!</v>
          </cell>
          <cell r="CM67">
            <v>1019.5899999999999</v>
          </cell>
          <cell r="CN67">
            <v>3</v>
          </cell>
          <cell r="CO67">
            <v>701019.59</v>
          </cell>
          <cell r="CP67">
            <v>30701019.59</v>
          </cell>
          <cell r="CQ67">
            <v>63</v>
          </cell>
          <cell r="CR67">
            <v>148</v>
          </cell>
          <cell r="CS67" t="str">
            <v>3-105</v>
          </cell>
          <cell r="CT67">
            <v>148</v>
          </cell>
          <cell r="CU67">
            <v>105</v>
          </cell>
          <cell r="CV67">
            <v>521.99199999999996</v>
          </cell>
          <cell r="CW67">
            <v>2</v>
          </cell>
          <cell r="CX67">
            <v>800521.99199999997</v>
          </cell>
          <cell r="CY67">
            <v>30800521.991999999</v>
          </cell>
          <cell r="CZ67">
            <v>63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1000000</v>
          </cell>
          <cell r="DH67">
            <v>0</v>
          </cell>
          <cell r="DI67">
            <v>63</v>
          </cell>
          <cell r="DJ67">
            <v>272</v>
          </cell>
          <cell r="DK67" t="str">
            <v>3-187</v>
          </cell>
          <cell r="DL67">
            <v>272</v>
          </cell>
          <cell r="DM67">
            <v>187</v>
          </cell>
          <cell r="DN67">
            <v>1541.5819999999999</v>
          </cell>
          <cell r="DO67">
            <v>5</v>
          </cell>
          <cell r="DP67">
            <v>501541.58199999999</v>
          </cell>
          <cell r="DQ67">
            <v>30501541.581999999</v>
          </cell>
          <cell r="DR67">
            <v>63</v>
          </cell>
          <cell r="DS67">
            <v>157</v>
          </cell>
          <cell r="DT67" t="str">
            <v>3-109</v>
          </cell>
          <cell r="DU67">
            <v>157</v>
          </cell>
          <cell r="DV67">
            <v>109</v>
          </cell>
          <cell r="DW67">
            <v>1541.5819999999999</v>
          </cell>
          <cell r="DX67">
            <v>5</v>
          </cell>
          <cell r="DY67">
            <v>501541.58199999999</v>
          </cell>
          <cell r="DZ67">
            <v>30501541.581999999</v>
          </cell>
          <cell r="EA67">
            <v>63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1000000</v>
          </cell>
          <cell r="EG67">
            <v>63</v>
          </cell>
        </row>
        <row r="68">
          <cell r="B68">
            <v>64</v>
          </cell>
          <cell r="C68" t="str">
            <v>Dejager</v>
          </cell>
          <cell r="D68" t="str">
            <v>Mathieu</v>
          </cell>
          <cell r="G68">
            <v>2</v>
          </cell>
          <cell r="I68" t="str">
            <v>CJ</v>
          </cell>
          <cell r="J68">
            <v>292</v>
          </cell>
          <cell r="K68">
            <v>1</v>
          </cell>
          <cell r="L68">
            <v>228</v>
          </cell>
          <cell r="M68">
            <v>64</v>
          </cell>
          <cell r="N68">
            <v>0.42951388888888886</v>
          </cell>
          <cell r="O68">
            <v>0.43298611111111113</v>
          </cell>
          <cell r="P68">
            <v>0.53611111111111109</v>
          </cell>
          <cell r="Q68">
            <v>0.51180555555555551</v>
          </cell>
          <cell r="R68">
            <v>0.56041666666666667</v>
          </cell>
          <cell r="S68">
            <v>0.62986111111111109</v>
          </cell>
          <cell r="T68">
            <v>8.819444444444445E-2</v>
          </cell>
          <cell r="U68">
            <v>0.10104166666666667</v>
          </cell>
          <cell r="V68">
            <v>0.10104166666666667</v>
          </cell>
          <cell r="W68">
            <v>20000000</v>
          </cell>
          <cell r="X68">
            <v>228</v>
          </cell>
          <cell r="Y68" t="str">
            <v>2-39</v>
          </cell>
          <cell r="Z68">
            <v>228</v>
          </cell>
          <cell r="AA68">
            <v>39</v>
          </cell>
          <cell r="AB68">
            <v>356.67</v>
          </cell>
          <cell r="AC68">
            <v>20000356.670000002</v>
          </cell>
          <cell r="AD68">
            <v>64</v>
          </cell>
          <cell r="AE68">
            <v>278</v>
          </cell>
          <cell r="AF68" t="str">
            <v>2-46</v>
          </cell>
          <cell r="AG68">
            <v>278</v>
          </cell>
          <cell r="AH68">
            <v>46</v>
          </cell>
          <cell r="AI68">
            <v>459.58</v>
          </cell>
          <cell r="AJ68">
            <v>20000459.579999998</v>
          </cell>
          <cell r="AK68">
            <v>64</v>
          </cell>
          <cell r="AL68">
            <v>256</v>
          </cell>
          <cell r="AM68" t="str">
            <v>2-40</v>
          </cell>
          <cell r="AN68">
            <v>256</v>
          </cell>
          <cell r="AO68">
            <v>40</v>
          </cell>
          <cell r="AP68">
            <v>348.38</v>
          </cell>
          <cell r="AQ68">
            <v>20000348.379999999</v>
          </cell>
          <cell r="AR68">
            <v>64</v>
          </cell>
          <cell r="AS68">
            <v>264</v>
          </cell>
          <cell r="AT68" t="str">
            <v>2-41</v>
          </cell>
          <cell r="AU68">
            <v>264</v>
          </cell>
          <cell r="AV68">
            <v>41</v>
          </cell>
          <cell r="AW68">
            <v>428.6</v>
          </cell>
          <cell r="AX68">
            <v>20000428.600000001</v>
          </cell>
          <cell r="AY68">
            <v>64</v>
          </cell>
          <cell r="AZ68">
            <v>208</v>
          </cell>
          <cell r="BA68" t="str">
            <v>2-35</v>
          </cell>
          <cell r="BB68">
            <v>208</v>
          </cell>
          <cell r="BC68">
            <v>35</v>
          </cell>
          <cell r="BD68">
            <v>186.4</v>
          </cell>
          <cell r="BE68">
            <v>20000186.399999999</v>
          </cell>
          <cell r="BF68">
            <v>64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999999999</v>
          </cell>
          <cell r="BM68">
            <v>64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999999999</v>
          </cell>
          <cell r="BT68">
            <v>64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999999999</v>
          </cell>
          <cell r="CA68">
            <v>64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999999999</v>
          </cell>
          <cell r="CH68">
            <v>64</v>
          </cell>
          <cell r="CI68" t="e">
            <v>#VALUE!</v>
          </cell>
          <cell r="CJ68" t="e">
            <v>#VALUE!</v>
          </cell>
          <cell r="CK68" t="e">
            <v>#VALUE!</v>
          </cell>
          <cell r="CL68" t="e">
            <v>#VALUE!</v>
          </cell>
          <cell r="CM68">
            <v>1164.6300000000001</v>
          </cell>
          <cell r="CN68">
            <v>3</v>
          </cell>
          <cell r="CO68">
            <v>701164.63</v>
          </cell>
          <cell r="CP68">
            <v>20701164.629999999</v>
          </cell>
          <cell r="CQ68">
            <v>64</v>
          </cell>
          <cell r="CR68">
            <v>254</v>
          </cell>
          <cell r="CS68" t="str">
            <v>2-40</v>
          </cell>
          <cell r="CT68">
            <v>254</v>
          </cell>
          <cell r="CU68">
            <v>40</v>
          </cell>
          <cell r="CV68">
            <v>615</v>
          </cell>
          <cell r="CW68">
            <v>2</v>
          </cell>
          <cell r="CX68">
            <v>800615</v>
          </cell>
          <cell r="CY68">
            <v>20800615</v>
          </cell>
          <cell r="CZ68">
            <v>64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1000000</v>
          </cell>
          <cell r="DH68">
            <v>0</v>
          </cell>
          <cell r="DI68">
            <v>64</v>
          </cell>
          <cell r="DJ68">
            <v>292</v>
          </cell>
          <cell r="DK68" t="str">
            <v>2-42</v>
          </cell>
          <cell r="DL68">
            <v>292</v>
          </cell>
          <cell r="DM68">
            <v>42</v>
          </cell>
          <cell r="DN68">
            <v>1779.63</v>
          </cell>
          <cell r="DO68">
            <v>5</v>
          </cell>
          <cell r="DP68">
            <v>501779.63</v>
          </cell>
          <cell r="DQ68">
            <v>20501779.629999999</v>
          </cell>
          <cell r="DR68">
            <v>64</v>
          </cell>
          <cell r="DS68">
            <v>255</v>
          </cell>
          <cell r="DT68" t="str">
            <v>2-40</v>
          </cell>
          <cell r="DU68">
            <v>255</v>
          </cell>
          <cell r="DV68">
            <v>40</v>
          </cell>
          <cell r="DW68">
            <v>1779.63</v>
          </cell>
          <cell r="DX68">
            <v>5</v>
          </cell>
          <cell r="DY68">
            <v>501779.63</v>
          </cell>
          <cell r="DZ68">
            <v>20501779.629999999</v>
          </cell>
          <cell r="EA68">
            <v>64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1000000</v>
          </cell>
          <cell r="EG68">
            <v>64</v>
          </cell>
        </row>
        <row r="69">
          <cell r="B69">
            <v>65</v>
          </cell>
          <cell r="C69" t="str">
            <v>BOITEUX</v>
          </cell>
          <cell r="D69" t="str">
            <v>Jérémy</v>
          </cell>
          <cell r="G69">
            <v>2</v>
          </cell>
          <cell r="I69" t="str">
            <v>CJ</v>
          </cell>
          <cell r="J69">
            <v>256</v>
          </cell>
          <cell r="K69">
            <v>1</v>
          </cell>
          <cell r="L69">
            <v>36</v>
          </cell>
          <cell r="M69">
            <v>65</v>
          </cell>
          <cell r="N69">
            <v>0.36284722222222221</v>
          </cell>
          <cell r="O69">
            <v>0.36631944444444448</v>
          </cell>
          <cell r="P69">
            <v>0.46944444444444444</v>
          </cell>
          <cell r="Q69">
            <v>0.44513888888888886</v>
          </cell>
          <cell r="R69">
            <v>0.49375000000000002</v>
          </cell>
          <cell r="S69">
            <v>0.56319444444444444</v>
          </cell>
          <cell r="T69">
            <v>2.1527777777777778E-2</v>
          </cell>
          <cell r="U69">
            <v>8.8541666666666671E-2</v>
          </cell>
          <cell r="V69">
            <v>8.8541666666666671E-2</v>
          </cell>
          <cell r="W69">
            <v>20000000</v>
          </cell>
          <cell r="X69">
            <v>36</v>
          </cell>
          <cell r="Y69" t="str">
            <v>2-7</v>
          </cell>
          <cell r="Z69">
            <v>36</v>
          </cell>
          <cell r="AA69">
            <v>7</v>
          </cell>
          <cell r="AB69">
            <v>299.02</v>
          </cell>
          <cell r="AC69">
            <v>20000299.02</v>
          </cell>
          <cell r="AD69">
            <v>65</v>
          </cell>
          <cell r="AE69">
            <v>24</v>
          </cell>
          <cell r="AF69" t="str">
            <v>2-4</v>
          </cell>
          <cell r="AG69">
            <v>24</v>
          </cell>
          <cell r="AH69">
            <v>4</v>
          </cell>
          <cell r="AI69">
            <v>314.68</v>
          </cell>
          <cell r="AJ69">
            <v>20000314.68</v>
          </cell>
          <cell r="AK69">
            <v>65</v>
          </cell>
          <cell r="AL69">
            <v>38</v>
          </cell>
          <cell r="AM69" t="str">
            <v>2-7</v>
          </cell>
          <cell r="AN69">
            <v>38</v>
          </cell>
          <cell r="AO69">
            <v>7</v>
          </cell>
          <cell r="AP69">
            <v>263.75</v>
          </cell>
          <cell r="AQ69">
            <v>20000263.75</v>
          </cell>
          <cell r="AR69">
            <v>65</v>
          </cell>
          <cell r="AS69">
            <v>198</v>
          </cell>
          <cell r="AT69" t="str">
            <v>2-31</v>
          </cell>
          <cell r="AU69">
            <v>198</v>
          </cell>
          <cell r="AV69">
            <v>31</v>
          </cell>
          <cell r="AW69">
            <v>368</v>
          </cell>
          <cell r="AX69">
            <v>20000368</v>
          </cell>
          <cell r="AY69">
            <v>65</v>
          </cell>
          <cell r="AZ69">
            <v>32</v>
          </cell>
          <cell r="BA69" t="str">
            <v>2-5</v>
          </cell>
          <cell r="BB69">
            <v>32</v>
          </cell>
          <cell r="BC69">
            <v>5</v>
          </cell>
          <cell r="BD69">
            <v>150.255</v>
          </cell>
          <cell r="BE69">
            <v>20000150.254999999</v>
          </cell>
          <cell r="BF69">
            <v>65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999999999</v>
          </cell>
          <cell r="BM69">
            <v>65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999999999</v>
          </cell>
          <cell r="BT69">
            <v>65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999999999</v>
          </cell>
          <cell r="CA69">
            <v>65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999999999</v>
          </cell>
          <cell r="CH69">
            <v>65</v>
          </cell>
          <cell r="CI69" t="e">
            <v>#VALUE!</v>
          </cell>
          <cell r="CJ69" t="e">
            <v>#VALUE!</v>
          </cell>
          <cell r="CK69" t="e">
            <v>#VALUE!</v>
          </cell>
          <cell r="CL69" t="e">
            <v>#VALUE!</v>
          </cell>
          <cell r="CM69">
            <v>877.45</v>
          </cell>
          <cell r="CN69">
            <v>3</v>
          </cell>
          <cell r="CO69">
            <v>700877.45</v>
          </cell>
          <cell r="CP69">
            <v>20700877.449999999</v>
          </cell>
          <cell r="CQ69">
            <v>65</v>
          </cell>
          <cell r="CR69">
            <v>142</v>
          </cell>
          <cell r="CS69" t="str">
            <v>2-22</v>
          </cell>
          <cell r="CT69">
            <v>142</v>
          </cell>
          <cell r="CU69">
            <v>22</v>
          </cell>
          <cell r="CV69">
            <v>518.255</v>
          </cell>
          <cell r="CW69">
            <v>2</v>
          </cell>
          <cell r="CX69">
            <v>800518.255</v>
          </cell>
          <cell r="CY69">
            <v>20800518.254999999</v>
          </cell>
          <cell r="CZ69">
            <v>65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1000000</v>
          </cell>
          <cell r="DH69">
            <v>0</v>
          </cell>
          <cell r="DI69">
            <v>65</v>
          </cell>
          <cell r="DJ69">
            <v>256</v>
          </cell>
          <cell r="DK69" t="str">
            <v>2-31</v>
          </cell>
          <cell r="DL69">
            <v>256</v>
          </cell>
          <cell r="DM69">
            <v>31</v>
          </cell>
          <cell r="DN69">
            <v>1395.7049999999999</v>
          </cell>
          <cell r="DO69">
            <v>5</v>
          </cell>
          <cell r="DP69">
            <v>501395.70500000002</v>
          </cell>
          <cell r="DQ69">
            <v>20501395.704999998</v>
          </cell>
          <cell r="DR69">
            <v>65</v>
          </cell>
          <cell r="DS69">
            <v>63</v>
          </cell>
          <cell r="DT69" t="str">
            <v>2-10</v>
          </cell>
          <cell r="DU69">
            <v>63</v>
          </cell>
          <cell r="DV69">
            <v>10</v>
          </cell>
          <cell r="DW69">
            <v>1395.7049999999999</v>
          </cell>
          <cell r="DX69">
            <v>5</v>
          </cell>
          <cell r="DY69">
            <v>501395.70500000002</v>
          </cell>
          <cell r="DZ69">
            <v>20501395.704999998</v>
          </cell>
          <cell r="EA69">
            <v>65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1000000</v>
          </cell>
          <cell r="EG69">
            <v>65</v>
          </cell>
        </row>
        <row r="70">
          <cell r="B70">
            <v>66</v>
          </cell>
          <cell r="C70" t="str">
            <v>PAHON</v>
          </cell>
          <cell r="D70" t="str">
            <v>Alexandre</v>
          </cell>
          <cell r="G70">
            <v>2</v>
          </cell>
          <cell r="I70" t="str">
            <v>CJ</v>
          </cell>
          <cell r="J70">
            <v>276</v>
          </cell>
          <cell r="K70">
            <v>1</v>
          </cell>
          <cell r="L70">
            <v>133</v>
          </cell>
          <cell r="M70">
            <v>66</v>
          </cell>
          <cell r="N70">
            <v>0.39652777777777776</v>
          </cell>
          <cell r="O70">
            <v>0.4</v>
          </cell>
          <cell r="P70">
            <v>0.50451388888888893</v>
          </cell>
          <cell r="Q70">
            <v>0.48020833333333335</v>
          </cell>
          <cell r="R70">
            <v>0.52881944444444451</v>
          </cell>
          <cell r="S70">
            <v>0.59826388888888882</v>
          </cell>
          <cell r="T70">
            <v>5.6597222222222222E-2</v>
          </cell>
          <cell r="U70">
            <v>9.5486111111111119E-2</v>
          </cell>
          <cell r="V70">
            <v>9.5486111111111119E-2</v>
          </cell>
          <cell r="W70">
            <v>20000000</v>
          </cell>
          <cell r="X70">
            <v>133</v>
          </cell>
          <cell r="Y70" t="str">
            <v>2-26</v>
          </cell>
          <cell r="Z70">
            <v>133</v>
          </cell>
          <cell r="AA70">
            <v>26</v>
          </cell>
          <cell r="AB70">
            <v>328.2</v>
          </cell>
          <cell r="AC70">
            <v>20000328.199999999</v>
          </cell>
          <cell r="AD70">
            <v>66</v>
          </cell>
          <cell r="AE70">
            <v>187</v>
          </cell>
          <cell r="AF70" t="str">
            <v>2-30</v>
          </cell>
          <cell r="AG70">
            <v>187</v>
          </cell>
          <cell r="AH70">
            <v>30</v>
          </cell>
          <cell r="AI70">
            <v>379.31</v>
          </cell>
          <cell r="AJ70">
            <v>20000379.309999999</v>
          </cell>
          <cell r="AK70">
            <v>66</v>
          </cell>
          <cell r="AL70">
            <v>183</v>
          </cell>
          <cell r="AM70" t="str">
            <v>2-31</v>
          </cell>
          <cell r="AN70">
            <v>183</v>
          </cell>
          <cell r="AO70">
            <v>31</v>
          </cell>
          <cell r="AP70">
            <v>309.61</v>
          </cell>
          <cell r="AQ70">
            <v>20000309.609999999</v>
          </cell>
          <cell r="AR70">
            <v>66</v>
          </cell>
          <cell r="AS70">
            <v>171</v>
          </cell>
          <cell r="AT70" t="str">
            <v>2-24</v>
          </cell>
          <cell r="AU70">
            <v>171</v>
          </cell>
          <cell r="AV70">
            <v>24</v>
          </cell>
          <cell r="AW70">
            <v>355.24</v>
          </cell>
          <cell r="AX70">
            <v>20000355.239999998</v>
          </cell>
          <cell r="AY70">
            <v>66</v>
          </cell>
          <cell r="AZ70">
            <v>166</v>
          </cell>
          <cell r="BA70" t="str">
            <v>2-31</v>
          </cell>
          <cell r="BB70">
            <v>166</v>
          </cell>
          <cell r="BC70">
            <v>31</v>
          </cell>
          <cell r="BD70">
            <v>176.762</v>
          </cell>
          <cell r="BE70">
            <v>20000176.761999998</v>
          </cell>
          <cell r="BF70">
            <v>66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999999999</v>
          </cell>
          <cell r="BM70">
            <v>66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999999999</v>
          </cell>
          <cell r="BT70">
            <v>66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999999999</v>
          </cell>
          <cell r="CA70">
            <v>66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999999999</v>
          </cell>
          <cell r="CH70">
            <v>66</v>
          </cell>
          <cell r="CI70" t="e">
            <v>#VALUE!</v>
          </cell>
          <cell r="CJ70" t="e">
            <v>#VALUE!</v>
          </cell>
          <cell r="CK70" t="e">
            <v>#VALUE!</v>
          </cell>
          <cell r="CL70" t="e">
            <v>#VALUE!</v>
          </cell>
          <cell r="CM70">
            <v>1017.12</v>
          </cell>
          <cell r="CN70">
            <v>3</v>
          </cell>
          <cell r="CO70">
            <v>701017.12</v>
          </cell>
          <cell r="CP70">
            <v>20701017.120000001</v>
          </cell>
          <cell r="CQ70">
            <v>66</v>
          </cell>
          <cell r="CR70">
            <v>163</v>
          </cell>
          <cell r="CS70" t="str">
            <v>2-26</v>
          </cell>
          <cell r="CT70">
            <v>163</v>
          </cell>
          <cell r="CU70">
            <v>26</v>
          </cell>
          <cell r="CV70">
            <v>532.00199999999995</v>
          </cell>
          <cell r="CW70">
            <v>2</v>
          </cell>
          <cell r="CX70">
            <v>800532.00199999998</v>
          </cell>
          <cell r="CY70">
            <v>20800532.002</v>
          </cell>
          <cell r="CZ70">
            <v>66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1000000</v>
          </cell>
          <cell r="DH70">
            <v>0</v>
          </cell>
          <cell r="DI70">
            <v>66</v>
          </cell>
          <cell r="DJ70">
            <v>276</v>
          </cell>
          <cell r="DK70" t="str">
            <v>2-37</v>
          </cell>
          <cell r="DL70">
            <v>276</v>
          </cell>
          <cell r="DM70">
            <v>37</v>
          </cell>
          <cell r="DN70">
            <v>1549.1219999999998</v>
          </cell>
          <cell r="DO70">
            <v>5</v>
          </cell>
          <cell r="DP70">
            <v>501549.12199999997</v>
          </cell>
          <cell r="DQ70">
            <v>20501549.122000001</v>
          </cell>
          <cell r="DR70">
            <v>66</v>
          </cell>
          <cell r="DS70">
            <v>164</v>
          </cell>
          <cell r="DT70" t="str">
            <v>2-27</v>
          </cell>
          <cell r="DU70">
            <v>164</v>
          </cell>
          <cell r="DV70">
            <v>27</v>
          </cell>
          <cell r="DW70">
            <v>1549.1219999999998</v>
          </cell>
          <cell r="DX70">
            <v>5</v>
          </cell>
          <cell r="DY70">
            <v>501549.12199999997</v>
          </cell>
          <cell r="DZ70">
            <v>20501549.122000001</v>
          </cell>
          <cell r="EA70">
            <v>66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1000000</v>
          </cell>
          <cell r="EG70">
            <v>66</v>
          </cell>
        </row>
        <row r="71">
          <cell r="B71">
            <v>67</v>
          </cell>
          <cell r="C71" t="str">
            <v>MOURONVAL</v>
          </cell>
          <cell r="D71" t="str">
            <v>Mathias</v>
          </cell>
          <cell r="G71">
            <v>3</v>
          </cell>
          <cell r="I71" t="str">
            <v>H</v>
          </cell>
          <cell r="J71">
            <v>240</v>
          </cell>
          <cell r="K71">
            <v>1</v>
          </cell>
          <cell r="L71">
            <v>50</v>
          </cell>
          <cell r="M71">
            <v>67</v>
          </cell>
          <cell r="N71">
            <v>0.3677083333333333</v>
          </cell>
          <cell r="O71">
            <v>0.37118055555555557</v>
          </cell>
          <cell r="P71">
            <v>0.45833333333333337</v>
          </cell>
          <cell r="Q71">
            <v>0.43402777777777779</v>
          </cell>
          <cell r="R71">
            <v>0.48263888888888895</v>
          </cell>
          <cell r="S71">
            <v>0.55208333333333326</v>
          </cell>
          <cell r="T71">
            <v>1.0416666666666668E-2</v>
          </cell>
          <cell r="U71">
            <v>8.2986111111111108E-2</v>
          </cell>
          <cell r="V71">
            <v>8.2986111111111108E-2</v>
          </cell>
          <cell r="W71">
            <v>30000000</v>
          </cell>
          <cell r="X71">
            <v>50</v>
          </cell>
          <cell r="Y71" t="str">
            <v>3-35</v>
          </cell>
          <cell r="Z71">
            <v>50</v>
          </cell>
          <cell r="AA71">
            <v>35</v>
          </cell>
          <cell r="AB71">
            <v>302.56</v>
          </cell>
          <cell r="AC71">
            <v>30000302.559999999</v>
          </cell>
          <cell r="AD71">
            <v>67</v>
          </cell>
          <cell r="AE71">
            <v>44</v>
          </cell>
          <cell r="AF71" t="str">
            <v>3-29</v>
          </cell>
          <cell r="AG71">
            <v>44</v>
          </cell>
          <cell r="AH71">
            <v>29</v>
          </cell>
          <cell r="AI71">
            <v>324.87</v>
          </cell>
          <cell r="AJ71">
            <v>30000324.870000001</v>
          </cell>
          <cell r="AK71">
            <v>67</v>
          </cell>
          <cell r="AL71">
            <v>31</v>
          </cell>
          <cell r="AM71" t="str">
            <v>3-24</v>
          </cell>
          <cell r="AN71">
            <v>31</v>
          </cell>
          <cell r="AO71">
            <v>24</v>
          </cell>
          <cell r="AP71">
            <v>262.04000000000002</v>
          </cell>
          <cell r="AQ71">
            <v>30000262.039999999</v>
          </cell>
          <cell r="AR71">
            <v>67</v>
          </cell>
          <cell r="AS71">
            <v>21</v>
          </cell>
          <cell r="AT71" t="str">
            <v>3-17</v>
          </cell>
          <cell r="AU71">
            <v>21</v>
          </cell>
          <cell r="AV71">
            <v>17</v>
          </cell>
          <cell r="AW71">
            <v>293.89</v>
          </cell>
          <cell r="AX71">
            <v>30000293.890000001</v>
          </cell>
          <cell r="AY71">
            <v>67</v>
          </cell>
          <cell r="AZ71">
            <v>40</v>
          </cell>
          <cell r="BA71" t="str">
            <v>3-31</v>
          </cell>
          <cell r="BB71">
            <v>40</v>
          </cell>
          <cell r="BC71">
            <v>31</v>
          </cell>
          <cell r="BD71">
            <v>151.24600000000001</v>
          </cell>
          <cell r="BE71">
            <v>30000151.245999999</v>
          </cell>
          <cell r="BF71">
            <v>67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999999999</v>
          </cell>
          <cell r="BM71">
            <v>67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999999999</v>
          </cell>
          <cell r="BT71">
            <v>67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999999999</v>
          </cell>
          <cell r="CA71">
            <v>67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999999999</v>
          </cell>
          <cell r="CH71">
            <v>67</v>
          </cell>
          <cell r="CI71" t="e">
            <v>#VALUE!</v>
          </cell>
          <cell r="CJ71" t="e">
            <v>#VALUE!</v>
          </cell>
          <cell r="CK71" t="e">
            <v>#VALUE!</v>
          </cell>
          <cell r="CL71" t="e">
            <v>#VALUE!</v>
          </cell>
          <cell r="CM71">
            <v>889.47</v>
          </cell>
          <cell r="CN71">
            <v>3</v>
          </cell>
          <cell r="CO71">
            <v>700889.47</v>
          </cell>
          <cell r="CP71">
            <v>30700889.469999999</v>
          </cell>
          <cell r="CQ71">
            <v>67</v>
          </cell>
          <cell r="CR71">
            <v>24</v>
          </cell>
          <cell r="CS71" t="str">
            <v>3-20</v>
          </cell>
          <cell r="CT71">
            <v>24</v>
          </cell>
          <cell r="CU71">
            <v>20</v>
          </cell>
          <cell r="CV71">
            <v>445.13599999999997</v>
          </cell>
          <cell r="CW71">
            <v>2</v>
          </cell>
          <cell r="CX71">
            <v>800445.13600000006</v>
          </cell>
          <cell r="CY71">
            <v>30800445.136</v>
          </cell>
          <cell r="CZ71">
            <v>67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1000000</v>
          </cell>
          <cell r="DH71">
            <v>0</v>
          </cell>
          <cell r="DI71">
            <v>67</v>
          </cell>
          <cell r="DJ71">
            <v>240</v>
          </cell>
          <cell r="DK71" t="str">
            <v>3-168</v>
          </cell>
          <cell r="DL71">
            <v>240</v>
          </cell>
          <cell r="DM71">
            <v>168</v>
          </cell>
          <cell r="DN71">
            <v>1334.606</v>
          </cell>
          <cell r="DO71">
            <v>5</v>
          </cell>
          <cell r="DP71">
            <v>501334.60600000003</v>
          </cell>
          <cell r="DQ71">
            <v>30501334.605999999</v>
          </cell>
          <cell r="DR71">
            <v>67</v>
          </cell>
          <cell r="DS71">
            <v>31</v>
          </cell>
          <cell r="DT71" t="str">
            <v>3-23</v>
          </cell>
          <cell r="DU71">
            <v>31</v>
          </cell>
          <cell r="DV71">
            <v>23</v>
          </cell>
          <cell r="DW71">
            <v>1334.606</v>
          </cell>
          <cell r="DX71">
            <v>5</v>
          </cell>
          <cell r="DY71">
            <v>501334.60600000003</v>
          </cell>
          <cell r="DZ71">
            <v>30501334.605999999</v>
          </cell>
          <cell r="EA71">
            <v>67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1000000</v>
          </cell>
          <cell r="EG71">
            <v>67</v>
          </cell>
        </row>
        <row r="72">
          <cell r="B72">
            <v>68</v>
          </cell>
          <cell r="C72" t="str">
            <v>Meyer</v>
          </cell>
          <cell r="D72" t="str">
            <v>Victor</v>
          </cell>
          <cell r="G72">
            <v>3</v>
          </cell>
          <cell r="I72" t="str">
            <v>H</v>
          </cell>
          <cell r="J72">
            <v>228</v>
          </cell>
          <cell r="K72">
            <v>1</v>
          </cell>
          <cell r="L72">
            <v>21</v>
          </cell>
          <cell r="M72">
            <v>68</v>
          </cell>
          <cell r="N72">
            <v>0.35763888888888884</v>
          </cell>
          <cell r="O72">
            <v>0.3611111111111111</v>
          </cell>
          <cell r="P72">
            <v>0.45173611111111112</v>
          </cell>
          <cell r="Q72">
            <v>0.42743055555555554</v>
          </cell>
          <cell r="R72">
            <v>0.4760416666666667</v>
          </cell>
          <cell r="S72">
            <v>0.54548611111111112</v>
          </cell>
          <cell r="T72">
            <v>3.8194444444444448E-3</v>
          </cell>
          <cell r="U72">
            <v>7.8819444444444442E-2</v>
          </cell>
          <cell r="V72">
            <v>7.8819444444444442E-2</v>
          </cell>
          <cell r="W72">
            <v>30000000</v>
          </cell>
          <cell r="X72">
            <v>21</v>
          </cell>
          <cell r="Y72" t="str">
            <v>3-17</v>
          </cell>
          <cell r="Z72">
            <v>21</v>
          </cell>
          <cell r="AA72">
            <v>17</v>
          </cell>
          <cell r="AB72">
            <v>290.10000000000002</v>
          </cell>
          <cell r="AC72">
            <v>30000290.100000001</v>
          </cell>
          <cell r="AD72">
            <v>68</v>
          </cell>
          <cell r="AE72">
            <v>11</v>
          </cell>
          <cell r="AF72" t="str">
            <v>3-11</v>
          </cell>
          <cell r="AG72">
            <v>11</v>
          </cell>
          <cell r="AH72">
            <v>11</v>
          </cell>
          <cell r="AI72">
            <v>301.01</v>
          </cell>
          <cell r="AJ72">
            <v>30000301.010000002</v>
          </cell>
          <cell r="AK72">
            <v>68</v>
          </cell>
          <cell r="AL72">
            <v>12</v>
          </cell>
          <cell r="AM72" t="str">
            <v>3-12</v>
          </cell>
          <cell r="AN72">
            <v>12</v>
          </cell>
          <cell r="AO72">
            <v>12</v>
          </cell>
          <cell r="AP72">
            <v>242.63</v>
          </cell>
          <cell r="AQ72">
            <v>30000242.629999999</v>
          </cell>
          <cell r="AR72">
            <v>68</v>
          </cell>
          <cell r="AS72">
            <v>14</v>
          </cell>
          <cell r="AT72" t="str">
            <v>3-13</v>
          </cell>
          <cell r="AU72">
            <v>14</v>
          </cell>
          <cell r="AV72">
            <v>13</v>
          </cell>
          <cell r="AW72">
            <v>283.86</v>
          </cell>
          <cell r="AX72">
            <v>30000283.859999999</v>
          </cell>
          <cell r="AY72">
            <v>68</v>
          </cell>
          <cell r="AZ72">
            <v>8</v>
          </cell>
          <cell r="BA72" t="str">
            <v>3-8</v>
          </cell>
          <cell r="BB72">
            <v>8</v>
          </cell>
          <cell r="BC72">
            <v>8</v>
          </cell>
          <cell r="BD72">
            <v>138.559</v>
          </cell>
          <cell r="BE72">
            <v>30000138.559</v>
          </cell>
          <cell r="BF72">
            <v>68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999999999</v>
          </cell>
          <cell r="BM72">
            <v>68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999999999</v>
          </cell>
          <cell r="BT72">
            <v>68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999999999</v>
          </cell>
          <cell r="CA72">
            <v>68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999999999</v>
          </cell>
          <cell r="CH72">
            <v>68</v>
          </cell>
          <cell r="CI72" t="e">
            <v>#VALUE!</v>
          </cell>
          <cell r="CJ72" t="e">
            <v>#VALUE!</v>
          </cell>
          <cell r="CK72" t="e">
            <v>#VALUE!</v>
          </cell>
          <cell r="CL72" t="e">
            <v>#VALUE!</v>
          </cell>
          <cell r="CM72">
            <v>833.74</v>
          </cell>
          <cell r="CN72">
            <v>3</v>
          </cell>
          <cell r="CO72">
            <v>700833.74</v>
          </cell>
          <cell r="CP72">
            <v>30700833.739999998</v>
          </cell>
          <cell r="CQ72">
            <v>68</v>
          </cell>
          <cell r="CR72">
            <v>12</v>
          </cell>
          <cell r="CS72" t="str">
            <v>3-12</v>
          </cell>
          <cell r="CT72">
            <v>12</v>
          </cell>
          <cell r="CU72">
            <v>12</v>
          </cell>
          <cell r="CV72">
            <v>422.41899999999998</v>
          </cell>
          <cell r="CW72">
            <v>2</v>
          </cell>
          <cell r="CX72">
            <v>800422.41899999999</v>
          </cell>
          <cell r="CY72">
            <v>30800422.419</v>
          </cell>
          <cell r="CZ72">
            <v>68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1000000</v>
          </cell>
          <cell r="DH72">
            <v>0</v>
          </cell>
          <cell r="DI72">
            <v>68</v>
          </cell>
          <cell r="DJ72">
            <v>228</v>
          </cell>
          <cell r="DK72" t="str">
            <v>3-162</v>
          </cell>
          <cell r="DL72">
            <v>228</v>
          </cell>
          <cell r="DM72">
            <v>162</v>
          </cell>
          <cell r="DN72">
            <v>1256.1590000000001</v>
          </cell>
          <cell r="DO72">
            <v>5</v>
          </cell>
          <cell r="DP72">
            <v>501256.15899999999</v>
          </cell>
          <cell r="DQ72">
            <v>30501256.159000002</v>
          </cell>
          <cell r="DR72">
            <v>68</v>
          </cell>
          <cell r="DS72">
            <v>12</v>
          </cell>
          <cell r="DT72" t="str">
            <v>3-12</v>
          </cell>
          <cell r="DU72">
            <v>12</v>
          </cell>
          <cell r="DV72">
            <v>12</v>
          </cell>
          <cell r="DW72">
            <v>1256.1590000000001</v>
          </cell>
          <cell r="DX72">
            <v>5</v>
          </cell>
          <cell r="DY72">
            <v>501256.15899999999</v>
          </cell>
          <cell r="DZ72">
            <v>30501256.159000002</v>
          </cell>
          <cell r="EA72">
            <v>68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1000000</v>
          </cell>
          <cell r="EG72">
            <v>68</v>
          </cell>
        </row>
        <row r="73">
          <cell r="B73">
            <v>69</v>
          </cell>
          <cell r="C73" t="str">
            <v>BACCHIOCCHI</v>
          </cell>
          <cell r="D73" t="str">
            <v>Adrien</v>
          </cell>
          <cell r="G73">
            <v>3</v>
          </cell>
          <cell r="I73" t="str">
            <v>H</v>
          </cell>
          <cell r="J73">
            <v>232</v>
          </cell>
          <cell r="K73">
            <v>1</v>
          </cell>
          <cell r="L73">
            <v>20</v>
          </cell>
          <cell r="M73">
            <v>69</v>
          </cell>
          <cell r="N73">
            <v>0.35729166666666662</v>
          </cell>
          <cell r="O73">
            <v>0.36076388888888888</v>
          </cell>
          <cell r="P73">
            <v>0.45416666666666666</v>
          </cell>
          <cell r="Q73">
            <v>0.42986111111111108</v>
          </cell>
          <cell r="R73">
            <v>0.47847222222222224</v>
          </cell>
          <cell r="S73">
            <v>0.54791666666666661</v>
          </cell>
          <cell r="T73">
            <v>6.2500000000000003E-3</v>
          </cell>
          <cell r="U73">
            <v>8.020833333333334E-2</v>
          </cell>
          <cell r="V73">
            <v>8.020833333333334E-2</v>
          </cell>
          <cell r="W73">
            <v>30000000</v>
          </cell>
          <cell r="X73">
            <v>20</v>
          </cell>
          <cell r="Y73" t="str">
            <v>3-16</v>
          </cell>
          <cell r="Z73">
            <v>20</v>
          </cell>
          <cell r="AA73">
            <v>16</v>
          </cell>
          <cell r="AB73">
            <v>289.51</v>
          </cell>
          <cell r="AC73">
            <v>30000289.510000002</v>
          </cell>
          <cell r="AD73">
            <v>69</v>
          </cell>
          <cell r="AE73">
            <v>34</v>
          </cell>
          <cell r="AF73" t="str">
            <v>3-22</v>
          </cell>
          <cell r="AG73">
            <v>34</v>
          </cell>
          <cell r="AH73">
            <v>22</v>
          </cell>
          <cell r="AI73">
            <v>320.52999999999997</v>
          </cell>
          <cell r="AJ73">
            <v>30000320.530000001</v>
          </cell>
          <cell r="AK73">
            <v>69</v>
          </cell>
          <cell r="AL73">
            <v>18</v>
          </cell>
          <cell r="AM73" t="str">
            <v>3-16</v>
          </cell>
          <cell r="AN73">
            <v>18</v>
          </cell>
          <cell r="AO73">
            <v>16</v>
          </cell>
          <cell r="AP73">
            <v>250.21</v>
          </cell>
          <cell r="AQ73">
            <v>30000250.210000001</v>
          </cell>
          <cell r="AR73">
            <v>69</v>
          </cell>
          <cell r="AS73">
            <v>16</v>
          </cell>
          <cell r="AT73" t="str">
            <v>3-15</v>
          </cell>
          <cell r="AU73">
            <v>16</v>
          </cell>
          <cell r="AV73">
            <v>15</v>
          </cell>
          <cell r="AW73">
            <v>286.76</v>
          </cell>
          <cell r="AX73">
            <v>30000286.760000002</v>
          </cell>
          <cell r="AY73">
            <v>69</v>
          </cell>
          <cell r="AZ73">
            <v>14</v>
          </cell>
          <cell r="BA73" t="str">
            <v>3-12</v>
          </cell>
          <cell r="BB73">
            <v>14</v>
          </cell>
          <cell r="BC73">
            <v>12</v>
          </cell>
          <cell r="BD73">
            <v>142.96</v>
          </cell>
          <cell r="BE73">
            <v>30000142.960000001</v>
          </cell>
          <cell r="BF73">
            <v>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999999999</v>
          </cell>
          <cell r="BM73">
            <v>69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999999999</v>
          </cell>
          <cell r="BT73">
            <v>69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999999999</v>
          </cell>
          <cell r="CA73">
            <v>69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999999999</v>
          </cell>
          <cell r="CH73">
            <v>69</v>
          </cell>
          <cell r="CI73" t="e">
            <v>#VALUE!</v>
          </cell>
          <cell r="CJ73" t="e">
            <v>#VALUE!</v>
          </cell>
          <cell r="CK73" t="e">
            <v>#VALUE!</v>
          </cell>
          <cell r="CL73" t="e">
            <v>#VALUE!</v>
          </cell>
          <cell r="CM73">
            <v>860.25</v>
          </cell>
          <cell r="CN73">
            <v>3</v>
          </cell>
          <cell r="CO73">
            <v>700860.25</v>
          </cell>
          <cell r="CP73">
            <v>30700860.25</v>
          </cell>
          <cell r="CQ73">
            <v>69</v>
          </cell>
          <cell r="CR73">
            <v>15</v>
          </cell>
          <cell r="CS73" t="str">
            <v>3-14</v>
          </cell>
          <cell r="CT73">
            <v>15</v>
          </cell>
          <cell r="CU73">
            <v>14</v>
          </cell>
          <cell r="CV73">
            <v>429.72</v>
          </cell>
          <cell r="CW73">
            <v>2</v>
          </cell>
          <cell r="CX73">
            <v>800429.72</v>
          </cell>
          <cell r="CY73">
            <v>30800429.719999999</v>
          </cell>
          <cell r="CZ73">
            <v>69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1000000</v>
          </cell>
          <cell r="DH73">
            <v>0</v>
          </cell>
          <cell r="DI73">
            <v>69</v>
          </cell>
          <cell r="DJ73">
            <v>232</v>
          </cell>
          <cell r="DK73" t="str">
            <v>3-163</v>
          </cell>
          <cell r="DL73">
            <v>232</v>
          </cell>
          <cell r="DM73">
            <v>163</v>
          </cell>
          <cell r="DN73">
            <v>1289.97</v>
          </cell>
          <cell r="DO73">
            <v>5</v>
          </cell>
          <cell r="DP73">
            <v>501289.97</v>
          </cell>
          <cell r="DQ73">
            <v>30501289.969999999</v>
          </cell>
          <cell r="DR73">
            <v>69</v>
          </cell>
          <cell r="DS73">
            <v>19</v>
          </cell>
          <cell r="DT73" t="str">
            <v>3-16</v>
          </cell>
          <cell r="DU73">
            <v>19</v>
          </cell>
          <cell r="DV73">
            <v>16</v>
          </cell>
          <cell r="DW73">
            <v>1289.97</v>
          </cell>
          <cell r="DX73">
            <v>5</v>
          </cell>
          <cell r="DY73">
            <v>501289.97</v>
          </cell>
          <cell r="DZ73">
            <v>30501289.969999999</v>
          </cell>
          <cell r="EA73">
            <v>69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1000000</v>
          </cell>
          <cell r="EG73">
            <v>69</v>
          </cell>
        </row>
        <row r="74">
          <cell r="B74">
            <v>70</v>
          </cell>
          <cell r="C74" t="str">
            <v>EICH</v>
          </cell>
          <cell r="D74" t="str">
            <v>Mirco</v>
          </cell>
          <cell r="G74">
            <v>2</v>
          </cell>
          <cell r="I74" t="str">
            <v>CJ</v>
          </cell>
          <cell r="J74">
            <v>290</v>
          </cell>
          <cell r="K74">
            <v>1</v>
          </cell>
          <cell r="L74">
            <v>288</v>
          </cell>
          <cell r="M74">
            <v>70</v>
          </cell>
          <cell r="N74">
            <v>0.45034722222222223</v>
          </cell>
          <cell r="O74">
            <v>0.45381944444444444</v>
          </cell>
          <cell r="P74">
            <v>0.52638888888888891</v>
          </cell>
          <cell r="Q74">
            <v>0.50208333333333333</v>
          </cell>
          <cell r="R74">
            <v>0.55069444444444449</v>
          </cell>
          <cell r="S74">
            <v>0.6201388888888888</v>
          </cell>
          <cell r="T74">
            <v>7.8472222222222221E-2</v>
          </cell>
          <cell r="U74">
            <v>0.10034722222222223</v>
          </cell>
          <cell r="V74">
            <v>0.10034722222222223</v>
          </cell>
          <cell r="W74">
            <v>20000000</v>
          </cell>
          <cell r="X74">
            <v>288</v>
          </cell>
          <cell r="Y74" t="str">
            <v>2-48</v>
          </cell>
          <cell r="Z74">
            <v>288</v>
          </cell>
          <cell r="AA74">
            <v>48</v>
          </cell>
          <cell r="AB74">
            <v>400.07</v>
          </cell>
          <cell r="AC74">
            <v>20000400.07</v>
          </cell>
          <cell r="AD74">
            <v>70</v>
          </cell>
          <cell r="AE74">
            <v>170</v>
          </cell>
          <cell r="AF74" t="str">
            <v>2-27</v>
          </cell>
          <cell r="AG74">
            <v>170</v>
          </cell>
          <cell r="AH74">
            <v>27</v>
          </cell>
          <cell r="AI74">
            <v>374.9</v>
          </cell>
          <cell r="AJ74">
            <v>20000374.899999999</v>
          </cell>
          <cell r="AK74">
            <v>70</v>
          </cell>
          <cell r="AL74">
            <v>269</v>
          </cell>
          <cell r="AM74" t="str">
            <v>2-43</v>
          </cell>
          <cell r="AN74">
            <v>269</v>
          </cell>
          <cell r="AO74">
            <v>43</v>
          </cell>
          <cell r="AP74">
            <v>372.16</v>
          </cell>
          <cell r="AQ74">
            <v>20000372.16</v>
          </cell>
          <cell r="AR74">
            <v>70</v>
          </cell>
          <cell r="AS74">
            <v>172</v>
          </cell>
          <cell r="AT74" t="str">
            <v>2-25</v>
          </cell>
          <cell r="AU74">
            <v>172</v>
          </cell>
          <cell r="AV74">
            <v>25</v>
          </cell>
          <cell r="AW74">
            <v>356.59</v>
          </cell>
          <cell r="AX74">
            <v>20000356.59</v>
          </cell>
          <cell r="AY74">
            <v>70</v>
          </cell>
          <cell r="AZ74">
            <v>138</v>
          </cell>
          <cell r="BA74" t="str">
            <v>2-26</v>
          </cell>
          <cell r="BB74">
            <v>138</v>
          </cell>
          <cell r="BC74">
            <v>26</v>
          </cell>
          <cell r="BD74">
            <v>171.83500000000001</v>
          </cell>
          <cell r="BE74">
            <v>20000171.835000001</v>
          </cell>
          <cell r="BF74">
            <v>70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999999999</v>
          </cell>
          <cell r="BM74">
            <v>70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999999999</v>
          </cell>
          <cell r="BT74">
            <v>70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999999999</v>
          </cell>
          <cell r="CA74">
            <v>70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999999999</v>
          </cell>
          <cell r="CH74">
            <v>70</v>
          </cell>
          <cell r="CI74" t="e">
            <v>#VALUE!</v>
          </cell>
          <cell r="CJ74" t="e">
            <v>#VALUE!</v>
          </cell>
          <cell r="CK74" t="e">
            <v>#VALUE!</v>
          </cell>
          <cell r="CL74" t="e">
            <v>#VALUE!</v>
          </cell>
          <cell r="CM74">
            <v>1147.1300000000001</v>
          </cell>
          <cell r="CN74">
            <v>3</v>
          </cell>
          <cell r="CO74">
            <v>701147.13</v>
          </cell>
          <cell r="CP74">
            <v>20701147.129999999</v>
          </cell>
          <cell r="CQ74">
            <v>70</v>
          </cell>
          <cell r="CR74">
            <v>156</v>
          </cell>
          <cell r="CS74" t="str">
            <v>2-24</v>
          </cell>
          <cell r="CT74">
            <v>156</v>
          </cell>
          <cell r="CU74">
            <v>24</v>
          </cell>
          <cell r="CV74">
            <v>528.42499999999995</v>
          </cell>
          <cell r="CW74">
            <v>2</v>
          </cell>
          <cell r="CX74">
            <v>800528.42500000005</v>
          </cell>
          <cell r="CY74">
            <v>20800528.425000001</v>
          </cell>
          <cell r="CZ74">
            <v>70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1000000</v>
          </cell>
          <cell r="DH74">
            <v>0</v>
          </cell>
          <cell r="DI74">
            <v>70</v>
          </cell>
          <cell r="DJ74">
            <v>290</v>
          </cell>
          <cell r="DK74" t="str">
            <v>2-41</v>
          </cell>
          <cell r="DL74">
            <v>290</v>
          </cell>
          <cell r="DM74">
            <v>41</v>
          </cell>
          <cell r="DN74">
            <v>1675.5550000000001</v>
          </cell>
          <cell r="DO74">
            <v>5</v>
          </cell>
          <cell r="DP74">
            <v>501675.55499999999</v>
          </cell>
          <cell r="DQ74">
            <v>20501675.555</v>
          </cell>
          <cell r="DR74">
            <v>70</v>
          </cell>
          <cell r="DS74">
            <v>227</v>
          </cell>
          <cell r="DT74" t="str">
            <v>2-36</v>
          </cell>
          <cell r="DU74">
            <v>227</v>
          </cell>
          <cell r="DV74">
            <v>36</v>
          </cell>
          <cell r="DW74">
            <v>1675.5550000000001</v>
          </cell>
          <cell r="DX74">
            <v>5</v>
          </cell>
          <cell r="DY74">
            <v>501675.55499999999</v>
          </cell>
          <cell r="DZ74">
            <v>20501675.555</v>
          </cell>
          <cell r="EA74">
            <v>70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1000000</v>
          </cell>
          <cell r="EG74">
            <v>70</v>
          </cell>
        </row>
        <row r="75">
          <cell r="B75">
            <v>71</v>
          </cell>
          <cell r="C75" t="str">
            <v>SUTTER</v>
          </cell>
          <cell r="D75" t="str">
            <v>Max</v>
          </cell>
          <cell r="G75">
            <v>2</v>
          </cell>
          <cell r="I75" t="str">
            <v>CJ</v>
          </cell>
          <cell r="J75">
            <v>295</v>
          </cell>
          <cell r="K75">
            <v>1</v>
          </cell>
          <cell r="L75">
            <v>281</v>
          </cell>
          <cell r="M75">
            <v>71</v>
          </cell>
          <cell r="N75">
            <v>0.44791666666666663</v>
          </cell>
          <cell r="O75">
            <v>0.4513888888888889</v>
          </cell>
          <cell r="P75">
            <v>0.54270833333333335</v>
          </cell>
          <cell r="Q75">
            <v>0.51840277777777777</v>
          </cell>
          <cell r="R75">
            <v>0.56701388888888893</v>
          </cell>
          <cell r="S75">
            <v>0.63645833333333335</v>
          </cell>
          <cell r="T75">
            <v>9.4791666666666677E-2</v>
          </cell>
          <cell r="U75">
            <v>0.10208333333333333</v>
          </cell>
          <cell r="V75">
            <v>0.10208333333333333</v>
          </cell>
          <cell r="W75">
            <v>20000000</v>
          </cell>
          <cell r="X75">
            <v>281</v>
          </cell>
          <cell r="Y75" t="str">
            <v>2-47</v>
          </cell>
          <cell r="Z75">
            <v>281</v>
          </cell>
          <cell r="AA75">
            <v>47</v>
          </cell>
          <cell r="AB75">
            <v>389.18</v>
          </cell>
          <cell r="AC75">
            <v>20000389.18</v>
          </cell>
          <cell r="AD75">
            <v>71</v>
          </cell>
          <cell r="AE75">
            <v>281</v>
          </cell>
          <cell r="AF75" t="str">
            <v>2-47</v>
          </cell>
          <cell r="AG75">
            <v>281</v>
          </cell>
          <cell r="AH75">
            <v>47</v>
          </cell>
          <cell r="AI75">
            <v>468.07</v>
          </cell>
          <cell r="AJ75">
            <v>20000468.07</v>
          </cell>
          <cell r="AK75">
            <v>71</v>
          </cell>
          <cell r="AL75">
            <v>279</v>
          </cell>
          <cell r="AM75" t="str">
            <v>2-46</v>
          </cell>
          <cell r="AN75">
            <v>279</v>
          </cell>
          <cell r="AO75">
            <v>46</v>
          </cell>
          <cell r="AP75">
            <v>397.16</v>
          </cell>
          <cell r="AQ75">
            <v>20000397.16</v>
          </cell>
          <cell r="AR75">
            <v>71</v>
          </cell>
          <cell r="AS75">
            <v>265</v>
          </cell>
          <cell r="AT75" t="str">
            <v>2-42</v>
          </cell>
          <cell r="AU75">
            <v>265</v>
          </cell>
          <cell r="AV75">
            <v>42</v>
          </cell>
          <cell r="AW75">
            <v>429.09</v>
          </cell>
          <cell r="AX75">
            <v>20000429.09</v>
          </cell>
          <cell r="AY75">
            <v>71</v>
          </cell>
          <cell r="AZ75">
            <v>280</v>
          </cell>
          <cell r="BA75" t="str">
            <v>2-44</v>
          </cell>
          <cell r="BB75">
            <v>280</v>
          </cell>
          <cell r="BC75">
            <v>44</v>
          </cell>
          <cell r="BD75">
            <v>228.96700000000001</v>
          </cell>
          <cell r="BE75">
            <v>20000228.967</v>
          </cell>
          <cell r="BF75">
            <v>71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999999999</v>
          </cell>
          <cell r="BM75">
            <v>71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999999999</v>
          </cell>
          <cell r="BT75">
            <v>71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999999999</v>
          </cell>
          <cell r="CA75">
            <v>71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999999999</v>
          </cell>
          <cell r="CH75">
            <v>71</v>
          </cell>
          <cell r="CI75" t="e">
            <v>#VALUE!</v>
          </cell>
          <cell r="CJ75" t="e">
            <v>#VALUE!</v>
          </cell>
          <cell r="CK75" t="e">
            <v>#VALUE!</v>
          </cell>
          <cell r="CL75" t="e">
            <v>#VALUE!</v>
          </cell>
          <cell r="CM75">
            <v>1254.4100000000001</v>
          </cell>
          <cell r="CN75">
            <v>3</v>
          </cell>
          <cell r="CO75">
            <v>701254.41</v>
          </cell>
          <cell r="CP75">
            <v>20701254.41</v>
          </cell>
          <cell r="CQ75">
            <v>71</v>
          </cell>
          <cell r="CR75">
            <v>264</v>
          </cell>
          <cell r="CS75" t="str">
            <v>2-41</v>
          </cell>
          <cell r="CT75">
            <v>264</v>
          </cell>
          <cell r="CU75">
            <v>41</v>
          </cell>
          <cell r="CV75">
            <v>658.05700000000002</v>
          </cell>
          <cell r="CW75">
            <v>2</v>
          </cell>
          <cell r="CX75">
            <v>800658.05700000003</v>
          </cell>
          <cell r="CY75">
            <v>20800658.057</v>
          </cell>
          <cell r="CZ75">
            <v>71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1000000</v>
          </cell>
          <cell r="DH75">
            <v>0</v>
          </cell>
          <cell r="DI75">
            <v>71</v>
          </cell>
          <cell r="DJ75">
            <v>295</v>
          </cell>
          <cell r="DK75" t="str">
            <v>2-44</v>
          </cell>
          <cell r="DL75">
            <v>295</v>
          </cell>
          <cell r="DM75">
            <v>44</v>
          </cell>
          <cell r="DN75">
            <v>1912.4670000000001</v>
          </cell>
          <cell r="DO75">
            <v>5</v>
          </cell>
          <cell r="DP75">
            <v>501912.467</v>
          </cell>
          <cell r="DQ75">
            <v>20501912.467</v>
          </cell>
          <cell r="DR75">
            <v>71</v>
          </cell>
          <cell r="DS75">
            <v>274</v>
          </cell>
          <cell r="DT75" t="str">
            <v>2-43</v>
          </cell>
          <cell r="DU75">
            <v>274</v>
          </cell>
          <cell r="DV75">
            <v>43</v>
          </cell>
          <cell r="DW75">
            <v>1912.4670000000001</v>
          </cell>
          <cell r="DX75">
            <v>5</v>
          </cell>
          <cell r="DY75">
            <v>501912.467</v>
          </cell>
          <cell r="DZ75">
            <v>20501912.467</v>
          </cell>
          <cell r="EA75">
            <v>71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1000000</v>
          </cell>
          <cell r="EG75">
            <v>71</v>
          </cell>
        </row>
        <row r="76">
          <cell r="B76">
            <v>72</v>
          </cell>
          <cell r="C76" t="str">
            <v>LECLERC</v>
          </cell>
          <cell r="D76" t="str">
            <v>Christophe</v>
          </cell>
          <cell r="G76">
            <v>3</v>
          </cell>
          <cell r="I76" t="str">
            <v>H</v>
          </cell>
          <cell r="J76">
            <v>241</v>
          </cell>
          <cell r="K76">
            <v>1</v>
          </cell>
          <cell r="L76">
            <v>33</v>
          </cell>
          <cell r="M76">
            <v>72</v>
          </cell>
          <cell r="N76">
            <v>0.36180555555555555</v>
          </cell>
          <cell r="O76">
            <v>0.36527777777777781</v>
          </cell>
          <cell r="P76">
            <v>0.46006944444444448</v>
          </cell>
          <cell r="Q76">
            <v>0.4357638888888889</v>
          </cell>
          <cell r="R76">
            <v>0.48437500000000006</v>
          </cell>
          <cell r="S76">
            <v>0.55381944444444442</v>
          </cell>
          <cell r="T76">
            <v>1.2152777777777778E-2</v>
          </cell>
          <cell r="U76">
            <v>8.3333333333333343E-2</v>
          </cell>
          <cell r="V76">
            <v>8.3333333333333343E-2</v>
          </cell>
          <cell r="W76">
            <v>30000000</v>
          </cell>
          <cell r="X76">
            <v>33</v>
          </cell>
          <cell r="Y76" t="str">
            <v>3-26</v>
          </cell>
          <cell r="Z76">
            <v>33</v>
          </cell>
          <cell r="AA76">
            <v>26</v>
          </cell>
          <cell r="AB76">
            <v>297.83</v>
          </cell>
          <cell r="AC76">
            <v>30000297.829999998</v>
          </cell>
          <cell r="AD76">
            <v>72</v>
          </cell>
          <cell r="AE76">
            <v>52</v>
          </cell>
          <cell r="AF76" t="str">
            <v>3-36</v>
          </cell>
          <cell r="AG76">
            <v>52</v>
          </cell>
          <cell r="AH76">
            <v>36</v>
          </cell>
          <cell r="AI76">
            <v>328.46</v>
          </cell>
          <cell r="AJ76">
            <v>30000328.460000001</v>
          </cell>
          <cell r="AK76">
            <v>72</v>
          </cell>
          <cell r="AL76">
            <v>33</v>
          </cell>
          <cell r="AM76" t="str">
            <v>3-26</v>
          </cell>
          <cell r="AN76">
            <v>33</v>
          </cell>
          <cell r="AO76">
            <v>26</v>
          </cell>
          <cell r="AP76">
            <v>262.37</v>
          </cell>
          <cell r="AQ76">
            <v>30000262.370000001</v>
          </cell>
          <cell r="AR76">
            <v>72</v>
          </cell>
          <cell r="AS76">
            <v>38</v>
          </cell>
          <cell r="AT76" t="str">
            <v>3-29</v>
          </cell>
          <cell r="AU76">
            <v>38</v>
          </cell>
          <cell r="AV76">
            <v>29</v>
          </cell>
          <cell r="AW76">
            <v>304.27999999999997</v>
          </cell>
          <cell r="AX76">
            <v>30000304.280000001</v>
          </cell>
          <cell r="AY76">
            <v>72</v>
          </cell>
          <cell r="AZ76">
            <v>35</v>
          </cell>
          <cell r="BA76" t="str">
            <v>3-27</v>
          </cell>
          <cell r="BB76">
            <v>35</v>
          </cell>
          <cell r="BC76">
            <v>27</v>
          </cell>
          <cell r="BD76">
            <v>150.81899999999999</v>
          </cell>
          <cell r="BE76">
            <v>30000150.818999998</v>
          </cell>
          <cell r="BF76">
            <v>72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999999999</v>
          </cell>
          <cell r="BM76">
            <v>72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999999999</v>
          </cell>
          <cell r="BT76">
            <v>72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999999999</v>
          </cell>
          <cell r="CA76">
            <v>72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999999999</v>
          </cell>
          <cell r="CH76">
            <v>72</v>
          </cell>
          <cell r="CI76" t="e">
            <v>#VALUE!</v>
          </cell>
          <cell r="CJ76" t="e">
            <v>#VALUE!</v>
          </cell>
          <cell r="CK76" t="e">
            <v>#VALUE!</v>
          </cell>
          <cell r="CL76" t="e">
            <v>#VALUE!</v>
          </cell>
          <cell r="CM76">
            <v>888.66</v>
          </cell>
          <cell r="CN76">
            <v>3</v>
          </cell>
          <cell r="CO76">
            <v>700888.66</v>
          </cell>
          <cell r="CP76">
            <v>30700888.66</v>
          </cell>
          <cell r="CQ76">
            <v>72</v>
          </cell>
          <cell r="CR76">
            <v>35</v>
          </cell>
          <cell r="CS76" t="str">
            <v>3-28</v>
          </cell>
          <cell r="CT76">
            <v>35</v>
          </cell>
          <cell r="CU76">
            <v>28</v>
          </cell>
          <cell r="CV76">
            <v>455.09899999999993</v>
          </cell>
          <cell r="CW76">
            <v>2</v>
          </cell>
          <cell r="CX76">
            <v>800455.09900000005</v>
          </cell>
          <cell r="CY76">
            <v>30800455.098999999</v>
          </cell>
          <cell r="CZ76">
            <v>72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1000000</v>
          </cell>
          <cell r="DH76">
            <v>0</v>
          </cell>
          <cell r="DI76">
            <v>72</v>
          </cell>
          <cell r="DJ76">
            <v>241</v>
          </cell>
          <cell r="DK76" t="str">
            <v>3-169</v>
          </cell>
          <cell r="DL76">
            <v>241</v>
          </cell>
          <cell r="DM76">
            <v>169</v>
          </cell>
          <cell r="DN76">
            <v>1343.759</v>
          </cell>
          <cell r="DO76">
            <v>5</v>
          </cell>
          <cell r="DP76">
            <v>501343.75900000002</v>
          </cell>
          <cell r="DQ76">
            <v>30501343.759</v>
          </cell>
          <cell r="DR76">
            <v>72</v>
          </cell>
          <cell r="DS76">
            <v>36</v>
          </cell>
          <cell r="DT76" t="str">
            <v>3-27</v>
          </cell>
          <cell r="DU76">
            <v>36</v>
          </cell>
          <cell r="DV76">
            <v>27</v>
          </cell>
          <cell r="DW76">
            <v>1343.759</v>
          </cell>
          <cell r="DX76">
            <v>5</v>
          </cell>
          <cell r="DY76">
            <v>501343.75900000002</v>
          </cell>
          <cell r="DZ76">
            <v>30501343.759</v>
          </cell>
          <cell r="EA76">
            <v>72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1000000</v>
          </cell>
          <cell r="EG76">
            <v>72</v>
          </cell>
        </row>
        <row r="77">
          <cell r="B77">
            <v>73</v>
          </cell>
          <cell r="C77" t="str">
            <v>FRITZ</v>
          </cell>
          <cell r="D77" t="str">
            <v>Arthur</v>
          </cell>
          <cell r="G77">
            <v>3</v>
          </cell>
          <cell r="I77" t="str">
            <v>H</v>
          </cell>
          <cell r="J77">
            <v>253</v>
          </cell>
          <cell r="K77">
            <v>1</v>
          </cell>
          <cell r="L77">
            <v>74</v>
          </cell>
          <cell r="M77">
            <v>73</v>
          </cell>
          <cell r="N77">
            <v>0.37604166666666666</v>
          </cell>
          <cell r="O77">
            <v>0.37951388888888893</v>
          </cell>
          <cell r="P77">
            <v>0.46805555555555556</v>
          </cell>
          <cell r="Q77">
            <v>0.44374999999999998</v>
          </cell>
          <cell r="R77">
            <v>0.49236111111111114</v>
          </cell>
          <cell r="S77">
            <v>0.56180555555555556</v>
          </cell>
          <cell r="T77">
            <v>2.013888888888889E-2</v>
          </cell>
          <cell r="U77">
            <v>8.7500000000000008E-2</v>
          </cell>
          <cell r="V77">
            <v>8.7500000000000008E-2</v>
          </cell>
          <cell r="W77">
            <v>30000000</v>
          </cell>
          <cell r="X77">
            <v>74</v>
          </cell>
          <cell r="Y77" t="str">
            <v>3-50</v>
          </cell>
          <cell r="Z77">
            <v>74</v>
          </cell>
          <cell r="AA77">
            <v>50</v>
          </cell>
          <cell r="AB77">
            <v>311.68</v>
          </cell>
          <cell r="AC77">
            <v>30000311.68</v>
          </cell>
          <cell r="AD77">
            <v>73</v>
          </cell>
          <cell r="AE77">
            <v>73</v>
          </cell>
          <cell r="AF77" t="str">
            <v>3-53</v>
          </cell>
          <cell r="AG77">
            <v>73</v>
          </cell>
          <cell r="AH77">
            <v>53</v>
          </cell>
          <cell r="AI77">
            <v>338.3</v>
          </cell>
          <cell r="AJ77">
            <v>30000338.300000001</v>
          </cell>
          <cell r="AK77">
            <v>73</v>
          </cell>
          <cell r="AL77">
            <v>53</v>
          </cell>
          <cell r="AM77" t="str">
            <v>3-38</v>
          </cell>
          <cell r="AN77">
            <v>53</v>
          </cell>
          <cell r="AO77">
            <v>38</v>
          </cell>
          <cell r="AP77">
            <v>269.25</v>
          </cell>
          <cell r="AQ77">
            <v>30000269.25</v>
          </cell>
          <cell r="AR77">
            <v>73</v>
          </cell>
          <cell r="AS77">
            <v>47</v>
          </cell>
          <cell r="AT77" t="str">
            <v>3-33</v>
          </cell>
          <cell r="AU77">
            <v>47</v>
          </cell>
          <cell r="AV77">
            <v>33</v>
          </cell>
          <cell r="AW77">
            <v>308.35000000000002</v>
          </cell>
          <cell r="AX77">
            <v>30000308.350000001</v>
          </cell>
          <cell r="AY77">
            <v>73</v>
          </cell>
          <cell r="AZ77">
            <v>60</v>
          </cell>
          <cell r="BA77" t="str">
            <v>3-40</v>
          </cell>
          <cell r="BB77">
            <v>60</v>
          </cell>
          <cell r="BC77">
            <v>40</v>
          </cell>
          <cell r="BD77">
            <v>157.11799999999999</v>
          </cell>
          <cell r="BE77">
            <v>30000157.118000001</v>
          </cell>
          <cell r="BF77">
            <v>73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999999999</v>
          </cell>
          <cell r="BM77">
            <v>73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999999999</v>
          </cell>
          <cell r="BT77">
            <v>73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999999999</v>
          </cell>
          <cell r="CA77">
            <v>73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999999999</v>
          </cell>
          <cell r="CH77">
            <v>73</v>
          </cell>
          <cell r="CI77" t="e">
            <v>#VALUE!</v>
          </cell>
          <cell r="CJ77" t="e">
            <v>#VALUE!</v>
          </cell>
          <cell r="CK77" t="e">
            <v>#VALUE!</v>
          </cell>
          <cell r="CL77" t="e">
            <v>#VALUE!</v>
          </cell>
          <cell r="CM77">
            <v>919.23</v>
          </cell>
          <cell r="CN77">
            <v>3</v>
          </cell>
          <cell r="CO77">
            <v>700919.23</v>
          </cell>
          <cell r="CP77">
            <v>30700919.23</v>
          </cell>
          <cell r="CQ77">
            <v>73</v>
          </cell>
          <cell r="CR77">
            <v>47</v>
          </cell>
          <cell r="CS77" t="str">
            <v>3-34</v>
          </cell>
          <cell r="CT77">
            <v>47</v>
          </cell>
          <cell r="CU77">
            <v>34</v>
          </cell>
          <cell r="CV77">
            <v>465.46800000000002</v>
          </cell>
          <cell r="CW77">
            <v>2</v>
          </cell>
          <cell r="CX77">
            <v>800465.46799999999</v>
          </cell>
          <cell r="CY77">
            <v>30800465.467999998</v>
          </cell>
          <cell r="CZ77">
            <v>73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1000000</v>
          </cell>
          <cell r="DH77">
            <v>0</v>
          </cell>
          <cell r="DI77">
            <v>73</v>
          </cell>
          <cell r="DJ77">
            <v>253</v>
          </cell>
          <cell r="DK77" t="str">
            <v>3-176</v>
          </cell>
          <cell r="DL77">
            <v>253</v>
          </cell>
          <cell r="DM77">
            <v>176</v>
          </cell>
          <cell r="DN77">
            <v>1384.6980000000001</v>
          </cell>
          <cell r="DO77">
            <v>5</v>
          </cell>
          <cell r="DP77">
            <v>501384.69799999997</v>
          </cell>
          <cell r="DQ77">
            <v>30501384.697999999</v>
          </cell>
          <cell r="DR77">
            <v>73</v>
          </cell>
          <cell r="DS77">
            <v>59</v>
          </cell>
          <cell r="DT77" t="str">
            <v>3-43</v>
          </cell>
          <cell r="DU77">
            <v>59</v>
          </cell>
          <cell r="DV77">
            <v>43</v>
          </cell>
          <cell r="DW77">
            <v>1384.6980000000001</v>
          </cell>
          <cell r="DX77">
            <v>5</v>
          </cell>
          <cell r="DY77">
            <v>501384.69799999997</v>
          </cell>
          <cell r="DZ77">
            <v>30501384.697999999</v>
          </cell>
          <cell r="EA77">
            <v>73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1000000</v>
          </cell>
          <cell r="EG77">
            <v>73</v>
          </cell>
        </row>
        <row r="78">
          <cell r="B78">
            <v>74</v>
          </cell>
          <cell r="C78" t="str">
            <v>CARMASOL</v>
          </cell>
          <cell r="D78" t="str">
            <v>Colin</v>
          </cell>
          <cell r="G78">
            <v>3</v>
          </cell>
          <cell r="I78" t="str">
            <v>H</v>
          </cell>
          <cell r="J78">
            <v>236</v>
          </cell>
          <cell r="K78">
            <v>1</v>
          </cell>
          <cell r="L78">
            <v>53</v>
          </cell>
          <cell r="M78">
            <v>74</v>
          </cell>
          <cell r="N78">
            <v>0.36874999999999997</v>
          </cell>
          <cell r="O78">
            <v>0.37222222222222223</v>
          </cell>
          <cell r="P78">
            <v>0.45659722222222227</v>
          </cell>
          <cell r="Q78">
            <v>0.43229166666666669</v>
          </cell>
          <cell r="R78">
            <v>0.48090277777777785</v>
          </cell>
          <cell r="S78">
            <v>0.55034722222222221</v>
          </cell>
          <cell r="T78">
            <v>8.6805555555555559E-3</v>
          </cell>
          <cell r="U78">
            <v>8.1597222222222224E-2</v>
          </cell>
          <cell r="V78">
            <v>8.1597222222222224E-2</v>
          </cell>
          <cell r="W78">
            <v>30000000</v>
          </cell>
          <cell r="X78">
            <v>53</v>
          </cell>
          <cell r="Y78" t="str">
            <v>3-38</v>
          </cell>
          <cell r="Z78">
            <v>53</v>
          </cell>
          <cell r="AA78">
            <v>38</v>
          </cell>
          <cell r="AB78">
            <v>303.85000000000002</v>
          </cell>
          <cell r="AC78">
            <v>30000303.850000001</v>
          </cell>
          <cell r="AD78">
            <v>74</v>
          </cell>
          <cell r="AE78">
            <v>29</v>
          </cell>
          <cell r="AF78" t="str">
            <v>3-19</v>
          </cell>
          <cell r="AG78">
            <v>29</v>
          </cell>
          <cell r="AH78">
            <v>19</v>
          </cell>
          <cell r="AI78">
            <v>318.18</v>
          </cell>
          <cell r="AJ78">
            <v>30000318.18</v>
          </cell>
          <cell r="AK78">
            <v>74</v>
          </cell>
          <cell r="AL78">
            <v>30</v>
          </cell>
          <cell r="AM78" t="str">
            <v>3-23</v>
          </cell>
          <cell r="AN78">
            <v>30</v>
          </cell>
          <cell r="AO78">
            <v>23</v>
          </cell>
          <cell r="AP78">
            <v>261.45999999999998</v>
          </cell>
          <cell r="AQ78">
            <v>30000261.460000001</v>
          </cell>
          <cell r="AR78">
            <v>74</v>
          </cell>
          <cell r="AS78">
            <v>22</v>
          </cell>
          <cell r="AT78" t="str">
            <v>3-18</v>
          </cell>
          <cell r="AU78">
            <v>22</v>
          </cell>
          <cell r="AV78">
            <v>18</v>
          </cell>
          <cell r="AW78">
            <v>293.93</v>
          </cell>
          <cell r="AX78">
            <v>30000293.93</v>
          </cell>
          <cell r="AY78">
            <v>74</v>
          </cell>
          <cell r="AZ78">
            <v>19</v>
          </cell>
          <cell r="BA78" t="str">
            <v>3-17</v>
          </cell>
          <cell r="BB78">
            <v>19</v>
          </cell>
          <cell r="BC78">
            <v>17</v>
          </cell>
          <cell r="BD78">
            <v>145.21899999999999</v>
          </cell>
          <cell r="BE78">
            <v>30000145.219000001</v>
          </cell>
          <cell r="BF78">
            <v>74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999999999</v>
          </cell>
          <cell r="BM78">
            <v>74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999999999</v>
          </cell>
          <cell r="BT78">
            <v>74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999999999</v>
          </cell>
          <cell r="CA78">
            <v>74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999999999</v>
          </cell>
          <cell r="CH78">
            <v>74</v>
          </cell>
          <cell r="CI78" t="e">
            <v>#VALUE!</v>
          </cell>
          <cell r="CJ78" t="e">
            <v>#VALUE!</v>
          </cell>
          <cell r="CK78" t="e">
            <v>#VALUE!</v>
          </cell>
          <cell r="CL78" t="e">
            <v>#VALUE!</v>
          </cell>
          <cell r="CM78">
            <v>883.49</v>
          </cell>
          <cell r="CN78">
            <v>3</v>
          </cell>
          <cell r="CO78">
            <v>700883.49</v>
          </cell>
          <cell r="CP78">
            <v>30700883.489999998</v>
          </cell>
          <cell r="CQ78">
            <v>74</v>
          </cell>
          <cell r="CR78">
            <v>19</v>
          </cell>
          <cell r="CS78" t="str">
            <v>3-16</v>
          </cell>
          <cell r="CT78">
            <v>19</v>
          </cell>
          <cell r="CU78">
            <v>16</v>
          </cell>
          <cell r="CV78">
            <v>439.149</v>
          </cell>
          <cell r="CW78">
            <v>2</v>
          </cell>
          <cell r="CX78">
            <v>800439.14899999998</v>
          </cell>
          <cell r="CY78">
            <v>30800439.149</v>
          </cell>
          <cell r="CZ78">
            <v>74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1000000</v>
          </cell>
          <cell r="DH78">
            <v>0</v>
          </cell>
          <cell r="DI78">
            <v>74</v>
          </cell>
          <cell r="DJ78">
            <v>236</v>
          </cell>
          <cell r="DK78" t="str">
            <v>3-166</v>
          </cell>
          <cell r="DL78">
            <v>236</v>
          </cell>
          <cell r="DM78">
            <v>166</v>
          </cell>
          <cell r="DN78">
            <v>1322.6390000000001</v>
          </cell>
          <cell r="DO78">
            <v>5</v>
          </cell>
          <cell r="DP78">
            <v>501322.63900000002</v>
          </cell>
          <cell r="DQ78">
            <v>30501322.638999999</v>
          </cell>
          <cell r="DR78">
            <v>74</v>
          </cell>
          <cell r="DS78">
            <v>26</v>
          </cell>
          <cell r="DT78" t="str">
            <v>3-20</v>
          </cell>
          <cell r="DU78">
            <v>26</v>
          </cell>
          <cell r="DV78">
            <v>20</v>
          </cell>
          <cell r="DW78">
            <v>1322.6390000000001</v>
          </cell>
          <cell r="DX78">
            <v>5</v>
          </cell>
          <cell r="DY78">
            <v>501322.63900000002</v>
          </cell>
          <cell r="DZ78">
            <v>30501322.638999999</v>
          </cell>
          <cell r="EA78">
            <v>74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1000000</v>
          </cell>
          <cell r="EG78">
            <v>74</v>
          </cell>
        </row>
        <row r="79">
          <cell r="C79" t="str">
            <v>WEBER</v>
          </cell>
          <cell r="D79" t="str">
            <v>Gilles</v>
          </cell>
          <cell r="G79">
            <v>3</v>
          </cell>
          <cell r="I79" t="str">
            <v>H</v>
          </cell>
          <cell r="J79">
            <v>0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30000000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999999999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999999999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999999999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999999999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999999999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999999999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999999999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999999999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999999999</v>
          </cell>
          <cell r="CH79">
            <v>0</v>
          </cell>
          <cell r="CI79">
            <v>0</v>
          </cell>
          <cell r="CJ79" t="e">
            <v>#VALUE!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1000000</v>
          </cell>
          <cell r="CP79">
            <v>0</v>
          </cell>
          <cell r="CQ79">
            <v>0</v>
          </cell>
          <cell r="CR79">
            <v>0</v>
          </cell>
          <cell r="CS79" t="e">
            <v>#VALUE!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1000000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1000000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1000000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1000000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1000000</v>
          </cell>
          <cell r="EG79">
            <v>0</v>
          </cell>
        </row>
        <row r="80">
          <cell r="B80">
            <v>76</v>
          </cell>
          <cell r="C80" t="str">
            <v>BERNE</v>
          </cell>
          <cell r="D80" t="str">
            <v>Mathieu</v>
          </cell>
          <cell r="G80">
            <v>3</v>
          </cell>
          <cell r="I80" t="str">
            <v>H</v>
          </cell>
          <cell r="J80">
            <v>282</v>
          </cell>
          <cell r="K80">
            <v>1</v>
          </cell>
          <cell r="L80">
            <v>278</v>
          </cell>
          <cell r="M80">
            <v>76</v>
          </cell>
          <cell r="N80">
            <v>0.44687499999999997</v>
          </cell>
          <cell r="O80">
            <v>0.45034722222222223</v>
          </cell>
          <cell r="P80">
            <v>0.51180555555555562</v>
          </cell>
          <cell r="Q80">
            <v>0.48749999999999999</v>
          </cell>
          <cell r="R80">
            <v>0.5361111111111112</v>
          </cell>
          <cell r="S80">
            <v>0.60555555555555551</v>
          </cell>
          <cell r="T80">
            <v>6.3888888888888898E-2</v>
          </cell>
          <cell r="U80">
            <v>9.7569444444444445E-2</v>
          </cell>
          <cell r="V80">
            <v>9.7569444444444445E-2</v>
          </cell>
          <cell r="W80">
            <v>30000000</v>
          </cell>
          <cell r="X80">
            <v>278</v>
          </cell>
          <cell r="Y80" t="str">
            <v>3-183</v>
          </cell>
          <cell r="Z80">
            <v>278</v>
          </cell>
          <cell r="AA80">
            <v>183</v>
          </cell>
          <cell r="AB80">
            <v>387.21</v>
          </cell>
          <cell r="AC80">
            <v>30000387.210000001</v>
          </cell>
          <cell r="AD80">
            <v>76</v>
          </cell>
          <cell r="AE80">
            <v>174</v>
          </cell>
          <cell r="AF80" t="str">
            <v>3-122</v>
          </cell>
          <cell r="AG80">
            <v>174</v>
          </cell>
          <cell r="AH80">
            <v>122</v>
          </cell>
          <cell r="AI80">
            <v>375.7</v>
          </cell>
          <cell r="AJ80">
            <v>30000375.699999999</v>
          </cell>
          <cell r="AK80">
            <v>76</v>
          </cell>
          <cell r="AL80">
            <v>165</v>
          </cell>
          <cell r="AM80" t="str">
            <v>3-114</v>
          </cell>
          <cell r="AN80">
            <v>165</v>
          </cell>
          <cell r="AO80">
            <v>114</v>
          </cell>
          <cell r="AP80">
            <v>303.51</v>
          </cell>
          <cell r="AQ80">
            <v>30000303.510000002</v>
          </cell>
          <cell r="AR80">
            <v>76</v>
          </cell>
          <cell r="AS80">
            <v>138</v>
          </cell>
          <cell r="AT80" t="str">
            <v>3-97</v>
          </cell>
          <cell r="AU80">
            <v>138</v>
          </cell>
          <cell r="AV80">
            <v>97</v>
          </cell>
          <cell r="AW80">
            <v>343.22</v>
          </cell>
          <cell r="AX80">
            <v>30000343.219999999</v>
          </cell>
          <cell r="AY80">
            <v>76</v>
          </cell>
          <cell r="AZ80">
            <v>181</v>
          </cell>
          <cell r="BA80" t="str">
            <v>3-126</v>
          </cell>
          <cell r="BB80">
            <v>181</v>
          </cell>
          <cell r="BC80">
            <v>126</v>
          </cell>
          <cell r="BD80">
            <v>180.11099999999999</v>
          </cell>
          <cell r="BE80">
            <v>30000180.111000001</v>
          </cell>
          <cell r="BF80">
            <v>76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999999999</v>
          </cell>
          <cell r="BM80">
            <v>76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999999999</v>
          </cell>
          <cell r="BT80">
            <v>76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999999999</v>
          </cell>
          <cell r="CA80">
            <v>76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999999999</v>
          </cell>
          <cell r="CH80">
            <v>76</v>
          </cell>
          <cell r="CI80" t="e">
            <v>#VALUE!</v>
          </cell>
          <cell r="CJ80" t="e">
            <v>#VALUE!</v>
          </cell>
          <cell r="CK80" t="e">
            <v>#VALUE!</v>
          </cell>
          <cell r="CL80" t="e">
            <v>#VALUE!</v>
          </cell>
          <cell r="CM80">
            <v>1066.42</v>
          </cell>
          <cell r="CN80">
            <v>3</v>
          </cell>
          <cell r="CO80">
            <v>701066.42</v>
          </cell>
          <cell r="CP80">
            <v>30701066.420000002</v>
          </cell>
          <cell r="CQ80">
            <v>76</v>
          </cell>
          <cell r="CR80">
            <v>152</v>
          </cell>
          <cell r="CS80" t="str">
            <v>3-109</v>
          </cell>
          <cell r="CT80">
            <v>152</v>
          </cell>
          <cell r="CU80">
            <v>109</v>
          </cell>
          <cell r="CV80">
            <v>523.33100000000002</v>
          </cell>
          <cell r="CW80">
            <v>2</v>
          </cell>
          <cell r="CX80">
            <v>800523.33100000001</v>
          </cell>
          <cell r="CY80">
            <v>30800523.331</v>
          </cell>
          <cell r="CZ80">
            <v>76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1000000</v>
          </cell>
          <cell r="DH80">
            <v>0</v>
          </cell>
          <cell r="DI80">
            <v>76</v>
          </cell>
          <cell r="DJ80">
            <v>282</v>
          </cell>
          <cell r="DK80" t="str">
            <v>3-192</v>
          </cell>
          <cell r="DL80">
            <v>282</v>
          </cell>
          <cell r="DM80">
            <v>192</v>
          </cell>
          <cell r="DN80">
            <v>1589.7510000000002</v>
          </cell>
          <cell r="DO80">
            <v>5</v>
          </cell>
          <cell r="DP80">
            <v>501589.75099999999</v>
          </cell>
          <cell r="DQ80">
            <v>30501589.750999998</v>
          </cell>
          <cell r="DR80">
            <v>76</v>
          </cell>
          <cell r="DS80">
            <v>185</v>
          </cell>
          <cell r="DT80" t="str">
            <v>3-129</v>
          </cell>
          <cell r="DU80">
            <v>185</v>
          </cell>
          <cell r="DV80">
            <v>129</v>
          </cell>
          <cell r="DW80">
            <v>1589.7510000000002</v>
          </cell>
          <cell r="DX80">
            <v>5</v>
          </cell>
          <cell r="DY80">
            <v>501589.75099999999</v>
          </cell>
          <cell r="DZ80">
            <v>30501589.750999998</v>
          </cell>
          <cell r="EA80">
            <v>76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1000000</v>
          </cell>
          <cell r="EG80">
            <v>76</v>
          </cell>
        </row>
        <row r="81">
          <cell r="B81">
            <v>77</v>
          </cell>
          <cell r="C81" t="str">
            <v>GAUCHEY</v>
          </cell>
          <cell r="D81" t="str">
            <v>Mickael</v>
          </cell>
          <cell r="G81">
            <v>3</v>
          </cell>
          <cell r="I81" t="str">
            <v>H</v>
          </cell>
          <cell r="J81">
            <v>244</v>
          </cell>
          <cell r="K81">
            <v>1</v>
          </cell>
          <cell r="L81">
            <v>61</v>
          </cell>
          <cell r="M81">
            <v>77</v>
          </cell>
          <cell r="N81">
            <v>0.37152777777777773</v>
          </cell>
          <cell r="O81">
            <v>0.375</v>
          </cell>
          <cell r="P81">
            <v>0.46180555555555558</v>
          </cell>
          <cell r="Q81">
            <v>0.4375</v>
          </cell>
          <cell r="R81">
            <v>0.48611111111111116</v>
          </cell>
          <cell r="S81">
            <v>0.55555555555555547</v>
          </cell>
          <cell r="T81">
            <v>1.388888888888889E-2</v>
          </cell>
          <cell r="U81">
            <v>8.4375000000000006E-2</v>
          </cell>
          <cell r="V81">
            <v>8.4375000000000006E-2</v>
          </cell>
          <cell r="W81">
            <v>30000000</v>
          </cell>
          <cell r="X81">
            <v>61</v>
          </cell>
          <cell r="Y81" t="str">
            <v>3-42</v>
          </cell>
          <cell r="Z81">
            <v>61</v>
          </cell>
          <cell r="AA81">
            <v>42</v>
          </cell>
          <cell r="AB81">
            <v>308.7</v>
          </cell>
          <cell r="AC81">
            <v>30000308.699999999</v>
          </cell>
          <cell r="AD81">
            <v>77</v>
          </cell>
          <cell r="AE81">
            <v>43</v>
          </cell>
          <cell r="AF81" t="str">
            <v>3-28</v>
          </cell>
          <cell r="AG81">
            <v>43</v>
          </cell>
          <cell r="AH81">
            <v>28</v>
          </cell>
          <cell r="AI81">
            <v>323.91000000000003</v>
          </cell>
          <cell r="AJ81">
            <v>30000323.91</v>
          </cell>
          <cell r="AK81">
            <v>77</v>
          </cell>
          <cell r="AL81">
            <v>27</v>
          </cell>
          <cell r="AM81" t="str">
            <v>3-22</v>
          </cell>
          <cell r="AN81">
            <v>27</v>
          </cell>
          <cell r="AO81">
            <v>22</v>
          </cell>
          <cell r="AP81">
            <v>259.13</v>
          </cell>
          <cell r="AQ81">
            <v>30000259.129999999</v>
          </cell>
          <cell r="AR81">
            <v>77</v>
          </cell>
          <cell r="AS81">
            <v>41</v>
          </cell>
          <cell r="AT81" t="str">
            <v>3-30</v>
          </cell>
          <cell r="AU81">
            <v>41</v>
          </cell>
          <cell r="AV81">
            <v>30</v>
          </cell>
          <cell r="AW81">
            <v>306.55</v>
          </cell>
          <cell r="AX81">
            <v>30000306.550000001</v>
          </cell>
          <cell r="AY81">
            <v>77</v>
          </cell>
          <cell r="AZ81">
            <v>31</v>
          </cell>
          <cell r="BA81" t="str">
            <v>3-25</v>
          </cell>
          <cell r="BB81">
            <v>31</v>
          </cell>
          <cell r="BC81">
            <v>25</v>
          </cell>
          <cell r="BD81">
            <v>149.977</v>
          </cell>
          <cell r="BE81">
            <v>30000149.977000002</v>
          </cell>
          <cell r="BF81">
            <v>77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999999999</v>
          </cell>
          <cell r="BM81">
            <v>77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999999999</v>
          </cell>
          <cell r="BT81">
            <v>77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999999999</v>
          </cell>
          <cell r="CA81">
            <v>77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999999999</v>
          </cell>
          <cell r="CH81">
            <v>77</v>
          </cell>
          <cell r="CI81" t="e">
            <v>#VALUE!</v>
          </cell>
          <cell r="CJ81" t="e">
            <v>#VALUE!</v>
          </cell>
          <cell r="CK81" t="e">
            <v>#VALUE!</v>
          </cell>
          <cell r="CL81" t="e">
            <v>#VALUE!</v>
          </cell>
          <cell r="CM81">
            <v>891.74</v>
          </cell>
          <cell r="CN81">
            <v>3</v>
          </cell>
          <cell r="CO81">
            <v>700891.74</v>
          </cell>
          <cell r="CP81">
            <v>30700891.739999998</v>
          </cell>
          <cell r="CQ81">
            <v>77</v>
          </cell>
          <cell r="CR81">
            <v>38</v>
          </cell>
          <cell r="CS81" t="str">
            <v>3-30</v>
          </cell>
          <cell r="CT81">
            <v>38</v>
          </cell>
          <cell r="CU81">
            <v>30</v>
          </cell>
          <cell r="CV81">
            <v>456.52700000000004</v>
          </cell>
          <cell r="CW81">
            <v>2</v>
          </cell>
          <cell r="CX81">
            <v>800456.527</v>
          </cell>
          <cell r="CY81">
            <v>30800456.526999999</v>
          </cell>
          <cell r="CZ81">
            <v>77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1000000</v>
          </cell>
          <cell r="DH81">
            <v>0</v>
          </cell>
          <cell r="DI81">
            <v>77</v>
          </cell>
          <cell r="DJ81">
            <v>244</v>
          </cell>
          <cell r="DK81" t="str">
            <v>3-171</v>
          </cell>
          <cell r="DL81">
            <v>244</v>
          </cell>
          <cell r="DM81">
            <v>171</v>
          </cell>
          <cell r="DN81">
            <v>1348.2670000000001</v>
          </cell>
          <cell r="DO81">
            <v>5</v>
          </cell>
          <cell r="DP81">
            <v>501348.26699999999</v>
          </cell>
          <cell r="DQ81">
            <v>30501348.267000001</v>
          </cell>
          <cell r="DR81">
            <v>77</v>
          </cell>
          <cell r="DS81">
            <v>41</v>
          </cell>
          <cell r="DT81" t="str">
            <v>3-31</v>
          </cell>
          <cell r="DU81">
            <v>41</v>
          </cell>
          <cell r="DV81">
            <v>31</v>
          </cell>
          <cell r="DW81">
            <v>1348.2670000000001</v>
          </cell>
          <cell r="DX81">
            <v>5</v>
          </cell>
          <cell r="DY81">
            <v>501348.26699999999</v>
          </cell>
          <cell r="DZ81">
            <v>30501348.267000001</v>
          </cell>
          <cell r="EA81">
            <v>77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1000000</v>
          </cell>
          <cell r="EG81">
            <v>77</v>
          </cell>
        </row>
        <row r="82">
          <cell r="B82">
            <v>78</v>
          </cell>
          <cell r="C82" t="str">
            <v>CHELIUS</v>
          </cell>
          <cell r="D82" t="str">
            <v>Daniel</v>
          </cell>
          <cell r="G82">
            <v>4</v>
          </cell>
          <cell r="I82" t="str">
            <v>Ma</v>
          </cell>
          <cell r="J82">
            <v>263</v>
          </cell>
          <cell r="K82">
            <v>1</v>
          </cell>
          <cell r="L82">
            <v>76</v>
          </cell>
          <cell r="M82">
            <v>78</v>
          </cell>
          <cell r="N82">
            <v>0.3767361111111111</v>
          </cell>
          <cell r="O82">
            <v>0.38020833333333337</v>
          </cell>
          <cell r="P82">
            <v>0.47673611111111114</v>
          </cell>
          <cell r="Q82">
            <v>0.45243055555555556</v>
          </cell>
          <cell r="R82">
            <v>0.50104166666666672</v>
          </cell>
          <cell r="S82">
            <v>0.57048611111111103</v>
          </cell>
          <cell r="T82">
            <v>2.8819444444444446E-2</v>
          </cell>
          <cell r="U82">
            <v>9.0972222222222232E-2</v>
          </cell>
          <cell r="V82">
            <v>9.0972222222222232E-2</v>
          </cell>
          <cell r="W82">
            <v>40000000</v>
          </cell>
          <cell r="X82">
            <v>76</v>
          </cell>
          <cell r="Y82" t="str">
            <v>4-8</v>
          </cell>
          <cell r="Z82">
            <v>76</v>
          </cell>
          <cell r="AA82">
            <v>8</v>
          </cell>
          <cell r="AB82">
            <v>312.12</v>
          </cell>
          <cell r="AC82">
            <v>40000312.119999997</v>
          </cell>
          <cell r="AD82">
            <v>78</v>
          </cell>
          <cell r="AE82">
            <v>100</v>
          </cell>
          <cell r="AF82" t="str">
            <v>4-12</v>
          </cell>
          <cell r="AG82">
            <v>100</v>
          </cell>
          <cell r="AH82">
            <v>12</v>
          </cell>
          <cell r="AI82">
            <v>348.36</v>
          </cell>
          <cell r="AJ82">
            <v>40000348.359999999</v>
          </cell>
          <cell r="AK82">
            <v>78</v>
          </cell>
          <cell r="AL82">
            <v>94</v>
          </cell>
          <cell r="AM82" t="str">
            <v>4-11</v>
          </cell>
          <cell r="AN82">
            <v>94</v>
          </cell>
          <cell r="AO82">
            <v>11</v>
          </cell>
          <cell r="AP82">
            <v>283.92</v>
          </cell>
          <cell r="AQ82">
            <v>40000283.920000002</v>
          </cell>
          <cell r="AR82">
            <v>78</v>
          </cell>
          <cell r="AS82">
            <v>99</v>
          </cell>
          <cell r="AT82" t="str">
            <v>4-11</v>
          </cell>
          <cell r="AU82">
            <v>99</v>
          </cell>
          <cell r="AV82">
            <v>11</v>
          </cell>
          <cell r="AW82">
            <v>327.7</v>
          </cell>
          <cell r="AX82">
            <v>40000327.700000003</v>
          </cell>
          <cell r="AY82">
            <v>78</v>
          </cell>
          <cell r="AZ82">
            <v>68</v>
          </cell>
          <cell r="BA82" t="str">
            <v>4-9</v>
          </cell>
          <cell r="BB82">
            <v>68</v>
          </cell>
          <cell r="BC82">
            <v>9</v>
          </cell>
          <cell r="BD82">
            <v>158.357</v>
          </cell>
          <cell r="BE82">
            <v>40000158.357000001</v>
          </cell>
          <cell r="BF82">
            <v>78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999999999</v>
          </cell>
          <cell r="BM82">
            <v>78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999999999</v>
          </cell>
          <cell r="BT82">
            <v>78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999999999</v>
          </cell>
          <cell r="CA82">
            <v>78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999999999</v>
          </cell>
          <cell r="CH82">
            <v>78</v>
          </cell>
          <cell r="CI82" t="e">
            <v>#VALUE!</v>
          </cell>
          <cell r="CJ82" t="e">
            <v>#VALUE!</v>
          </cell>
          <cell r="CK82" t="e">
            <v>#VALUE!</v>
          </cell>
          <cell r="CL82" t="e">
            <v>#VALUE!</v>
          </cell>
          <cell r="CM82">
            <v>944.40000000000009</v>
          </cell>
          <cell r="CN82">
            <v>3</v>
          </cell>
          <cell r="CO82">
            <v>700944.4</v>
          </cell>
          <cell r="CP82">
            <v>40700944.399999999</v>
          </cell>
          <cell r="CQ82">
            <v>78</v>
          </cell>
          <cell r="CR82">
            <v>85</v>
          </cell>
          <cell r="CS82" t="str">
            <v>4-9</v>
          </cell>
          <cell r="CT82">
            <v>85</v>
          </cell>
          <cell r="CU82">
            <v>9</v>
          </cell>
          <cell r="CV82">
            <v>486.05700000000002</v>
          </cell>
          <cell r="CW82">
            <v>2</v>
          </cell>
          <cell r="CX82">
            <v>800486.05700000003</v>
          </cell>
          <cell r="CY82">
            <v>40800486.056999996</v>
          </cell>
          <cell r="CZ82">
            <v>78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1000000</v>
          </cell>
          <cell r="DH82">
            <v>0</v>
          </cell>
          <cell r="DI82">
            <v>78</v>
          </cell>
          <cell r="DJ82">
            <v>263</v>
          </cell>
          <cell r="DK82" t="str">
            <v>4-38</v>
          </cell>
          <cell r="DL82">
            <v>263</v>
          </cell>
          <cell r="DM82">
            <v>38</v>
          </cell>
          <cell r="DN82">
            <v>1430.4570000000001</v>
          </cell>
          <cell r="DO82">
            <v>5</v>
          </cell>
          <cell r="DP82">
            <v>501430.45699999999</v>
          </cell>
          <cell r="DQ82">
            <v>40501430.457000002</v>
          </cell>
          <cell r="DR82">
            <v>78</v>
          </cell>
          <cell r="DS82">
            <v>84</v>
          </cell>
          <cell r="DT82" t="str">
            <v>4-9</v>
          </cell>
          <cell r="DU82">
            <v>84</v>
          </cell>
          <cell r="DV82">
            <v>9</v>
          </cell>
          <cell r="DW82">
            <v>1430.4570000000001</v>
          </cell>
          <cell r="DX82">
            <v>5</v>
          </cell>
          <cell r="DY82">
            <v>501430.45699999999</v>
          </cell>
          <cell r="DZ82">
            <v>40501430.457000002</v>
          </cell>
          <cell r="EA82">
            <v>78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1000000</v>
          </cell>
          <cell r="EG82">
            <v>78</v>
          </cell>
        </row>
        <row r="83">
          <cell r="B83">
            <v>79</v>
          </cell>
          <cell r="C83" t="str">
            <v>RAMSEIER</v>
          </cell>
          <cell r="D83" t="str">
            <v>Daniel</v>
          </cell>
          <cell r="G83">
            <v>3</v>
          </cell>
          <cell r="I83" t="str">
            <v>H</v>
          </cell>
          <cell r="J83">
            <v>281</v>
          </cell>
          <cell r="K83">
            <v>1</v>
          </cell>
          <cell r="L83">
            <v>220</v>
          </cell>
          <cell r="M83">
            <v>79</v>
          </cell>
          <cell r="N83">
            <v>0.42673611111111109</v>
          </cell>
          <cell r="O83">
            <v>0.43020833333333336</v>
          </cell>
          <cell r="P83">
            <v>0.51145833333333335</v>
          </cell>
          <cell r="Q83">
            <v>0.48715277777777777</v>
          </cell>
          <cell r="R83">
            <v>0.53576388888888893</v>
          </cell>
          <cell r="S83">
            <v>0.60520833333333335</v>
          </cell>
          <cell r="T83">
            <v>6.3541666666666663E-2</v>
          </cell>
          <cell r="U83">
            <v>9.7222222222222224E-2</v>
          </cell>
          <cell r="V83">
            <v>9.7222222222222224E-2</v>
          </cell>
          <cell r="W83">
            <v>30000000</v>
          </cell>
          <cell r="X83">
            <v>220</v>
          </cell>
          <cell r="Y83" t="str">
            <v>3-151</v>
          </cell>
          <cell r="Z83">
            <v>220</v>
          </cell>
          <cell r="AA83">
            <v>151</v>
          </cell>
          <cell r="AB83">
            <v>353.82</v>
          </cell>
          <cell r="AC83">
            <v>30000353.82</v>
          </cell>
          <cell r="AD83">
            <v>79</v>
          </cell>
          <cell r="AE83">
            <v>178</v>
          </cell>
          <cell r="AF83" t="str">
            <v>3-124</v>
          </cell>
          <cell r="AG83">
            <v>178</v>
          </cell>
          <cell r="AH83">
            <v>124</v>
          </cell>
          <cell r="AI83">
            <v>376.46</v>
          </cell>
          <cell r="AJ83">
            <v>30000376.460000001</v>
          </cell>
          <cell r="AK83">
            <v>79</v>
          </cell>
          <cell r="AL83">
            <v>192</v>
          </cell>
          <cell r="AM83" t="str">
            <v>3-132</v>
          </cell>
          <cell r="AN83">
            <v>192</v>
          </cell>
          <cell r="AO83">
            <v>132</v>
          </cell>
          <cell r="AP83">
            <v>313.12</v>
          </cell>
          <cell r="AQ83">
            <v>30000313.120000001</v>
          </cell>
          <cell r="AR83">
            <v>79</v>
          </cell>
          <cell r="AS83">
            <v>179</v>
          </cell>
          <cell r="AT83" t="str">
            <v>3-124</v>
          </cell>
          <cell r="AU83">
            <v>179</v>
          </cell>
          <cell r="AV83">
            <v>124</v>
          </cell>
          <cell r="AW83">
            <v>358.77</v>
          </cell>
          <cell r="AX83">
            <v>30000358.77</v>
          </cell>
          <cell r="AY83">
            <v>79</v>
          </cell>
          <cell r="AZ83">
            <v>209</v>
          </cell>
          <cell r="BA83" t="str">
            <v>3-145</v>
          </cell>
          <cell r="BB83">
            <v>209</v>
          </cell>
          <cell r="BC83">
            <v>145</v>
          </cell>
          <cell r="BD83">
            <v>186.47499999999999</v>
          </cell>
          <cell r="BE83">
            <v>30000186.475000001</v>
          </cell>
          <cell r="BF83">
            <v>79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999999999</v>
          </cell>
          <cell r="BM83">
            <v>79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999999999</v>
          </cell>
          <cell r="BT83">
            <v>79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999999999</v>
          </cell>
          <cell r="CA83">
            <v>79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999999999</v>
          </cell>
          <cell r="CH83">
            <v>79</v>
          </cell>
          <cell r="CI83" t="e">
            <v>#VALUE!</v>
          </cell>
          <cell r="CJ83" t="e">
            <v>#VALUE!</v>
          </cell>
          <cell r="CK83" t="e">
            <v>#VALUE!</v>
          </cell>
          <cell r="CL83" t="e">
            <v>#VALUE!</v>
          </cell>
          <cell r="CM83">
            <v>1043.4000000000001</v>
          </cell>
          <cell r="CN83">
            <v>3</v>
          </cell>
          <cell r="CO83">
            <v>701043.4</v>
          </cell>
          <cell r="CP83">
            <v>30701043.399999999</v>
          </cell>
          <cell r="CQ83">
            <v>79</v>
          </cell>
          <cell r="CR83">
            <v>188</v>
          </cell>
          <cell r="CS83" t="str">
            <v>3-129</v>
          </cell>
          <cell r="CT83">
            <v>188</v>
          </cell>
          <cell r="CU83">
            <v>129</v>
          </cell>
          <cell r="CV83">
            <v>545.245</v>
          </cell>
          <cell r="CW83">
            <v>2</v>
          </cell>
          <cell r="CX83">
            <v>800545.245</v>
          </cell>
          <cell r="CY83">
            <v>30800545.245000001</v>
          </cell>
          <cell r="CZ83">
            <v>79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1000000</v>
          </cell>
          <cell r="DH83">
            <v>0</v>
          </cell>
          <cell r="DI83">
            <v>79</v>
          </cell>
          <cell r="DJ83">
            <v>281</v>
          </cell>
          <cell r="DK83" t="str">
            <v>3-191</v>
          </cell>
          <cell r="DL83">
            <v>281</v>
          </cell>
          <cell r="DM83">
            <v>191</v>
          </cell>
          <cell r="DN83">
            <v>1588.645</v>
          </cell>
          <cell r="DO83">
            <v>5</v>
          </cell>
          <cell r="DP83">
            <v>501588.64500000002</v>
          </cell>
          <cell r="DQ83">
            <v>30501588.645</v>
          </cell>
          <cell r="DR83">
            <v>79</v>
          </cell>
          <cell r="DS83">
            <v>184</v>
          </cell>
          <cell r="DT83" t="str">
            <v>3-128</v>
          </cell>
          <cell r="DU83">
            <v>184</v>
          </cell>
          <cell r="DV83">
            <v>128</v>
          </cell>
          <cell r="DW83">
            <v>1588.645</v>
          </cell>
          <cell r="DX83">
            <v>5</v>
          </cell>
          <cell r="DY83">
            <v>501588.64500000002</v>
          </cell>
          <cell r="DZ83">
            <v>30501588.645</v>
          </cell>
          <cell r="EA83">
            <v>79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1000000</v>
          </cell>
          <cell r="EG83">
            <v>79</v>
          </cell>
        </row>
        <row r="84">
          <cell r="B84">
            <v>80</v>
          </cell>
          <cell r="C84" t="str">
            <v>SEKULA</v>
          </cell>
          <cell r="D84" t="str">
            <v>Vladimir</v>
          </cell>
          <cell r="G84">
            <v>2</v>
          </cell>
          <cell r="I84" t="str">
            <v>CJ</v>
          </cell>
          <cell r="J84">
            <v>251</v>
          </cell>
          <cell r="K84">
            <v>1</v>
          </cell>
          <cell r="L84">
            <v>26</v>
          </cell>
          <cell r="M84">
            <v>80</v>
          </cell>
          <cell r="N84">
            <v>0.359375</v>
          </cell>
          <cell r="O84">
            <v>0.36284722222222227</v>
          </cell>
          <cell r="P84">
            <v>0.46631944444444445</v>
          </cell>
          <cell r="Q84">
            <v>0.44201388888888887</v>
          </cell>
          <cell r="R84">
            <v>0.49062500000000003</v>
          </cell>
          <cell r="S84">
            <v>0.5600694444444444</v>
          </cell>
          <cell r="T84">
            <v>1.8402777777777778E-2</v>
          </cell>
          <cell r="U84">
            <v>8.6805555555555552E-2</v>
          </cell>
          <cell r="V84">
            <v>8.6805555555555552E-2</v>
          </cell>
          <cell r="W84">
            <v>20000000</v>
          </cell>
          <cell r="X84">
            <v>26</v>
          </cell>
          <cell r="Y84" t="str">
            <v>2-4</v>
          </cell>
          <cell r="Z84">
            <v>26</v>
          </cell>
          <cell r="AA84">
            <v>4</v>
          </cell>
          <cell r="AB84">
            <v>294.14</v>
          </cell>
          <cell r="AC84">
            <v>20000294.140000001</v>
          </cell>
          <cell r="AD84">
            <v>80</v>
          </cell>
          <cell r="AE84">
            <v>59</v>
          </cell>
          <cell r="AF84" t="str">
            <v>2-12</v>
          </cell>
          <cell r="AG84">
            <v>59</v>
          </cell>
          <cell r="AH84">
            <v>12</v>
          </cell>
          <cell r="AI84">
            <v>332.25</v>
          </cell>
          <cell r="AJ84">
            <v>20000332.25</v>
          </cell>
          <cell r="AK84">
            <v>80</v>
          </cell>
          <cell r="AL84">
            <v>52</v>
          </cell>
          <cell r="AM84" t="str">
            <v>2-11</v>
          </cell>
          <cell r="AN84">
            <v>52</v>
          </cell>
          <cell r="AO84">
            <v>11</v>
          </cell>
          <cell r="AP84">
            <v>268.93</v>
          </cell>
          <cell r="AQ84">
            <v>20000268.93</v>
          </cell>
          <cell r="AR84">
            <v>80</v>
          </cell>
          <cell r="AS84">
            <v>68</v>
          </cell>
          <cell r="AT84" t="str">
            <v>2-11</v>
          </cell>
          <cell r="AU84">
            <v>68</v>
          </cell>
          <cell r="AV84">
            <v>11</v>
          </cell>
          <cell r="AW84">
            <v>318.11</v>
          </cell>
          <cell r="AX84">
            <v>20000318.109999999</v>
          </cell>
          <cell r="AY84">
            <v>80</v>
          </cell>
          <cell r="AZ84">
            <v>103</v>
          </cell>
          <cell r="BA84" t="str">
            <v>2-19</v>
          </cell>
          <cell r="BB84">
            <v>103</v>
          </cell>
          <cell r="BC84">
            <v>19</v>
          </cell>
          <cell r="BD84">
            <v>165.477</v>
          </cell>
          <cell r="BE84">
            <v>20000165.477000002</v>
          </cell>
          <cell r="BF84">
            <v>80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999999999</v>
          </cell>
          <cell r="BM84">
            <v>80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999999999</v>
          </cell>
          <cell r="BT84">
            <v>80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999999999</v>
          </cell>
          <cell r="CA84">
            <v>80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999999999</v>
          </cell>
          <cell r="CH84">
            <v>80</v>
          </cell>
          <cell r="CI84" t="e">
            <v>#VALUE!</v>
          </cell>
          <cell r="CJ84" t="e">
            <v>#VALUE!</v>
          </cell>
          <cell r="CK84" t="e">
            <v>#VALUE!</v>
          </cell>
          <cell r="CL84" t="e">
            <v>#VALUE!</v>
          </cell>
          <cell r="CM84">
            <v>895.31999999999994</v>
          </cell>
          <cell r="CN84">
            <v>3</v>
          </cell>
          <cell r="CO84">
            <v>700895.32</v>
          </cell>
          <cell r="CP84">
            <v>20700895.32</v>
          </cell>
          <cell r="CQ84">
            <v>80</v>
          </cell>
          <cell r="CR84">
            <v>79</v>
          </cell>
          <cell r="CS84" t="str">
            <v>2-14</v>
          </cell>
          <cell r="CT84">
            <v>79</v>
          </cell>
          <cell r="CU84">
            <v>14</v>
          </cell>
          <cell r="CV84">
            <v>483.58699999999999</v>
          </cell>
          <cell r="CW84">
            <v>2</v>
          </cell>
          <cell r="CX84">
            <v>800483.58700000006</v>
          </cell>
          <cell r="CY84">
            <v>20800483.587000001</v>
          </cell>
          <cell r="CZ84">
            <v>80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1000000</v>
          </cell>
          <cell r="DH84">
            <v>0</v>
          </cell>
          <cell r="DI84">
            <v>80</v>
          </cell>
          <cell r="DJ84">
            <v>251</v>
          </cell>
          <cell r="DK84" t="str">
            <v>2-30</v>
          </cell>
          <cell r="DL84">
            <v>251</v>
          </cell>
          <cell r="DM84">
            <v>30</v>
          </cell>
          <cell r="DN84">
            <v>1378.9069999999999</v>
          </cell>
          <cell r="DO84">
            <v>5</v>
          </cell>
          <cell r="DP84">
            <v>501378.90700000001</v>
          </cell>
          <cell r="DQ84">
            <v>20501378.907000002</v>
          </cell>
          <cell r="DR84">
            <v>80</v>
          </cell>
          <cell r="DS84">
            <v>54</v>
          </cell>
          <cell r="DT84" t="str">
            <v>2-9</v>
          </cell>
          <cell r="DU84">
            <v>54</v>
          </cell>
          <cell r="DV84">
            <v>9</v>
          </cell>
          <cell r="DW84">
            <v>1378.9069999999999</v>
          </cell>
          <cell r="DX84">
            <v>5</v>
          </cell>
          <cell r="DY84">
            <v>501378.90700000001</v>
          </cell>
          <cell r="DZ84">
            <v>20501378.907000002</v>
          </cell>
          <cell r="EA84">
            <v>80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1000000</v>
          </cell>
          <cell r="EG84">
            <v>80</v>
          </cell>
        </row>
        <row r="85">
          <cell r="B85">
            <v>81</v>
          </cell>
          <cell r="C85" t="str">
            <v>SUDRE</v>
          </cell>
          <cell r="D85" t="str">
            <v>Nicolas</v>
          </cell>
          <cell r="G85">
            <v>2</v>
          </cell>
          <cell r="I85" t="str">
            <v>CJ</v>
          </cell>
          <cell r="J85">
            <v>235</v>
          </cell>
          <cell r="K85">
            <v>1</v>
          </cell>
          <cell r="L85">
            <v>16</v>
          </cell>
          <cell r="M85">
            <v>81</v>
          </cell>
          <cell r="N85">
            <v>0.35590277777777773</v>
          </cell>
          <cell r="O85">
            <v>0.359375</v>
          </cell>
          <cell r="P85">
            <v>0.45625000000000004</v>
          </cell>
          <cell r="Q85">
            <v>0.43194444444444446</v>
          </cell>
          <cell r="R85">
            <v>0.48055555555555562</v>
          </cell>
          <cell r="S85">
            <v>0.54999999999999993</v>
          </cell>
          <cell r="T85">
            <v>8.3333333333333332E-3</v>
          </cell>
          <cell r="U85">
            <v>8.1250000000000003E-2</v>
          </cell>
          <cell r="V85">
            <v>8.1250000000000003E-2</v>
          </cell>
          <cell r="W85">
            <v>20000000</v>
          </cell>
          <cell r="X85">
            <v>16</v>
          </cell>
          <cell r="Y85" t="str">
            <v>2-2</v>
          </cell>
          <cell r="Z85">
            <v>16</v>
          </cell>
          <cell r="AA85">
            <v>2</v>
          </cell>
          <cell r="AB85">
            <v>288.10000000000002</v>
          </cell>
          <cell r="AC85">
            <v>20000288.100000001</v>
          </cell>
          <cell r="AD85">
            <v>81</v>
          </cell>
          <cell r="AE85">
            <v>27</v>
          </cell>
          <cell r="AF85" t="str">
            <v>2-6</v>
          </cell>
          <cell r="AG85">
            <v>27</v>
          </cell>
          <cell r="AH85">
            <v>6</v>
          </cell>
          <cell r="AI85">
            <v>317.60000000000002</v>
          </cell>
          <cell r="AJ85">
            <v>20000317.600000001</v>
          </cell>
          <cell r="AK85">
            <v>81</v>
          </cell>
          <cell r="AL85">
            <v>39</v>
          </cell>
          <cell r="AM85" t="str">
            <v>2-8</v>
          </cell>
          <cell r="AN85">
            <v>39</v>
          </cell>
          <cell r="AO85">
            <v>8</v>
          </cell>
          <cell r="AP85">
            <v>264.31</v>
          </cell>
          <cell r="AQ85">
            <v>20000264.309999999</v>
          </cell>
          <cell r="AR85">
            <v>81</v>
          </cell>
          <cell r="AS85">
            <v>29</v>
          </cell>
          <cell r="AT85" t="str">
            <v>2-4</v>
          </cell>
          <cell r="AU85">
            <v>29</v>
          </cell>
          <cell r="AV85">
            <v>4</v>
          </cell>
          <cell r="AW85">
            <v>300.29000000000002</v>
          </cell>
          <cell r="AX85">
            <v>20000300.289999999</v>
          </cell>
          <cell r="AY85">
            <v>81</v>
          </cell>
          <cell r="AZ85">
            <v>33</v>
          </cell>
          <cell r="BA85" t="str">
            <v>2-6</v>
          </cell>
          <cell r="BB85">
            <v>33</v>
          </cell>
          <cell r="BC85">
            <v>6</v>
          </cell>
          <cell r="BD85">
            <v>150.43299999999999</v>
          </cell>
          <cell r="BE85">
            <v>20000150.432999998</v>
          </cell>
          <cell r="BF85">
            <v>81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999999999</v>
          </cell>
          <cell r="BM85">
            <v>81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999999999</v>
          </cell>
          <cell r="BT85">
            <v>81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999999999</v>
          </cell>
          <cell r="CA85">
            <v>81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999999999</v>
          </cell>
          <cell r="CH85">
            <v>81</v>
          </cell>
          <cell r="CI85" t="e">
            <v>#VALUE!</v>
          </cell>
          <cell r="CJ85" t="e">
            <v>#VALUE!</v>
          </cell>
          <cell r="CK85" t="e">
            <v>#VALUE!</v>
          </cell>
          <cell r="CL85" t="e">
            <v>#VALUE!</v>
          </cell>
          <cell r="CM85">
            <v>870.01</v>
          </cell>
          <cell r="CN85">
            <v>3</v>
          </cell>
          <cell r="CO85">
            <v>700870.01</v>
          </cell>
          <cell r="CP85">
            <v>20700870.010000002</v>
          </cell>
          <cell r="CQ85">
            <v>81</v>
          </cell>
          <cell r="CR85">
            <v>30</v>
          </cell>
          <cell r="CS85" t="str">
            <v>2-4</v>
          </cell>
          <cell r="CT85">
            <v>30</v>
          </cell>
          <cell r="CU85">
            <v>4</v>
          </cell>
          <cell r="CV85">
            <v>450.72300000000001</v>
          </cell>
          <cell r="CW85">
            <v>2</v>
          </cell>
          <cell r="CX85">
            <v>800450.723</v>
          </cell>
          <cell r="CY85">
            <v>20800450.723000001</v>
          </cell>
          <cell r="CZ85">
            <v>81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1000000</v>
          </cell>
          <cell r="DH85">
            <v>0</v>
          </cell>
          <cell r="DI85">
            <v>81</v>
          </cell>
          <cell r="DJ85">
            <v>235</v>
          </cell>
          <cell r="DK85" t="str">
            <v>2-25</v>
          </cell>
          <cell r="DL85">
            <v>235</v>
          </cell>
          <cell r="DM85">
            <v>25</v>
          </cell>
          <cell r="DN85">
            <v>1320.7329999999999</v>
          </cell>
          <cell r="DO85">
            <v>5</v>
          </cell>
          <cell r="DP85">
            <v>501320.73300000001</v>
          </cell>
          <cell r="DQ85">
            <v>20501320.732999999</v>
          </cell>
          <cell r="DR85">
            <v>81</v>
          </cell>
          <cell r="DS85">
            <v>25</v>
          </cell>
          <cell r="DT85" t="str">
            <v>2-4</v>
          </cell>
          <cell r="DU85">
            <v>25</v>
          </cell>
          <cell r="DV85">
            <v>4</v>
          </cell>
          <cell r="DW85">
            <v>1320.7329999999999</v>
          </cell>
          <cell r="DX85">
            <v>5</v>
          </cell>
          <cell r="DY85">
            <v>501320.73300000001</v>
          </cell>
          <cell r="DZ85">
            <v>20501320.732999999</v>
          </cell>
          <cell r="EA85">
            <v>81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1000000</v>
          </cell>
          <cell r="EG85">
            <v>81</v>
          </cell>
        </row>
        <row r="86">
          <cell r="B86">
            <v>82</v>
          </cell>
          <cell r="C86" t="str">
            <v>BEAUFILS</v>
          </cell>
          <cell r="D86" t="str">
            <v>Alexandre</v>
          </cell>
          <cell r="G86">
            <v>3</v>
          </cell>
          <cell r="I86" t="str">
            <v>H</v>
          </cell>
          <cell r="J86">
            <v>249</v>
          </cell>
          <cell r="K86">
            <v>1</v>
          </cell>
          <cell r="L86">
            <v>18</v>
          </cell>
          <cell r="M86">
            <v>82</v>
          </cell>
          <cell r="N86">
            <v>0.35659722222222218</v>
          </cell>
          <cell r="O86">
            <v>0.36006944444444444</v>
          </cell>
          <cell r="P86">
            <v>0.46458333333333335</v>
          </cell>
          <cell r="Q86">
            <v>0.44027777777777777</v>
          </cell>
          <cell r="R86">
            <v>0.48888888888888893</v>
          </cell>
          <cell r="S86">
            <v>0.55833333333333335</v>
          </cell>
          <cell r="T86">
            <v>1.6666666666666666E-2</v>
          </cell>
          <cell r="U86">
            <v>8.611111111111111E-2</v>
          </cell>
          <cell r="V86">
            <v>8.611111111111111E-2</v>
          </cell>
          <cell r="W86">
            <v>30000000</v>
          </cell>
          <cell r="X86">
            <v>18</v>
          </cell>
          <cell r="Y86" t="str">
            <v>3-15</v>
          </cell>
          <cell r="Z86">
            <v>18</v>
          </cell>
          <cell r="AA86">
            <v>15</v>
          </cell>
          <cell r="AB86">
            <v>289.36</v>
          </cell>
          <cell r="AC86">
            <v>30000289.359999999</v>
          </cell>
          <cell r="AD86">
            <v>82</v>
          </cell>
          <cell r="AE86">
            <v>40</v>
          </cell>
          <cell r="AF86" t="str">
            <v>3-26</v>
          </cell>
          <cell r="AG86">
            <v>40</v>
          </cell>
          <cell r="AH86">
            <v>26</v>
          </cell>
          <cell r="AI86">
            <v>321.89</v>
          </cell>
          <cell r="AJ86">
            <v>30000321.890000001</v>
          </cell>
          <cell r="AK86">
            <v>82</v>
          </cell>
          <cell r="AL86">
            <v>49</v>
          </cell>
          <cell r="AM86" t="str">
            <v>3-35</v>
          </cell>
          <cell r="AN86">
            <v>49</v>
          </cell>
          <cell r="AO86">
            <v>35</v>
          </cell>
          <cell r="AP86">
            <v>268.31</v>
          </cell>
          <cell r="AQ86">
            <v>30000268.309999999</v>
          </cell>
          <cell r="AR86">
            <v>82</v>
          </cell>
          <cell r="AS86">
            <v>103</v>
          </cell>
          <cell r="AT86" t="str">
            <v>3-72</v>
          </cell>
          <cell r="AU86">
            <v>103</v>
          </cell>
          <cell r="AV86">
            <v>72</v>
          </cell>
          <cell r="AW86">
            <v>329.25</v>
          </cell>
          <cell r="AX86">
            <v>30000329.25</v>
          </cell>
          <cell r="AY86">
            <v>82</v>
          </cell>
          <cell r="AZ86">
            <v>88</v>
          </cell>
          <cell r="BA86" t="str">
            <v>3-61</v>
          </cell>
          <cell r="BB86">
            <v>88</v>
          </cell>
          <cell r="BC86">
            <v>61</v>
          </cell>
          <cell r="BD86">
            <v>163.113</v>
          </cell>
          <cell r="BE86">
            <v>30000163.113000002</v>
          </cell>
          <cell r="BF86">
            <v>82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999999999</v>
          </cell>
          <cell r="BM86">
            <v>82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999999999</v>
          </cell>
          <cell r="BT86">
            <v>82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999999999</v>
          </cell>
          <cell r="CA86">
            <v>82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999999999</v>
          </cell>
          <cell r="CH86">
            <v>82</v>
          </cell>
          <cell r="CI86" t="e">
            <v>#VALUE!</v>
          </cell>
          <cell r="CJ86" t="e">
            <v>#VALUE!</v>
          </cell>
          <cell r="CK86" t="e">
            <v>#VALUE!</v>
          </cell>
          <cell r="CL86" t="e">
            <v>#VALUE!</v>
          </cell>
          <cell r="CM86">
            <v>879.56</v>
          </cell>
          <cell r="CN86">
            <v>3</v>
          </cell>
          <cell r="CO86">
            <v>700879.56</v>
          </cell>
          <cell r="CP86">
            <v>30700879.559999999</v>
          </cell>
          <cell r="CQ86">
            <v>82</v>
          </cell>
          <cell r="CR86">
            <v>101</v>
          </cell>
          <cell r="CS86" t="str">
            <v>3-70</v>
          </cell>
          <cell r="CT86">
            <v>101</v>
          </cell>
          <cell r="CU86">
            <v>70</v>
          </cell>
          <cell r="CV86">
            <v>492.363</v>
          </cell>
          <cell r="CW86">
            <v>2</v>
          </cell>
          <cell r="CX86">
            <v>800492.36300000001</v>
          </cell>
          <cell r="CY86">
            <v>30800492.363000002</v>
          </cell>
          <cell r="CZ86">
            <v>82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1000000</v>
          </cell>
          <cell r="DH86">
            <v>0</v>
          </cell>
          <cell r="DI86">
            <v>82</v>
          </cell>
          <cell r="DJ86">
            <v>249</v>
          </cell>
          <cell r="DK86" t="str">
            <v>3-174</v>
          </cell>
          <cell r="DL86">
            <v>249</v>
          </cell>
          <cell r="DM86">
            <v>174</v>
          </cell>
          <cell r="DN86">
            <v>1371.923</v>
          </cell>
          <cell r="DO86">
            <v>5</v>
          </cell>
          <cell r="DP86">
            <v>501371.92300000001</v>
          </cell>
          <cell r="DQ86">
            <v>30501371.923</v>
          </cell>
          <cell r="DR86">
            <v>82</v>
          </cell>
          <cell r="DS86">
            <v>49</v>
          </cell>
          <cell r="DT86" t="str">
            <v>3-37</v>
          </cell>
          <cell r="DU86">
            <v>49</v>
          </cell>
          <cell r="DV86">
            <v>37</v>
          </cell>
          <cell r="DW86">
            <v>1371.923</v>
          </cell>
          <cell r="DX86">
            <v>5</v>
          </cell>
          <cell r="DY86">
            <v>501371.92300000001</v>
          </cell>
          <cell r="DZ86">
            <v>30501371.923</v>
          </cell>
          <cell r="EA86">
            <v>82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1000000</v>
          </cell>
          <cell r="EG86">
            <v>82</v>
          </cell>
        </row>
        <row r="87">
          <cell r="B87">
            <v>83</v>
          </cell>
          <cell r="C87" t="str">
            <v>BEAUFILS</v>
          </cell>
          <cell r="D87" t="str">
            <v>Thomas</v>
          </cell>
          <cell r="G87">
            <v>3</v>
          </cell>
          <cell r="I87" t="str">
            <v>H</v>
          </cell>
          <cell r="J87">
            <v>242</v>
          </cell>
          <cell r="K87">
            <v>1</v>
          </cell>
          <cell r="L87">
            <v>22</v>
          </cell>
          <cell r="M87">
            <v>83</v>
          </cell>
          <cell r="N87">
            <v>0.35798611111111106</v>
          </cell>
          <cell r="O87">
            <v>0.36145833333333333</v>
          </cell>
          <cell r="P87">
            <v>0.46076388888888892</v>
          </cell>
          <cell r="Q87">
            <v>0.43645833333333334</v>
          </cell>
          <cell r="R87">
            <v>0.4850694444444445</v>
          </cell>
          <cell r="S87">
            <v>0.55451388888888886</v>
          </cell>
          <cell r="T87">
            <v>1.2847222222222223E-2</v>
          </cell>
          <cell r="U87">
            <v>8.3680555555555564E-2</v>
          </cell>
          <cell r="V87">
            <v>8.3680555555555564E-2</v>
          </cell>
          <cell r="W87">
            <v>30000000</v>
          </cell>
          <cell r="X87">
            <v>22</v>
          </cell>
          <cell r="Y87" t="str">
            <v>3-18</v>
          </cell>
          <cell r="Z87">
            <v>22</v>
          </cell>
          <cell r="AA87">
            <v>18</v>
          </cell>
          <cell r="AB87">
            <v>290.24</v>
          </cell>
          <cell r="AC87">
            <v>30000290.239999998</v>
          </cell>
          <cell r="AD87">
            <v>83</v>
          </cell>
          <cell r="AE87">
            <v>47</v>
          </cell>
          <cell r="AF87" t="str">
            <v>3-32</v>
          </cell>
          <cell r="AG87">
            <v>47</v>
          </cell>
          <cell r="AH87">
            <v>32</v>
          </cell>
          <cell r="AI87">
            <v>327.31</v>
          </cell>
          <cell r="AJ87">
            <v>30000327.309999999</v>
          </cell>
          <cell r="AK87">
            <v>83</v>
          </cell>
          <cell r="AL87">
            <v>40</v>
          </cell>
          <cell r="AM87" t="str">
            <v>3-29</v>
          </cell>
          <cell r="AN87">
            <v>40</v>
          </cell>
          <cell r="AO87">
            <v>29</v>
          </cell>
          <cell r="AP87">
            <v>264.64</v>
          </cell>
          <cell r="AQ87">
            <v>30000264.640000001</v>
          </cell>
          <cell r="AR87">
            <v>83</v>
          </cell>
          <cell r="AS87">
            <v>50</v>
          </cell>
          <cell r="AT87" t="str">
            <v>3-36</v>
          </cell>
          <cell r="AU87">
            <v>50</v>
          </cell>
          <cell r="AV87">
            <v>36</v>
          </cell>
          <cell r="AW87">
            <v>309.57</v>
          </cell>
          <cell r="AX87">
            <v>30000309.57</v>
          </cell>
          <cell r="AY87">
            <v>83</v>
          </cell>
          <cell r="AZ87">
            <v>49</v>
          </cell>
          <cell r="BA87" t="str">
            <v>3-37</v>
          </cell>
          <cell r="BB87">
            <v>49</v>
          </cell>
          <cell r="BC87">
            <v>37</v>
          </cell>
          <cell r="BD87">
            <v>153.78100000000001</v>
          </cell>
          <cell r="BE87">
            <v>30000153.780999999</v>
          </cell>
          <cell r="BF87">
            <v>83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999999999</v>
          </cell>
          <cell r="BM87">
            <v>83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999999999</v>
          </cell>
          <cell r="BT87">
            <v>83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999999999</v>
          </cell>
          <cell r="CA87">
            <v>83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999999999</v>
          </cell>
          <cell r="CH87">
            <v>83</v>
          </cell>
          <cell r="CI87" t="e">
            <v>#VALUE!</v>
          </cell>
          <cell r="CJ87" t="e">
            <v>#VALUE!</v>
          </cell>
          <cell r="CK87" t="e">
            <v>#VALUE!</v>
          </cell>
          <cell r="CL87" t="e">
            <v>#VALUE!</v>
          </cell>
          <cell r="CM87">
            <v>882.18999999999994</v>
          </cell>
          <cell r="CN87">
            <v>3</v>
          </cell>
          <cell r="CO87">
            <v>700882.19</v>
          </cell>
          <cell r="CP87">
            <v>30700882.190000001</v>
          </cell>
          <cell r="CQ87">
            <v>83</v>
          </cell>
          <cell r="CR87">
            <v>44</v>
          </cell>
          <cell r="CS87" t="str">
            <v>3-32</v>
          </cell>
          <cell r="CT87">
            <v>44</v>
          </cell>
          <cell r="CU87">
            <v>32</v>
          </cell>
          <cell r="CV87">
            <v>463.351</v>
          </cell>
          <cell r="CW87">
            <v>2</v>
          </cell>
          <cell r="CX87">
            <v>800463.35100000002</v>
          </cell>
          <cell r="CY87">
            <v>30800463.351</v>
          </cell>
          <cell r="CZ87">
            <v>83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1000000</v>
          </cell>
          <cell r="DH87">
            <v>0</v>
          </cell>
          <cell r="DI87">
            <v>83</v>
          </cell>
          <cell r="DJ87">
            <v>242</v>
          </cell>
          <cell r="DK87" t="str">
            <v>3-170</v>
          </cell>
          <cell r="DL87">
            <v>242</v>
          </cell>
          <cell r="DM87">
            <v>170</v>
          </cell>
          <cell r="DN87">
            <v>1345.5409999999999</v>
          </cell>
          <cell r="DO87">
            <v>5</v>
          </cell>
          <cell r="DP87">
            <v>501345.54100000003</v>
          </cell>
          <cell r="DQ87">
            <v>30501345.541000001</v>
          </cell>
          <cell r="DR87">
            <v>83</v>
          </cell>
          <cell r="DS87">
            <v>38</v>
          </cell>
          <cell r="DT87" t="str">
            <v>3-29</v>
          </cell>
          <cell r="DU87">
            <v>38</v>
          </cell>
          <cell r="DV87">
            <v>29</v>
          </cell>
          <cell r="DW87">
            <v>1345.5409999999999</v>
          </cell>
          <cell r="DX87">
            <v>5</v>
          </cell>
          <cell r="DY87">
            <v>501345.54100000003</v>
          </cell>
          <cell r="DZ87">
            <v>30501345.541000001</v>
          </cell>
          <cell r="EA87">
            <v>83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1000000</v>
          </cell>
          <cell r="EG87">
            <v>83</v>
          </cell>
        </row>
        <row r="88">
          <cell r="B88">
            <v>84</v>
          </cell>
          <cell r="C88" t="str">
            <v>Ory</v>
          </cell>
          <cell r="D88" t="str">
            <v>Robin</v>
          </cell>
          <cell r="G88">
            <v>2</v>
          </cell>
          <cell r="I88" t="str">
            <v>CJ</v>
          </cell>
          <cell r="J88">
            <v>239</v>
          </cell>
          <cell r="K88">
            <v>1</v>
          </cell>
          <cell r="L88">
            <v>45</v>
          </cell>
          <cell r="M88">
            <v>84</v>
          </cell>
          <cell r="N88">
            <v>0.3659722222222222</v>
          </cell>
          <cell r="O88">
            <v>0.36944444444444446</v>
          </cell>
          <cell r="P88">
            <v>0.45763888888888893</v>
          </cell>
          <cell r="Q88">
            <v>0.43333333333333335</v>
          </cell>
          <cell r="R88">
            <v>0.48194444444444451</v>
          </cell>
          <cell r="S88">
            <v>0.55138888888888882</v>
          </cell>
          <cell r="T88">
            <v>9.7222222222222224E-3</v>
          </cell>
          <cell r="U88">
            <v>8.2638888888888887E-2</v>
          </cell>
          <cell r="V88">
            <v>8.2638888888888887E-2</v>
          </cell>
          <cell r="W88">
            <v>20000000</v>
          </cell>
          <cell r="X88">
            <v>45</v>
          </cell>
          <cell r="Y88" t="str">
            <v>2-10</v>
          </cell>
          <cell r="Z88">
            <v>45</v>
          </cell>
          <cell r="AA88">
            <v>10</v>
          </cell>
          <cell r="AB88">
            <v>301.13</v>
          </cell>
          <cell r="AC88">
            <v>20000301.129999999</v>
          </cell>
          <cell r="AD88">
            <v>84</v>
          </cell>
          <cell r="AE88">
            <v>21</v>
          </cell>
          <cell r="AF88" t="str">
            <v>2-3</v>
          </cell>
          <cell r="AG88">
            <v>21</v>
          </cell>
          <cell r="AH88">
            <v>3</v>
          </cell>
          <cell r="AI88">
            <v>312.22000000000003</v>
          </cell>
          <cell r="AJ88">
            <v>20000312.219999999</v>
          </cell>
          <cell r="AK88">
            <v>84</v>
          </cell>
          <cell r="AL88">
            <v>25</v>
          </cell>
          <cell r="AM88" t="str">
            <v>2-4</v>
          </cell>
          <cell r="AN88">
            <v>25</v>
          </cell>
          <cell r="AO88">
            <v>4</v>
          </cell>
          <cell r="AP88">
            <v>258.52</v>
          </cell>
          <cell r="AQ88">
            <v>20000258.52</v>
          </cell>
          <cell r="AR88">
            <v>84</v>
          </cell>
          <cell r="AS88">
            <v>42</v>
          </cell>
          <cell r="AT88" t="str">
            <v>2-7</v>
          </cell>
          <cell r="AU88">
            <v>42</v>
          </cell>
          <cell r="AV88">
            <v>7</v>
          </cell>
          <cell r="AW88">
            <v>306.75</v>
          </cell>
          <cell r="AX88">
            <v>20000306.75</v>
          </cell>
          <cell r="AY88">
            <v>84</v>
          </cell>
          <cell r="AZ88">
            <v>46</v>
          </cell>
          <cell r="BA88" t="str">
            <v>2-9</v>
          </cell>
          <cell r="BB88">
            <v>46</v>
          </cell>
          <cell r="BC88">
            <v>9</v>
          </cell>
          <cell r="BD88">
            <v>152.79900000000001</v>
          </cell>
          <cell r="BE88">
            <v>20000152.798999999</v>
          </cell>
          <cell r="BF88">
            <v>84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999999999</v>
          </cell>
          <cell r="BM88">
            <v>84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999999999</v>
          </cell>
          <cell r="BT88">
            <v>84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999999999</v>
          </cell>
          <cell r="CA88">
            <v>84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999999999</v>
          </cell>
          <cell r="CH88">
            <v>84</v>
          </cell>
          <cell r="CI88" t="e">
            <v>#VALUE!</v>
          </cell>
          <cell r="CJ88" t="e">
            <v>#VALUE!</v>
          </cell>
          <cell r="CK88" t="e">
            <v>#VALUE!</v>
          </cell>
          <cell r="CL88" t="e">
            <v>#VALUE!</v>
          </cell>
          <cell r="CM88">
            <v>871.87</v>
          </cell>
          <cell r="CN88">
            <v>3</v>
          </cell>
          <cell r="CO88">
            <v>700871.87</v>
          </cell>
          <cell r="CP88">
            <v>20700871.870000001</v>
          </cell>
          <cell r="CQ88">
            <v>84</v>
          </cell>
          <cell r="CR88">
            <v>39</v>
          </cell>
          <cell r="CS88" t="str">
            <v>2-7</v>
          </cell>
          <cell r="CT88">
            <v>39</v>
          </cell>
          <cell r="CU88">
            <v>7</v>
          </cell>
          <cell r="CV88">
            <v>459.54899999999998</v>
          </cell>
          <cell r="CW88">
            <v>2</v>
          </cell>
          <cell r="CX88">
            <v>800459.549</v>
          </cell>
          <cell r="CY88">
            <v>20800459.548999999</v>
          </cell>
          <cell r="CZ88">
            <v>84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1000000</v>
          </cell>
          <cell r="DH88">
            <v>0</v>
          </cell>
          <cell r="DI88">
            <v>84</v>
          </cell>
          <cell r="DJ88">
            <v>239</v>
          </cell>
          <cell r="DK88" t="str">
            <v>2-27</v>
          </cell>
          <cell r="DL88">
            <v>239</v>
          </cell>
          <cell r="DM88">
            <v>27</v>
          </cell>
          <cell r="DN88">
            <v>1331.4189999999999</v>
          </cell>
          <cell r="DO88">
            <v>5</v>
          </cell>
          <cell r="DP88">
            <v>501331.41899999999</v>
          </cell>
          <cell r="DQ88">
            <v>20501331.419</v>
          </cell>
          <cell r="DR88">
            <v>84</v>
          </cell>
          <cell r="DS88">
            <v>29</v>
          </cell>
          <cell r="DT88" t="str">
            <v>2-6</v>
          </cell>
          <cell r="DU88">
            <v>29</v>
          </cell>
          <cell r="DV88">
            <v>6</v>
          </cell>
          <cell r="DW88">
            <v>1331.4189999999999</v>
          </cell>
          <cell r="DX88">
            <v>5</v>
          </cell>
          <cell r="DY88">
            <v>501331.41899999999</v>
          </cell>
          <cell r="DZ88">
            <v>20501331.419</v>
          </cell>
          <cell r="EA88">
            <v>84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1000000</v>
          </cell>
          <cell r="EG88">
            <v>84</v>
          </cell>
        </row>
        <row r="89">
          <cell r="B89">
            <v>85</v>
          </cell>
          <cell r="C89" t="str">
            <v>DEWIER</v>
          </cell>
          <cell r="D89" t="str">
            <v>Mathis</v>
          </cell>
          <cell r="G89">
            <v>2</v>
          </cell>
          <cell r="I89" t="str">
            <v>CJ</v>
          </cell>
          <cell r="J89">
            <v>294</v>
          </cell>
          <cell r="K89">
            <v>1</v>
          </cell>
          <cell r="L89">
            <v>297</v>
          </cell>
          <cell r="M89">
            <v>85</v>
          </cell>
          <cell r="N89">
            <v>0.45347222222222222</v>
          </cell>
          <cell r="O89">
            <v>0.45694444444444449</v>
          </cell>
          <cell r="P89">
            <v>0.53923611111111114</v>
          </cell>
          <cell r="Q89">
            <v>0.51493055555555556</v>
          </cell>
          <cell r="R89">
            <v>0.56354166666666672</v>
          </cell>
          <cell r="S89">
            <v>0.63298611111111103</v>
          </cell>
          <cell r="T89">
            <v>9.1319444444444453E-2</v>
          </cell>
          <cell r="U89">
            <v>0.10173611111111111</v>
          </cell>
          <cell r="V89">
            <v>0.10173611111111111</v>
          </cell>
          <cell r="W89">
            <v>20000000</v>
          </cell>
          <cell r="X89">
            <v>297</v>
          </cell>
          <cell r="Y89" t="str">
            <v>2-49</v>
          </cell>
          <cell r="Z89">
            <v>297</v>
          </cell>
          <cell r="AA89">
            <v>49</v>
          </cell>
          <cell r="AB89">
            <v>421.62</v>
          </cell>
          <cell r="AC89">
            <v>20000421.620000001</v>
          </cell>
          <cell r="AD89">
            <v>85</v>
          </cell>
          <cell r="AE89">
            <v>267</v>
          </cell>
          <cell r="AF89" t="str">
            <v>2-43</v>
          </cell>
          <cell r="AG89">
            <v>267</v>
          </cell>
          <cell r="AH89">
            <v>43</v>
          </cell>
          <cell r="AI89">
            <v>441.34</v>
          </cell>
          <cell r="AJ89">
            <v>20000441.34</v>
          </cell>
          <cell r="AK89">
            <v>85</v>
          </cell>
          <cell r="AL89">
            <v>257</v>
          </cell>
          <cell r="AM89" t="str">
            <v>2-41</v>
          </cell>
          <cell r="AN89">
            <v>257</v>
          </cell>
          <cell r="AO89">
            <v>41</v>
          </cell>
          <cell r="AP89">
            <v>351.49</v>
          </cell>
          <cell r="AQ89">
            <v>20000351.489999998</v>
          </cell>
          <cell r="AR89">
            <v>85</v>
          </cell>
          <cell r="AS89">
            <v>255</v>
          </cell>
          <cell r="AT89" t="str">
            <v>2-40</v>
          </cell>
          <cell r="AU89">
            <v>255</v>
          </cell>
          <cell r="AV89">
            <v>40</v>
          </cell>
          <cell r="AW89">
            <v>411.43</v>
          </cell>
          <cell r="AX89">
            <v>20000411.43</v>
          </cell>
          <cell r="AY89">
            <v>85</v>
          </cell>
          <cell r="AZ89">
            <v>249</v>
          </cell>
          <cell r="BA89" t="str">
            <v>2-39</v>
          </cell>
          <cell r="BB89">
            <v>249</v>
          </cell>
          <cell r="BC89">
            <v>39</v>
          </cell>
          <cell r="BD89">
            <v>198.29599999999999</v>
          </cell>
          <cell r="BE89">
            <v>20000198.296</v>
          </cell>
          <cell r="BF89">
            <v>85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999999999</v>
          </cell>
          <cell r="BM89">
            <v>85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999999999</v>
          </cell>
          <cell r="BT89">
            <v>85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999999999</v>
          </cell>
          <cell r="CA89">
            <v>85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999999999</v>
          </cell>
          <cell r="CH89">
            <v>85</v>
          </cell>
          <cell r="CI89" t="e">
            <v>#VALUE!</v>
          </cell>
          <cell r="CJ89" t="e">
            <v>#VALUE!</v>
          </cell>
          <cell r="CK89" t="e">
            <v>#VALUE!</v>
          </cell>
          <cell r="CL89" t="e">
            <v>#VALUE!</v>
          </cell>
          <cell r="CM89">
            <v>1214.45</v>
          </cell>
          <cell r="CN89">
            <v>3</v>
          </cell>
          <cell r="CO89">
            <v>701214.45</v>
          </cell>
          <cell r="CP89">
            <v>20701214.449999999</v>
          </cell>
          <cell r="CQ89">
            <v>85</v>
          </cell>
          <cell r="CR89">
            <v>252</v>
          </cell>
          <cell r="CS89" t="str">
            <v>2-39</v>
          </cell>
          <cell r="CT89">
            <v>252</v>
          </cell>
          <cell r="CU89">
            <v>39</v>
          </cell>
          <cell r="CV89">
            <v>609.726</v>
          </cell>
          <cell r="CW89">
            <v>2</v>
          </cell>
          <cell r="CX89">
            <v>800609.72600000002</v>
          </cell>
          <cell r="CY89">
            <v>20800609.726</v>
          </cell>
          <cell r="CZ89">
            <v>85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1000000</v>
          </cell>
          <cell r="DH89">
            <v>0</v>
          </cell>
          <cell r="DI89">
            <v>85</v>
          </cell>
          <cell r="DJ89">
            <v>294</v>
          </cell>
          <cell r="DK89" t="str">
            <v>2-43</v>
          </cell>
          <cell r="DL89">
            <v>294</v>
          </cell>
          <cell r="DM89">
            <v>43</v>
          </cell>
          <cell r="DN89">
            <v>1824.1759999999999</v>
          </cell>
          <cell r="DO89">
            <v>5</v>
          </cell>
          <cell r="DP89">
            <v>501824.17599999998</v>
          </cell>
          <cell r="DQ89">
            <v>20501824.175999999</v>
          </cell>
          <cell r="DR89">
            <v>85</v>
          </cell>
          <cell r="DS89">
            <v>264</v>
          </cell>
          <cell r="DT89" t="str">
            <v>2-42</v>
          </cell>
          <cell r="DU89">
            <v>264</v>
          </cell>
          <cell r="DV89">
            <v>42</v>
          </cell>
          <cell r="DW89">
            <v>1824.1759999999999</v>
          </cell>
          <cell r="DX89">
            <v>5</v>
          </cell>
          <cell r="DY89">
            <v>501824.17599999998</v>
          </cell>
          <cell r="DZ89">
            <v>20501824.175999999</v>
          </cell>
          <cell r="EA89">
            <v>85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1000000</v>
          </cell>
          <cell r="EG89">
            <v>85</v>
          </cell>
        </row>
        <row r="90">
          <cell r="B90">
            <v>86</v>
          </cell>
          <cell r="C90" t="str">
            <v>PAIOLA</v>
          </cell>
          <cell r="D90" t="str">
            <v>Maxime</v>
          </cell>
          <cell r="G90">
            <v>3</v>
          </cell>
          <cell r="I90" t="str">
            <v>H</v>
          </cell>
          <cell r="J90">
            <v>291</v>
          </cell>
          <cell r="K90">
            <v>1</v>
          </cell>
          <cell r="L90">
            <v>200</v>
          </cell>
          <cell r="M90">
            <v>86</v>
          </cell>
          <cell r="N90">
            <v>0.41979166666666667</v>
          </cell>
          <cell r="O90">
            <v>0.42326388888888888</v>
          </cell>
          <cell r="P90">
            <v>0.52673611111111107</v>
          </cell>
          <cell r="Q90">
            <v>0.50243055555555549</v>
          </cell>
          <cell r="R90">
            <v>0.55104166666666665</v>
          </cell>
          <cell r="S90">
            <v>0.62048611111111107</v>
          </cell>
          <cell r="T90">
            <v>7.8819444444444442E-2</v>
          </cell>
          <cell r="U90">
            <v>0.10069444444444445</v>
          </cell>
          <cell r="V90">
            <v>0.10069444444444445</v>
          </cell>
          <cell r="W90">
            <v>30000000</v>
          </cell>
          <cell r="X90">
            <v>200</v>
          </cell>
          <cell r="Y90" t="str">
            <v>3-140</v>
          </cell>
          <cell r="Z90">
            <v>200</v>
          </cell>
          <cell r="AA90">
            <v>140</v>
          </cell>
          <cell r="AB90">
            <v>348.11</v>
          </cell>
          <cell r="AC90">
            <v>30000348.109999999</v>
          </cell>
          <cell r="AD90">
            <v>86</v>
          </cell>
          <cell r="AE90">
            <v>236</v>
          </cell>
          <cell r="AF90" t="str">
            <v>3-162</v>
          </cell>
          <cell r="AG90">
            <v>236</v>
          </cell>
          <cell r="AH90">
            <v>162</v>
          </cell>
          <cell r="AI90">
            <v>410.16</v>
          </cell>
          <cell r="AJ90">
            <v>30000410.16</v>
          </cell>
          <cell r="AK90">
            <v>86</v>
          </cell>
          <cell r="AL90">
            <v>265</v>
          </cell>
          <cell r="AM90" t="str">
            <v>3-178</v>
          </cell>
          <cell r="AN90">
            <v>265</v>
          </cell>
          <cell r="AO90">
            <v>178</v>
          </cell>
          <cell r="AP90">
            <v>367.24</v>
          </cell>
          <cell r="AQ90">
            <v>30000367.239999998</v>
          </cell>
          <cell r="AR90">
            <v>86</v>
          </cell>
          <cell r="AS90">
            <v>200</v>
          </cell>
          <cell r="AT90" t="str">
            <v>3-136</v>
          </cell>
          <cell r="AU90">
            <v>200</v>
          </cell>
          <cell r="AV90">
            <v>136</v>
          </cell>
          <cell r="AW90">
            <v>368.7</v>
          </cell>
          <cell r="AX90">
            <v>30000368.699999999</v>
          </cell>
          <cell r="AY90">
            <v>86</v>
          </cell>
          <cell r="AZ90">
            <v>190</v>
          </cell>
          <cell r="BA90" t="str">
            <v>3-131</v>
          </cell>
          <cell r="BB90">
            <v>190</v>
          </cell>
          <cell r="BC90">
            <v>131</v>
          </cell>
          <cell r="BD90">
            <v>182.393</v>
          </cell>
          <cell r="BE90">
            <v>30000182.392999999</v>
          </cell>
          <cell r="BF90">
            <v>86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999999999</v>
          </cell>
          <cell r="BM90">
            <v>86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999999999</v>
          </cell>
          <cell r="BT90">
            <v>86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999999999</v>
          </cell>
          <cell r="CA90">
            <v>86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999999999</v>
          </cell>
          <cell r="CH90">
            <v>86</v>
          </cell>
          <cell r="CI90" t="e">
            <v>#VALUE!</v>
          </cell>
          <cell r="CJ90" t="e">
            <v>#VALUE!</v>
          </cell>
          <cell r="CK90" t="e">
            <v>#VALUE!</v>
          </cell>
          <cell r="CL90" t="e">
            <v>#VALUE!</v>
          </cell>
          <cell r="CM90">
            <v>1125.51</v>
          </cell>
          <cell r="CN90">
            <v>3</v>
          </cell>
          <cell r="CO90">
            <v>701125.51</v>
          </cell>
          <cell r="CP90">
            <v>30701125.510000002</v>
          </cell>
          <cell r="CQ90">
            <v>86</v>
          </cell>
          <cell r="CR90">
            <v>194</v>
          </cell>
          <cell r="CS90" t="str">
            <v>3-133</v>
          </cell>
          <cell r="CT90">
            <v>194</v>
          </cell>
          <cell r="CU90">
            <v>133</v>
          </cell>
          <cell r="CV90">
            <v>551.09299999999996</v>
          </cell>
          <cell r="CW90">
            <v>2</v>
          </cell>
          <cell r="CX90">
            <v>800551.09299999999</v>
          </cell>
          <cell r="CY90">
            <v>30800551.092999998</v>
          </cell>
          <cell r="CZ90">
            <v>86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1000000</v>
          </cell>
          <cell r="DH90">
            <v>0</v>
          </cell>
          <cell r="DI90">
            <v>86</v>
          </cell>
          <cell r="DJ90">
            <v>291</v>
          </cell>
          <cell r="DK90" t="str">
            <v>3-193</v>
          </cell>
          <cell r="DL90">
            <v>291</v>
          </cell>
          <cell r="DM90">
            <v>193</v>
          </cell>
          <cell r="DN90">
            <v>1676.6030000000001</v>
          </cell>
          <cell r="DO90">
            <v>5</v>
          </cell>
          <cell r="DP90">
            <v>501676.603</v>
          </cell>
          <cell r="DQ90">
            <v>30501676.603</v>
          </cell>
          <cell r="DR90">
            <v>86</v>
          </cell>
          <cell r="DS90">
            <v>228</v>
          </cell>
          <cell r="DT90" t="str">
            <v>3-155</v>
          </cell>
          <cell r="DU90">
            <v>228</v>
          </cell>
          <cell r="DV90">
            <v>155</v>
          </cell>
          <cell r="DW90">
            <v>1676.6030000000001</v>
          </cell>
          <cell r="DX90">
            <v>5</v>
          </cell>
          <cell r="DY90">
            <v>501676.603</v>
          </cell>
          <cell r="DZ90">
            <v>30501676.603</v>
          </cell>
          <cell r="EA90">
            <v>86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1000000</v>
          </cell>
          <cell r="EG90">
            <v>86</v>
          </cell>
        </row>
        <row r="91">
          <cell r="B91">
            <v>87</v>
          </cell>
          <cell r="C91" t="str">
            <v>GRAFFE</v>
          </cell>
          <cell r="D91" t="str">
            <v>Noé</v>
          </cell>
          <cell r="G91">
            <v>2</v>
          </cell>
          <cell r="I91" t="str">
            <v>CJ</v>
          </cell>
          <cell r="J91">
            <v>286</v>
          </cell>
          <cell r="K91">
            <v>1</v>
          </cell>
          <cell r="L91">
            <v>134</v>
          </cell>
          <cell r="M91">
            <v>87</v>
          </cell>
          <cell r="N91">
            <v>0.39687499999999998</v>
          </cell>
          <cell r="O91">
            <v>0.40034722222222224</v>
          </cell>
          <cell r="P91">
            <v>0.51840277777777777</v>
          </cell>
          <cell r="Q91">
            <v>0.49409722222222219</v>
          </cell>
          <cell r="R91">
            <v>0.54270833333333335</v>
          </cell>
          <cell r="S91">
            <v>0.61215277777777777</v>
          </cell>
          <cell r="T91">
            <v>7.048611111111111E-2</v>
          </cell>
          <cell r="U91">
            <v>9.8958333333333343E-2</v>
          </cell>
          <cell r="V91">
            <v>9.8958333333333343E-2</v>
          </cell>
          <cell r="W91">
            <v>20000000</v>
          </cell>
          <cell r="X91">
            <v>134</v>
          </cell>
          <cell r="Y91" t="str">
            <v>2-27</v>
          </cell>
          <cell r="Z91">
            <v>134</v>
          </cell>
          <cell r="AA91">
            <v>27</v>
          </cell>
          <cell r="AB91">
            <v>328.33</v>
          </cell>
          <cell r="AC91">
            <v>20000328.329999998</v>
          </cell>
          <cell r="AD91">
            <v>87</v>
          </cell>
          <cell r="AE91">
            <v>237</v>
          </cell>
          <cell r="AF91" t="str">
            <v>2-37</v>
          </cell>
          <cell r="AG91">
            <v>237</v>
          </cell>
          <cell r="AH91">
            <v>37</v>
          </cell>
          <cell r="AI91">
            <v>411.1</v>
          </cell>
          <cell r="AJ91">
            <v>20000411.100000001</v>
          </cell>
          <cell r="AK91">
            <v>87</v>
          </cell>
          <cell r="AL91">
            <v>199</v>
          </cell>
          <cell r="AM91" t="str">
            <v>2-32</v>
          </cell>
          <cell r="AN91">
            <v>199</v>
          </cell>
          <cell r="AO91">
            <v>32</v>
          </cell>
          <cell r="AP91">
            <v>315.23</v>
          </cell>
          <cell r="AQ91">
            <v>20000315.23</v>
          </cell>
          <cell r="AR91">
            <v>87</v>
          </cell>
          <cell r="AS91">
            <v>243</v>
          </cell>
          <cell r="AT91" t="str">
            <v>2-39</v>
          </cell>
          <cell r="AU91">
            <v>243</v>
          </cell>
          <cell r="AV91">
            <v>39</v>
          </cell>
          <cell r="AW91">
            <v>391.74</v>
          </cell>
          <cell r="AX91">
            <v>20000391.739999998</v>
          </cell>
          <cell r="AY91">
            <v>87</v>
          </cell>
          <cell r="AZ91">
            <v>154</v>
          </cell>
          <cell r="BA91" t="str">
            <v>2-29</v>
          </cell>
          <cell r="BB91">
            <v>154</v>
          </cell>
          <cell r="BC91">
            <v>29</v>
          </cell>
          <cell r="BD91">
            <v>174.43600000000001</v>
          </cell>
          <cell r="BE91">
            <v>20000174.436000001</v>
          </cell>
          <cell r="BF91">
            <v>87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999999999</v>
          </cell>
          <cell r="BM91">
            <v>87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999999999</v>
          </cell>
          <cell r="BT91">
            <v>87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999999999</v>
          </cell>
          <cell r="CA91">
            <v>87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999999999</v>
          </cell>
          <cell r="CH91">
            <v>87</v>
          </cell>
          <cell r="CI91" t="e">
            <v>#VALUE!</v>
          </cell>
          <cell r="CJ91" t="e">
            <v>#VALUE!</v>
          </cell>
          <cell r="CK91" t="e">
            <v>#VALUE!</v>
          </cell>
          <cell r="CL91" t="e">
            <v>#VALUE!</v>
          </cell>
          <cell r="CM91">
            <v>1054.6600000000001</v>
          </cell>
          <cell r="CN91">
            <v>3</v>
          </cell>
          <cell r="CO91">
            <v>701054.66</v>
          </cell>
          <cell r="CP91">
            <v>20701054.66</v>
          </cell>
          <cell r="CQ91">
            <v>87</v>
          </cell>
          <cell r="CR91">
            <v>209</v>
          </cell>
          <cell r="CS91" t="str">
            <v>2-33</v>
          </cell>
          <cell r="CT91">
            <v>209</v>
          </cell>
          <cell r="CU91">
            <v>33</v>
          </cell>
          <cell r="CV91">
            <v>566.17600000000004</v>
          </cell>
          <cell r="CW91">
            <v>2</v>
          </cell>
          <cell r="CX91">
            <v>800566.17599999998</v>
          </cell>
          <cell r="CY91">
            <v>20800566.175999999</v>
          </cell>
          <cell r="CZ91">
            <v>87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1000000</v>
          </cell>
          <cell r="DH91">
            <v>0</v>
          </cell>
          <cell r="DI91">
            <v>87</v>
          </cell>
          <cell r="DJ91">
            <v>286</v>
          </cell>
          <cell r="DK91" t="str">
            <v>2-39</v>
          </cell>
          <cell r="DL91">
            <v>286</v>
          </cell>
          <cell r="DM91">
            <v>39</v>
          </cell>
          <cell r="DN91">
            <v>1620.8360000000002</v>
          </cell>
          <cell r="DO91">
            <v>5</v>
          </cell>
          <cell r="DP91">
            <v>501620.83600000001</v>
          </cell>
          <cell r="DQ91">
            <v>20501620.835999999</v>
          </cell>
          <cell r="DR91">
            <v>87</v>
          </cell>
          <cell r="DS91">
            <v>204</v>
          </cell>
          <cell r="DT91" t="str">
            <v>2-32</v>
          </cell>
          <cell r="DU91">
            <v>204</v>
          </cell>
          <cell r="DV91">
            <v>32</v>
          </cell>
          <cell r="DW91">
            <v>1620.8360000000002</v>
          </cell>
          <cell r="DX91">
            <v>5</v>
          </cell>
          <cell r="DY91">
            <v>501620.83600000001</v>
          </cell>
          <cell r="DZ91">
            <v>20501620.835999999</v>
          </cell>
          <cell r="EA91">
            <v>87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1000000</v>
          </cell>
          <cell r="EG91">
            <v>87</v>
          </cell>
        </row>
        <row r="92">
          <cell r="B92">
            <v>88</v>
          </cell>
          <cell r="C92" t="str">
            <v>ROBY</v>
          </cell>
          <cell r="D92" t="str">
            <v>Jc</v>
          </cell>
          <cell r="G92">
            <v>4</v>
          </cell>
          <cell r="I92" t="str">
            <v>Ma</v>
          </cell>
          <cell r="J92">
            <v>271</v>
          </cell>
          <cell r="K92">
            <v>1</v>
          </cell>
          <cell r="L92">
            <v>164</v>
          </cell>
          <cell r="M92">
            <v>88</v>
          </cell>
          <cell r="N92">
            <v>0.40729166666666666</v>
          </cell>
          <cell r="O92">
            <v>0.41076388888888893</v>
          </cell>
          <cell r="P92">
            <v>0.50138888888888888</v>
          </cell>
          <cell r="Q92">
            <v>0.4770833333333333</v>
          </cell>
          <cell r="R92">
            <v>0.52569444444444446</v>
          </cell>
          <cell r="S92">
            <v>0.59513888888888888</v>
          </cell>
          <cell r="T92">
            <v>5.3472222222222227E-2</v>
          </cell>
          <cell r="U92">
            <v>9.375E-2</v>
          </cell>
          <cell r="V92">
            <v>9.375E-2</v>
          </cell>
          <cell r="W92">
            <v>40000000</v>
          </cell>
          <cell r="X92">
            <v>164</v>
          </cell>
          <cell r="Y92" t="str">
            <v>4-20</v>
          </cell>
          <cell r="Z92">
            <v>164</v>
          </cell>
          <cell r="AA92">
            <v>20</v>
          </cell>
          <cell r="AB92">
            <v>337.22</v>
          </cell>
          <cell r="AC92">
            <v>40000337.219999999</v>
          </cell>
          <cell r="AD92">
            <v>88</v>
          </cell>
          <cell r="AE92">
            <v>142</v>
          </cell>
          <cell r="AF92" t="str">
            <v>4-17</v>
          </cell>
          <cell r="AG92">
            <v>142</v>
          </cell>
          <cell r="AH92">
            <v>17</v>
          </cell>
          <cell r="AI92">
            <v>364.09</v>
          </cell>
          <cell r="AJ92">
            <v>40000364.090000004</v>
          </cell>
          <cell r="AK92">
            <v>88</v>
          </cell>
          <cell r="AL92">
            <v>174</v>
          </cell>
          <cell r="AM92" t="str">
            <v>4-22</v>
          </cell>
          <cell r="AN92">
            <v>174</v>
          </cell>
          <cell r="AO92">
            <v>22</v>
          </cell>
          <cell r="AP92">
            <v>306.35000000000002</v>
          </cell>
          <cell r="AQ92">
            <v>40000306.350000001</v>
          </cell>
          <cell r="AR92">
            <v>88</v>
          </cell>
          <cell r="AS92">
            <v>182</v>
          </cell>
          <cell r="AT92" t="str">
            <v>4-27</v>
          </cell>
          <cell r="AU92">
            <v>182</v>
          </cell>
          <cell r="AV92">
            <v>27</v>
          </cell>
          <cell r="AW92">
            <v>361.55</v>
          </cell>
          <cell r="AX92">
            <v>40000361.549999997</v>
          </cell>
          <cell r="AY92">
            <v>88</v>
          </cell>
          <cell r="AZ92">
            <v>137</v>
          </cell>
          <cell r="BA92" t="str">
            <v>4-17</v>
          </cell>
          <cell r="BB92">
            <v>137</v>
          </cell>
          <cell r="BC92">
            <v>17</v>
          </cell>
          <cell r="BD92">
            <v>171.73400000000001</v>
          </cell>
          <cell r="BE92">
            <v>40000171.733999997</v>
          </cell>
          <cell r="BF92">
            <v>88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999999999</v>
          </cell>
          <cell r="BM92">
            <v>88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999999999</v>
          </cell>
          <cell r="BT92">
            <v>88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999999999</v>
          </cell>
          <cell r="CA92">
            <v>88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999999999</v>
          </cell>
          <cell r="CH92">
            <v>88</v>
          </cell>
          <cell r="CI92" t="e">
            <v>#VALUE!</v>
          </cell>
          <cell r="CJ92" t="e">
            <v>#VALUE!</v>
          </cell>
          <cell r="CK92" t="e">
            <v>#VALUE!</v>
          </cell>
          <cell r="CL92" t="e">
            <v>#VALUE!</v>
          </cell>
          <cell r="CM92">
            <v>1007.66</v>
          </cell>
          <cell r="CN92">
            <v>3</v>
          </cell>
          <cell r="CO92">
            <v>701007.66</v>
          </cell>
          <cell r="CP92">
            <v>40701007.659999996</v>
          </cell>
          <cell r="CQ92">
            <v>88</v>
          </cell>
          <cell r="CR92">
            <v>167</v>
          </cell>
          <cell r="CS92" t="str">
            <v>4-22</v>
          </cell>
          <cell r="CT92">
            <v>167</v>
          </cell>
          <cell r="CU92">
            <v>22</v>
          </cell>
          <cell r="CV92">
            <v>533.28399999999999</v>
          </cell>
          <cell r="CW92">
            <v>2</v>
          </cell>
          <cell r="CX92">
            <v>800533.28399999999</v>
          </cell>
          <cell r="CY92">
            <v>40800533.284000002</v>
          </cell>
          <cell r="CZ92">
            <v>88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1000000</v>
          </cell>
          <cell r="DH92">
            <v>0</v>
          </cell>
          <cell r="DI92">
            <v>88</v>
          </cell>
          <cell r="DJ92">
            <v>271</v>
          </cell>
          <cell r="DK92" t="str">
            <v>4-40</v>
          </cell>
          <cell r="DL92">
            <v>271</v>
          </cell>
          <cell r="DM92">
            <v>40</v>
          </cell>
          <cell r="DN92">
            <v>1540.944</v>
          </cell>
          <cell r="DO92">
            <v>5</v>
          </cell>
          <cell r="DP92">
            <v>501540.94400000002</v>
          </cell>
          <cell r="DQ92">
            <v>40501540.943999998</v>
          </cell>
          <cell r="DR92">
            <v>88</v>
          </cell>
          <cell r="DS92">
            <v>155</v>
          </cell>
          <cell r="DT92" t="str">
            <v>4-22</v>
          </cell>
          <cell r="DU92">
            <v>155</v>
          </cell>
          <cell r="DV92">
            <v>22</v>
          </cell>
          <cell r="DW92">
            <v>1540.944</v>
          </cell>
          <cell r="DX92">
            <v>5</v>
          </cell>
          <cell r="DY92">
            <v>501540.94400000002</v>
          </cell>
          <cell r="DZ92">
            <v>40501540.943999998</v>
          </cell>
          <cell r="EA92">
            <v>88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1000000</v>
          </cell>
          <cell r="EG92">
            <v>88</v>
          </cell>
        </row>
        <row r="93">
          <cell r="B93">
            <v>89</v>
          </cell>
          <cell r="C93" t="str">
            <v>CARLES</v>
          </cell>
          <cell r="D93" t="str">
            <v>Benjamin</v>
          </cell>
          <cell r="G93">
            <v>2</v>
          </cell>
          <cell r="I93" t="str">
            <v>CJ</v>
          </cell>
          <cell r="J93">
            <v>288</v>
          </cell>
          <cell r="K93">
            <v>1</v>
          </cell>
          <cell r="L93">
            <v>247</v>
          </cell>
          <cell r="M93">
            <v>89</v>
          </cell>
          <cell r="N93">
            <v>0.43611111111111112</v>
          </cell>
          <cell r="O93">
            <v>0.43958333333333333</v>
          </cell>
          <cell r="P93">
            <v>0.5239583333333333</v>
          </cell>
          <cell r="Q93">
            <v>0.49965277777777778</v>
          </cell>
          <cell r="R93">
            <v>0.54826388888888888</v>
          </cell>
          <cell r="S93">
            <v>0.6177083333333333</v>
          </cell>
          <cell r="T93">
            <v>7.6041666666666674E-2</v>
          </cell>
          <cell r="U93">
            <v>9.9652777777777785E-2</v>
          </cell>
          <cell r="V93">
            <v>9.9652777777777785E-2</v>
          </cell>
          <cell r="W93">
            <v>20000000</v>
          </cell>
          <cell r="X93">
            <v>247</v>
          </cell>
          <cell r="Y93" t="str">
            <v>2-42</v>
          </cell>
          <cell r="Z93">
            <v>247</v>
          </cell>
          <cell r="AA93">
            <v>42</v>
          </cell>
          <cell r="AB93">
            <v>366.31</v>
          </cell>
          <cell r="AC93">
            <v>20000366.309999999</v>
          </cell>
          <cell r="AD93">
            <v>89</v>
          </cell>
          <cell r="AE93">
            <v>192</v>
          </cell>
          <cell r="AF93" t="str">
            <v>2-31</v>
          </cell>
          <cell r="AG93">
            <v>192</v>
          </cell>
          <cell r="AH93">
            <v>31</v>
          </cell>
          <cell r="AI93">
            <v>381.02</v>
          </cell>
          <cell r="AJ93">
            <v>20000381.02</v>
          </cell>
          <cell r="AK93">
            <v>89</v>
          </cell>
          <cell r="AL93">
            <v>181</v>
          </cell>
          <cell r="AM93" t="str">
            <v>2-30</v>
          </cell>
          <cell r="AN93">
            <v>181</v>
          </cell>
          <cell r="AO93">
            <v>30</v>
          </cell>
          <cell r="AP93">
            <v>309.42</v>
          </cell>
          <cell r="AQ93">
            <v>20000309.420000002</v>
          </cell>
          <cell r="AR93">
            <v>89</v>
          </cell>
          <cell r="AS93">
            <v>218</v>
          </cell>
          <cell r="AT93" t="str">
            <v>2-35</v>
          </cell>
          <cell r="AU93">
            <v>218</v>
          </cell>
          <cell r="AV93">
            <v>35</v>
          </cell>
          <cell r="AW93">
            <v>378.91</v>
          </cell>
          <cell r="AX93">
            <v>20000378.91</v>
          </cell>
          <cell r="AY93">
            <v>89</v>
          </cell>
          <cell r="AZ93">
            <v>275</v>
          </cell>
          <cell r="BA93" t="str">
            <v>2-42</v>
          </cell>
          <cell r="BB93">
            <v>275</v>
          </cell>
          <cell r="BC93">
            <v>42</v>
          </cell>
          <cell r="BD93">
            <v>219.88900000000001</v>
          </cell>
          <cell r="BE93">
            <v>20000219.888999999</v>
          </cell>
          <cell r="BF93">
            <v>89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999999999</v>
          </cell>
          <cell r="BM93">
            <v>89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999999999</v>
          </cell>
          <cell r="BT93">
            <v>89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999999999</v>
          </cell>
          <cell r="CA93">
            <v>89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999999999</v>
          </cell>
          <cell r="CH93">
            <v>89</v>
          </cell>
          <cell r="CI93" t="e">
            <v>#VALUE!</v>
          </cell>
          <cell r="CJ93" t="e">
            <v>#VALUE!</v>
          </cell>
          <cell r="CK93" t="e">
            <v>#VALUE!</v>
          </cell>
          <cell r="CL93" t="e">
            <v>#VALUE!</v>
          </cell>
          <cell r="CM93">
            <v>1056.75</v>
          </cell>
          <cell r="CN93">
            <v>3</v>
          </cell>
          <cell r="CO93">
            <v>701056.75</v>
          </cell>
          <cell r="CP93">
            <v>20701056.75</v>
          </cell>
          <cell r="CQ93">
            <v>89</v>
          </cell>
          <cell r="CR93">
            <v>249</v>
          </cell>
          <cell r="CS93" t="str">
            <v>2-38</v>
          </cell>
          <cell r="CT93">
            <v>249</v>
          </cell>
          <cell r="CU93">
            <v>38</v>
          </cell>
          <cell r="CV93">
            <v>598.79899999999998</v>
          </cell>
          <cell r="CW93">
            <v>2</v>
          </cell>
          <cell r="CX93">
            <v>800598.799</v>
          </cell>
          <cell r="CY93">
            <v>20800598.798999999</v>
          </cell>
          <cell r="CZ93">
            <v>89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1000000</v>
          </cell>
          <cell r="DH93">
            <v>0</v>
          </cell>
          <cell r="DI93">
            <v>89</v>
          </cell>
          <cell r="DJ93">
            <v>288</v>
          </cell>
          <cell r="DK93" t="str">
            <v>2-40</v>
          </cell>
          <cell r="DL93">
            <v>288</v>
          </cell>
          <cell r="DM93">
            <v>40</v>
          </cell>
          <cell r="DN93">
            <v>1655.549</v>
          </cell>
          <cell r="DO93">
            <v>5</v>
          </cell>
          <cell r="DP93">
            <v>501655.549</v>
          </cell>
          <cell r="DQ93">
            <v>20501655.548999999</v>
          </cell>
          <cell r="DR93">
            <v>89</v>
          </cell>
          <cell r="DS93">
            <v>220</v>
          </cell>
          <cell r="DT93" t="str">
            <v>2-34</v>
          </cell>
          <cell r="DU93">
            <v>220</v>
          </cell>
          <cell r="DV93">
            <v>34</v>
          </cell>
          <cell r="DW93">
            <v>1655.549</v>
          </cell>
          <cell r="DX93">
            <v>5</v>
          </cell>
          <cell r="DY93">
            <v>501655.549</v>
          </cell>
          <cell r="DZ93">
            <v>20501655.548999999</v>
          </cell>
          <cell r="EA93">
            <v>89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1000000</v>
          </cell>
          <cell r="EG93">
            <v>89</v>
          </cell>
        </row>
        <row r="94">
          <cell r="B94">
            <v>90</v>
          </cell>
          <cell r="C94" t="str">
            <v>PATENOTRE</v>
          </cell>
          <cell r="D94" t="str">
            <v>David</v>
          </cell>
          <cell r="G94">
            <v>4</v>
          </cell>
          <cell r="I94" t="str">
            <v>Ma</v>
          </cell>
          <cell r="J94">
            <v>278</v>
          </cell>
          <cell r="K94">
            <v>1</v>
          </cell>
          <cell r="L94">
            <v>208</v>
          </cell>
          <cell r="M94">
            <v>90</v>
          </cell>
          <cell r="N94">
            <v>0.42256944444444444</v>
          </cell>
          <cell r="O94">
            <v>0.42604166666666671</v>
          </cell>
          <cell r="P94">
            <v>0.50659722222222225</v>
          </cell>
          <cell r="Q94">
            <v>0.48229166666666667</v>
          </cell>
          <cell r="R94">
            <v>0.53090277777777783</v>
          </cell>
          <cell r="S94">
            <v>0.60034722222222214</v>
          </cell>
          <cell r="T94">
            <v>5.8680555555555555E-2</v>
          </cell>
          <cell r="U94">
            <v>9.6180555555555561E-2</v>
          </cell>
          <cell r="V94">
            <v>9.6180555555555561E-2</v>
          </cell>
          <cell r="W94">
            <v>40000000</v>
          </cell>
          <cell r="X94">
            <v>208</v>
          </cell>
          <cell r="Y94" t="str">
            <v>4-26</v>
          </cell>
          <cell r="Z94">
            <v>208</v>
          </cell>
          <cell r="AA94">
            <v>26</v>
          </cell>
          <cell r="AB94">
            <v>350.77</v>
          </cell>
          <cell r="AC94">
            <v>40000350.770000003</v>
          </cell>
          <cell r="AD94">
            <v>90</v>
          </cell>
          <cell r="AE94">
            <v>190</v>
          </cell>
          <cell r="AF94" t="str">
            <v>4-26</v>
          </cell>
          <cell r="AG94">
            <v>190</v>
          </cell>
          <cell r="AH94">
            <v>26</v>
          </cell>
          <cell r="AI94">
            <v>380.7</v>
          </cell>
          <cell r="AJ94">
            <v>40000380.700000003</v>
          </cell>
          <cell r="AK94">
            <v>90</v>
          </cell>
          <cell r="AL94">
            <v>194</v>
          </cell>
          <cell r="AM94" t="str">
            <v>4-28</v>
          </cell>
          <cell r="AN94">
            <v>194</v>
          </cell>
          <cell r="AO94">
            <v>28</v>
          </cell>
          <cell r="AP94">
            <v>314.39999999999998</v>
          </cell>
          <cell r="AQ94">
            <v>40000314.399999999</v>
          </cell>
          <cell r="AR94">
            <v>90</v>
          </cell>
          <cell r="AS94">
            <v>132</v>
          </cell>
          <cell r="AT94" t="str">
            <v>4-18</v>
          </cell>
          <cell r="AU94">
            <v>132</v>
          </cell>
          <cell r="AV94">
            <v>18</v>
          </cell>
          <cell r="AW94">
            <v>340.23</v>
          </cell>
          <cell r="AX94">
            <v>40000340.229999997</v>
          </cell>
          <cell r="AY94">
            <v>90</v>
          </cell>
          <cell r="AZ94">
            <v>177</v>
          </cell>
          <cell r="BA94" t="str">
            <v>4-20</v>
          </cell>
          <cell r="BB94">
            <v>177</v>
          </cell>
          <cell r="BC94">
            <v>20</v>
          </cell>
          <cell r="BD94">
            <v>178.727</v>
          </cell>
          <cell r="BE94">
            <v>40000178.726999998</v>
          </cell>
          <cell r="BF94">
            <v>90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999999999</v>
          </cell>
          <cell r="BM94">
            <v>90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999999999</v>
          </cell>
          <cell r="BT94">
            <v>90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999999999</v>
          </cell>
          <cell r="CA94">
            <v>90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999999999</v>
          </cell>
          <cell r="CH94">
            <v>90</v>
          </cell>
          <cell r="CI94" t="e">
            <v>#VALUE!</v>
          </cell>
          <cell r="CJ94" t="e">
            <v>#VALUE!</v>
          </cell>
          <cell r="CK94" t="e">
            <v>#VALUE!</v>
          </cell>
          <cell r="CL94" t="e">
            <v>#VALUE!</v>
          </cell>
          <cell r="CM94">
            <v>1045.8699999999999</v>
          </cell>
          <cell r="CN94">
            <v>3</v>
          </cell>
          <cell r="CO94">
            <v>701045.87</v>
          </cell>
          <cell r="CP94">
            <v>40701045.869999997</v>
          </cell>
          <cell r="CQ94">
            <v>90</v>
          </cell>
          <cell r="CR94">
            <v>143</v>
          </cell>
          <cell r="CS94" t="str">
            <v>4-18</v>
          </cell>
          <cell r="CT94">
            <v>143</v>
          </cell>
          <cell r="CU94">
            <v>18</v>
          </cell>
          <cell r="CV94">
            <v>518.95699999999999</v>
          </cell>
          <cell r="CW94">
            <v>2</v>
          </cell>
          <cell r="CX94">
            <v>800518.95700000005</v>
          </cell>
          <cell r="CY94">
            <v>40800518.957000002</v>
          </cell>
          <cell r="CZ94">
            <v>90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1000000</v>
          </cell>
          <cell r="DH94">
            <v>0</v>
          </cell>
          <cell r="DI94">
            <v>90</v>
          </cell>
          <cell r="DJ94">
            <v>278</v>
          </cell>
          <cell r="DK94" t="str">
            <v>4-41</v>
          </cell>
          <cell r="DL94">
            <v>278</v>
          </cell>
          <cell r="DM94">
            <v>41</v>
          </cell>
          <cell r="DN94">
            <v>1564.8269999999998</v>
          </cell>
          <cell r="DO94">
            <v>5</v>
          </cell>
          <cell r="DP94">
            <v>501564.82699999999</v>
          </cell>
          <cell r="DQ94">
            <v>40501564.827</v>
          </cell>
          <cell r="DR94">
            <v>90</v>
          </cell>
          <cell r="DS94">
            <v>170</v>
          </cell>
          <cell r="DT94" t="str">
            <v>4-24</v>
          </cell>
          <cell r="DU94">
            <v>170</v>
          </cell>
          <cell r="DV94">
            <v>24</v>
          </cell>
          <cell r="DW94">
            <v>1564.8269999999998</v>
          </cell>
          <cell r="DX94">
            <v>5</v>
          </cell>
          <cell r="DY94">
            <v>501564.82699999999</v>
          </cell>
          <cell r="DZ94">
            <v>40501564.827</v>
          </cell>
          <cell r="EA94">
            <v>90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1000000</v>
          </cell>
          <cell r="EG94">
            <v>90</v>
          </cell>
        </row>
        <row r="95">
          <cell r="B95">
            <v>91</v>
          </cell>
          <cell r="C95" t="str">
            <v>PIAULT</v>
          </cell>
          <cell r="D95" t="str">
            <v>Jacques</v>
          </cell>
          <cell r="G95">
            <v>4</v>
          </cell>
          <cell r="I95" t="str">
            <v>Ma</v>
          </cell>
          <cell r="J95">
            <v>289</v>
          </cell>
          <cell r="K95">
            <v>1</v>
          </cell>
          <cell r="L95">
            <v>241</v>
          </cell>
          <cell r="M95">
            <v>91</v>
          </cell>
          <cell r="N95">
            <v>0.43402777777777779</v>
          </cell>
          <cell r="O95">
            <v>0.4375</v>
          </cell>
          <cell r="P95">
            <v>0.52534722222222219</v>
          </cell>
          <cell r="Q95">
            <v>0.50104166666666661</v>
          </cell>
          <cell r="R95">
            <v>0.54965277777777777</v>
          </cell>
          <cell r="S95">
            <v>0.61909722222222219</v>
          </cell>
          <cell r="T95">
            <v>7.7430555555555558E-2</v>
          </cell>
          <cell r="U95">
            <v>0.1</v>
          </cell>
          <cell r="V95">
            <v>0.1</v>
          </cell>
          <cell r="W95">
            <v>40000000</v>
          </cell>
          <cell r="X95">
            <v>241</v>
          </cell>
          <cell r="Y95" t="str">
            <v>4-35</v>
          </cell>
          <cell r="Z95">
            <v>241</v>
          </cell>
          <cell r="AA95">
            <v>35</v>
          </cell>
          <cell r="AB95">
            <v>362.8</v>
          </cell>
          <cell r="AC95">
            <v>40000362.799999997</v>
          </cell>
          <cell r="AD95">
            <v>91</v>
          </cell>
          <cell r="AE95">
            <v>233</v>
          </cell>
          <cell r="AF95" t="str">
            <v>4-34</v>
          </cell>
          <cell r="AG95">
            <v>233</v>
          </cell>
          <cell r="AH95">
            <v>34</v>
          </cell>
          <cell r="AI95">
            <v>408.42</v>
          </cell>
          <cell r="AJ95">
            <v>40000408.420000002</v>
          </cell>
          <cell r="AK95">
            <v>91</v>
          </cell>
          <cell r="AL95">
            <v>222</v>
          </cell>
          <cell r="AM95" t="str">
            <v>4-33</v>
          </cell>
          <cell r="AN95">
            <v>222</v>
          </cell>
          <cell r="AO95">
            <v>33</v>
          </cell>
          <cell r="AP95">
            <v>323.97000000000003</v>
          </cell>
          <cell r="AQ95">
            <v>40000323.969999999</v>
          </cell>
          <cell r="AR95">
            <v>91</v>
          </cell>
          <cell r="AS95">
            <v>203</v>
          </cell>
          <cell r="AT95" t="str">
            <v>4-32</v>
          </cell>
          <cell r="AU95">
            <v>203</v>
          </cell>
          <cell r="AV95">
            <v>32</v>
          </cell>
          <cell r="AW95">
            <v>369.34</v>
          </cell>
          <cell r="AX95">
            <v>40000369.340000004</v>
          </cell>
          <cell r="AY95">
            <v>91</v>
          </cell>
          <cell r="AZ95">
            <v>257</v>
          </cell>
          <cell r="BA95" t="str">
            <v>4-39</v>
          </cell>
          <cell r="BB95">
            <v>257</v>
          </cell>
          <cell r="BC95">
            <v>39</v>
          </cell>
          <cell r="BD95">
            <v>201.94300000000001</v>
          </cell>
          <cell r="BE95">
            <v>40000201.943000004</v>
          </cell>
          <cell r="BF95">
            <v>91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999999999</v>
          </cell>
          <cell r="BM95">
            <v>91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999999999</v>
          </cell>
          <cell r="BT95">
            <v>91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999999999</v>
          </cell>
          <cell r="CA95">
            <v>91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999999999</v>
          </cell>
          <cell r="CH95">
            <v>91</v>
          </cell>
          <cell r="CI95" t="e">
            <v>#VALUE!</v>
          </cell>
          <cell r="CJ95" t="e">
            <v>#VALUE!</v>
          </cell>
          <cell r="CK95" t="e">
            <v>#VALUE!</v>
          </cell>
          <cell r="CL95" t="e">
            <v>#VALUE!</v>
          </cell>
          <cell r="CM95">
            <v>1095.19</v>
          </cell>
          <cell r="CN95">
            <v>3</v>
          </cell>
          <cell r="CO95">
            <v>701095.19</v>
          </cell>
          <cell r="CP95">
            <v>40701095.189999998</v>
          </cell>
          <cell r="CQ95">
            <v>91</v>
          </cell>
          <cell r="CR95">
            <v>219</v>
          </cell>
          <cell r="CS95" t="str">
            <v>4-35</v>
          </cell>
          <cell r="CT95">
            <v>219</v>
          </cell>
          <cell r="CU95">
            <v>35</v>
          </cell>
          <cell r="CV95">
            <v>571.28300000000002</v>
          </cell>
          <cell r="CW95">
            <v>2</v>
          </cell>
          <cell r="CX95">
            <v>800571.28300000005</v>
          </cell>
          <cell r="CY95">
            <v>40800571.283</v>
          </cell>
          <cell r="CZ95">
            <v>91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1000000</v>
          </cell>
          <cell r="DH95">
            <v>0</v>
          </cell>
          <cell r="DI95">
            <v>91</v>
          </cell>
          <cell r="DJ95">
            <v>289</v>
          </cell>
          <cell r="DK95" t="str">
            <v>4-47</v>
          </cell>
          <cell r="DL95">
            <v>289</v>
          </cell>
          <cell r="DM95">
            <v>47</v>
          </cell>
          <cell r="DN95">
            <v>1666.473</v>
          </cell>
          <cell r="DO95">
            <v>5</v>
          </cell>
          <cell r="DP95">
            <v>501666.473</v>
          </cell>
          <cell r="DQ95">
            <v>40501666.472999997</v>
          </cell>
          <cell r="DR95">
            <v>91</v>
          </cell>
          <cell r="DS95">
            <v>224</v>
          </cell>
          <cell r="DT95" t="str">
            <v>4-34</v>
          </cell>
          <cell r="DU95">
            <v>224</v>
          </cell>
          <cell r="DV95">
            <v>34</v>
          </cell>
          <cell r="DW95">
            <v>1666.473</v>
          </cell>
          <cell r="DX95">
            <v>5</v>
          </cell>
          <cell r="DY95">
            <v>501666.473</v>
          </cell>
          <cell r="DZ95">
            <v>40501666.472999997</v>
          </cell>
          <cell r="EA95">
            <v>91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1000000</v>
          </cell>
          <cell r="EG95">
            <v>91</v>
          </cell>
        </row>
        <row r="96">
          <cell r="B96">
            <v>92</v>
          </cell>
          <cell r="C96" t="str">
            <v>TESSIEAU</v>
          </cell>
          <cell r="D96" t="str">
            <v>David</v>
          </cell>
          <cell r="G96">
            <v>4</v>
          </cell>
          <cell r="I96" t="str">
            <v>Ma</v>
          </cell>
          <cell r="J96">
            <v>303</v>
          </cell>
          <cell r="K96">
            <v>1</v>
          </cell>
          <cell r="L96">
            <v>263</v>
          </cell>
          <cell r="M96">
            <v>92</v>
          </cell>
          <cell r="N96">
            <v>0.44166666666666665</v>
          </cell>
          <cell r="O96">
            <v>0.44513888888888892</v>
          </cell>
          <cell r="P96">
            <v>0.55104166666666665</v>
          </cell>
          <cell r="Q96">
            <v>0.52673611111111107</v>
          </cell>
          <cell r="R96">
            <v>0.57534722222222223</v>
          </cell>
          <cell r="S96">
            <v>0.64479166666666665</v>
          </cell>
          <cell r="T96">
            <v>0.10312500000000001</v>
          </cell>
          <cell r="U96">
            <v>0.10486111111111111</v>
          </cell>
          <cell r="V96">
            <v>0.10486111111111111</v>
          </cell>
          <cell r="W96">
            <v>40000000</v>
          </cell>
          <cell r="X96">
            <v>263</v>
          </cell>
          <cell r="Y96" t="str">
            <v>4-41</v>
          </cell>
          <cell r="Z96">
            <v>263</v>
          </cell>
          <cell r="AA96">
            <v>41</v>
          </cell>
          <cell r="AB96">
            <v>375.58</v>
          </cell>
          <cell r="AC96">
            <v>40000375.579999998</v>
          </cell>
          <cell r="AD96">
            <v>92</v>
          </cell>
          <cell r="AE96">
            <v>220</v>
          </cell>
          <cell r="AF96" t="str">
            <v>4-32</v>
          </cell>
          <cell r="AG96">
            <v>220</v>
          </cell>
          <cell r="AH96">
            <v>32</v>
          </cell>
          <cell r="AI96">
            <v>395.7</v>
          </cell>
          <cell r="AJ96">
            <v>40000395.700000003</v>
          </cell>
          <cell r="AK96">
            <v>92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999999999</v>
          </cell>
          <cell r="AR96">
            <v>92</v>
          </cell>
          <cell r="AS96">
            <v>217</v>
          </cell>
          <cell r="AT96" t="str">
            <v>4-35</v>
          </cell>
          <cell r="AU96">
            <v>217</v>
          </cell>
          <cell r="AV96">
            <v>35</v>
          </cell>
          <cell r="AW96">
            <v>378.38</v>
          </cell>
          <cell r="AX96">
            <v>40000378.380000003</v>
          </cell>
          <cell r="AY96">
            <v>92</v>
          </cell>
          <cell r="AZ96">
            <v>268</v>
          </cell>
          <cell r="BA96" t="str">
            <v>4-43</v>
          </cell>
          <cell r="BB96">
            <v>268</v>
          </cell>
          <cell r="BC96">
            <v>43</v>
          </cell>
          <cell r="BD96">
            <v>211.422</v>
          </cell>
          <cell r="BE96">
            <v>40000211.421999998</v>
          </cell>
          <cell r="BF96">
            <v>92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999999999</v>
          </cell>
          <cell r="BM96">
            <v>92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999999999</v>
          </cell>
          <cell r="BT96">
            <v>92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999999999</v>
          </cell>
          <cell r="CA96">
            <v>92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999999999</v>
          </cell>
          <cell r="CH96">
            <v>92</v>
          </cell>
          <cell r="CI96" t="e">
            <v>#VALUE!</v>
          </cell>
          <cell r="CJ96" t="e">
            <v>#VALUE!</v>
          </cell>
          <cell r="CK96" t="e">
            <v>#VALUE!</v>
          </cell>
          <cell r="CL96" t="e">
            <v>#VALUE!</v>
          </cell>
          <cell r="CM96">
            <v>771.28</v>
          </cell>
          <cell r="CN96">
            <v>2</v>
          </cell>
          <cell r="CO96">
            <v>800771.28</v>
          </cell>
          <cell r="CP96">
            <v>40800771.280000001</v>
          </cell>
          <cell r="CQ96">
            <v>92</v>
          </cell>
          <cell r="CR96">
            <v>242</v>
          </cell>
          <cell r="CS96" t="str">
            <v>4-39</v>
          </cell>
          <cell r="CT96">
            <v>242</v>
          </cell>
          <cell r="CU96">
            <v>39</v>
          </cell>
          <cell r="CV96">
            <v>589.80200000000002</v>
          </cell>
          <cell r="CW96">
            <v>2</v>
          </cell>
          <cell r="CX96">
            <v>800589.80200000003</v>
          </cell>
          <cell r="CY96">
            <v>40800589.802000001</v>
          </cell>
          <cell r="CZ96">
            <v>92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1000000</v>
          </cell>
          <cell r="DH96">
            <v>0</v>
          </cell>
          <cell r="DI96">
            <v>92</v>
          </cell>
          <cell r="DJ96">
            <v>303</v>
          </cell>
          <cell r="DK96" t="str">
            <v>4-49</v>
          </cell>
          <cell r="DL96">
            <v>303</v>
          </cell>
          <cell r="DM96">
            <v>49</v>
          </cell>
          <cell r="DN96">
            <v>1361.0819999999999</v>
          </cell>
          <cell r="DO96">
            <v>4</v>
          </cell>
          <cell r="DP96">
            <v>601361.08200000005</v>
          </cell>
          <cell r="DQ96">
            <v>40601361.082000002</v>
          </cell>
          <cell r="DR96">
            <v>92</v>
          </cell>
          <cell r="DS96">
            <v>298</v>
          </cell>
          <cell r="DT96" t="str">
            <v>4-49</v>
          </cell>
          <cell r="DU96">
            <v>298</v>
          </cell>
          <cell r="DV96">
            <v>49</v>
          </cell>
          <cell r="DW96">
            <v>1361.0819999999999</v>
          </cell>
          <cell r="DX96">
            <v>4</v>
          </cell>
          <cell r="DY96">
            <v>601361.08200000005</v>
          </cell>
          <cell r="DZ96">
            <v>40601361.082000002</v>
          </cell>
          <cell r="EA96">
            <v>92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1000000</v>
          </cell>
          <cell r="EG96">
            <v>92</v>
          </cell>
        </row>
        <row r="97">
          <cell r="B97">
            <v>93</v>
          </cell>
          <cell r="C97" t="str">
            <v>COOCHE</v>
          </cell>
          <cell r="D97" t="str">
            <v>Alexandre</v>
          </cell>
          <cell r="G97">
            <v>4</v>
          </cell>
          <cell r="I97" t="str">
            <v>Ma</v>
          </cell>
          <cell r="J97">
            <v>283</v>
          </cell>
          <cell r="K97">
            <v>1</v>
          </cell>
          <cell r="L97">
            <v>243</v>
          </cell>
          <cell r="M97">
            <v>93</v>
          </cell>
          <cell r="N97">
            <v>0.43472222222222223</v>
          </cell>
          <cell r="O97">
            <v>0.43819444444444444</v>
          </cell>
          <cell r="P97">
            <v>0.51458333333333339</v>
          </cell>
          <cell r="Q97">
            <v>0.49027777777777776</v>
          </cell>
          <cell r="R97">
            <v>0.53888888888888897</v>
          </cell>
          <cell r="S97">
            <v>0.60833333333333328</v>
          </cell>
          <cell r="T97">
            <v>6.6666666666666666E-2</v>
          </cell>
          <cell r="U97">
            <v>9.7916666666666666E-2</v>
          </cell>
          <cell r="V97">
            <v>9.7916666666666666E-2</v>
          </cell>
          <cell r="W97">
            <v>40000000</v>
          </cell>
          <cell r="X97">
            <v>243</v>
          </cell>
          <cell r="Y97" t="str">
            <v>4-37</v>
          </cell>
          <cell r="Z97">
            <v>243</v>
          </cell>
          <cell r="AA97">
            <v>37</v>
          </cell>
          <cell r="AB97">
            <v>363.25</v>
          </cell>
          <cell r="AC97">
            <v>40000363.25</v>
          </cell>
          <cell r="AD97">
            <v>93</v>
          </cell>
          <cell r="AE97">
            <v>212</v>
          </cell>
          <cell r="AF97" t="str">
            <v>4-29</v>
          </cell>
          <cell r="AG97">
            <v>212</v>
          </cell>
          <cell r="AH97">
            <v>29</v>
          </cell>
          <cell r="AI97">
            <v>390.62</v>
          </cell>
          <cell r="AJ97">
            <v>40000390.619999997</v>
          </cell>
          <cell r="AK97">
            <v>93</v>
          </cell>
          <cell r="AL97">
            <v>196</v>
          </cell>
          <cell r="AM97" t="str">
            <v>4-29</v>
          </cell>
          <cell r="AN97">
            <v>196</v>
          </cell>
          <cell r="AO97">
            <v>29</v>
          </cell>
          <cell r="AP97">
            <v>314.87</v>
          </cell>
          <cell r="AQ97">
            <v>40000314.869999997</v>
          </cell>
          <cell r="AR97">
            <v>93</v>
          </cell>
          <cell r="AS97">
            <v>162</v>
          </cell>
          <cell r="AT97" t="str">
            <v>4-23</v>
          </cell>
          <cell r="AU97">
            <v>162</v>
          </cell>
          <cell r="AV97">
            <v>23</v>
          </cell>
          <cell r="AW97">
            <v>352.62</v>
          </cell>
          <cell r="AX97">
            <v>40000352.619999997</v>
          </cell>
          <cell r="AY97">
            <v>93</v>
          </cell>
          <cell r="AZ97">
            <v>186</v>
          </cell>
          <cell r="BA97" t="str">
            <v>4-24</v>
          </cell>
          <cell r="BB97">
            <v>186</v>
          </cell>
          <cell r="BC97">
            <v>24</v>
          </cell>
          <cell r="BD97">
            <v>181.27199999999999</v>
          </cell>
          <cell r="BE97">
            <v>40000181.272</v>
          </cell>
          <cell r="BF97">
            <v>93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999999999</v>
          </cell>
          <cell r="BM97">
            <v>93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999999999</v>
          </cell>
          <cell r="BT97">
            <v>93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999999999</v>
          </cell>
          <cell r="CA97">
            <v>93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999999999</v>
          </cell>
          <cell r="CH97">
            <v>93</v>
          </cell>
          <cell r="CI97" t="e">
            <v>#VALUE!</v>
          </cell>
          <cell r="CJ97" t="e">
            <v>#VALUE!</v>
          </cell>
          <cell r="CK97" t="e">
            <v>#VALUE!</v>
          </cell>
          <cell r="CL97" t="e">
            <v>#VALUE!</v>
          </cell>
          <cell r="CM97">
            <v>1068.74</v>
          </cell>
          <cell r="CN97">
            <v>3</v>
          </cell>
          <cell r="CO97">
            <v>701068.74</v>
          </cell>
          <cell r="CP97">
            <v>40701068.740000002</v>
          </cell>
          <cell r="CQ97">
            <v>93</v>
          </cell>
          <cell r="CR97">
            <v>168</v>
          </cell>
          <cell r="CS97" t="str">
            <v>4-23</v>
          </cell>
          <cell r="CT97">
            <v>168</v>
          </cell>
          <cell r="CU97">
            <v>23</v>
          </cell>
          <cell r="CV97">
            <v>533.89200000000005</v>
          </cell>
          <cell r="CW97">
            <v>2</v>
          </cell>
          <cell r="CX97">
            <v>800533.89199999999</v>
          </cell>
          <cell r="CY97">
            <v>40800533.891999997</v>
          </cell>
          <cell r="CZ97">
            <v>93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1000000</v>
          </cell>
          <cell r="DH97">
            <v>0</v>
          </cell>
          <cell r="DI97">
            <v>93</v>
          </cell>
          <cell r="DJ97">
            <v>283</v>
          </cell>
          <cell r="DK97" t="str">
            <v>4-43</v>
          </cell>
          <cell r="DL97">
            <v>283</v>
          </cell>
          <cell r="DM97">
            <v>43</v>
          </cell>
          <cell r="DN97">
            <v>1602.6320000000001</v>
          </cell>
          <cell r="DO97">
            <v>5</v>
          </cell>
          <cell r="DP97">
            <v>501602.63199999998</v>
          </cell>
          <cell r="DQ97">
            <v>40501602.631999999</v>
          </cell>
          <cell r="DR97">
            <v>93</v>
          </cell>
          <cell r="DS97">
            <v>193</v>
          </cell>
          <cell r="DT97" t="str">
            <v>4-27</v>
          </cell>
          <cell r="DU97">
            <v>193</v>
          </cell>
          <cell r="DV97">
            <v>27</v>
          </cell>
          <cell r="DW97">
            <v>1602.6320000000001</v>
          </cell>
          <cell r="DX97">
            <v>5</v>
          </cell>
          <cell r="DY97">
            <v>501602.63199999998</v>
          </cell>
          <cell r="DZ97">
            <v>40501602.631999999</v>
          </cell>
          <cell r="EA97">
            <v>93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1000000</v>
          </cell>
          <cell r="EG97">
            <v>93</v>
          </cell>
        </row>
        <row r="98">
          <cell r="B98">
            <v>94</v>
          </cell>
          <cell r="C98" t="str">
            <v>VINCENT</v>
          </cell>
          <cell r="D98" t="str">
            <v>Jules</v>
          </cell>
          <cell r="G98">
            <v>3</v>
          </cell>
          <cell r="I98" t="str">
            <v>H</v>
          </cell>
          <cell r="J98">
            <v>247</v>
          </cell>
          <cell r="K98">
            <v>1</v>
          </cell>
          <cell r="L98">
            <v>34</v>
          </cell>
          <cell r="M98">
            <v>94</v>
          </cell>
          <cell r="N98">
            <v>0.36215277777777777</v>
          </cell>
          <cell r="O98">
            <v>0.36562500000000003</v>
          </cell>
          <cell r="P98">
            <v>0.46319444444444446</v>
          </cell>
          <cell r="Q98">
            <v>0.43888888888888888</v>
          </cell>
          <cell r="R98">
            <v>0.48750000000000004</v>
          </cell>
          <cell r="S98">
            <v>0.55694444444444446</v>
          </cell>
          <cell r="T98">
            <v>1.5277777777777779E-2</v>
          </cell>
          <cell r="U98">
            <v>8.5416666666666669E-2</v>
          </cell>
          <cell r="V98">
            <v>8.5416666666666669E-2</v>
          </cell>
          <cell r="W98">
            <v>30000000</v>
          </cell>
          <cell r="X98">
            <v>34</v>
          </cell>
          <cell r="Y98" t="str">
            <v>3-27</v>
          </cell>
          <cell r="Z98">
            <v>34</v>
          </cell>
          <cell r="AA98">
            <v>27</v>
          </cell>
          <cell r="AB98">
            <v>298.44</v>
          </cell>
          <cell r="AC98">
            <v>30000298.440000001</v>
          </cell>
          <cell r="AD98">
            <v>94</v>
          </cell>
          <cell r="AE98">
            <v>51</v>
          </cell>
          <cell r="AF98" t="str">
            <v>3-35</v>
          </cell>
          <cell r="AG98">
            <v>51</v>
          </cell>
          <cell r="AH98">
            <v>35</v>
          </cell>
          <cell r="AI98">
            <v>328.36</v>
          </cell>
          <cell r="AJ98">
            <v>30000328.359999999</v>
          </cell>
          <cell r="AK98">
            <v>94</v>
          </cell>
          <cell r="AL98">
            <v>45</v>
          </cell>
          <cell r="AM98" t="str">
            <v>3-31</v>
          </cell>
          <cell r="AN98">
            <v>45</v>
          </cell>
          <cell r="AO98">
            <v>31</v>
          </cell>
          <cell r="AP98">
            <v>267.06</v>
          </cell>
          <cell r="AQ98">
            <v>30000267.059999999</v>
          </cell>
          <cell r="AR98">
            <v>94</v>
          </cell>
          <cell r="AS98">
            <v>51</v>
          </cell>
          <cell r="AT98" t="str">
            <v>3-37</v>
          </cell>
          <cell r="AU98">
            <v>51</v>
          </cell>
          <cell r="AV98">
            <v>37</v>
          </cell>
          <cell r="AW98">
            <v>310.39999999999998</v>
          </cell>
          <cell r="AX98">
            <v>30000310.399999999</v>
          </cell>
          <cell r="AY98">
            <v>94</v>
          </cell>
          <cell r="AZ98">
            <v>70</v>
          </cell>
          <cell r="BA98" t="str">
            <v>3-48</v>
          </cell>
          <cell r="BB98">
            <v>70</v>
          </cell>
          <cell r="BC98">
            <v>48</v>
          </cell>
          <cell r="BD98">
            <v>158.83000000000001</v>
          </cell>
          <cell r="BE98">
            <v>30000158.829999998</v>
          </cell>
          <cell r="BF98">
            <v>94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999999999</v>
          </cell>
          <cell r="BM98">
            <v>94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999999999</v>
          </cell>
          <cell r="BT98">
            <v>94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999999999</v>
          </cell>
          <cell r="CA98">
            <v>94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999999999</v>
          </cell>
          <cell r="CH98">
            <v>94</v>
          </cell>
          <cell r="CI98" t="e">
            <v>#VALUE!</v>
          </cell>
          <cell r="CJ98" t="e">
            <v>#VALUE!</v>
          </cell>
          <cell r="CK98" t="e">
            <v>#VALUE!</v>
          </cell>
          <cell r="CL98" t="e">
            <v>#VALUE!</v>
          </cell>
          <cell r="CM98">
            <v>893.8599999999999</v>
          </cell>
          <cell r="CN98">
            <v>3</v>
          </cell>
          <cell r="CO98">
            <v>700893.86</v>
          </cell>
          <cell r="CP98">
            <v>30700893.859999999</v>
          </cell>
          <cell r="CQ98">
            <v>94</v>
          </cell>
          <cell r="CR98">
            <v>54</v>
          </cell>
          <cell r="CS98" t="str">
            <v>3-40</v>
          </cell>
          <cell r="CT98">
            <v>54</v>
          </cell>
          <cell r="CU98">
            <v>40</v>
          </cell>
          <cell r="CV98">
            <v>469.23</v>
          </cell>
          <cell r="CW98">
            <v>2</v>
          </cell>
          <cell r="CX98">
            <v>800469.23</v>
          </cell>
          <cell r="CY98">
            <v>30800469.23</v>
          </cell>
          <cell r="CZ98">
            <v>94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1000000</v>
          </cell>
          <cell r="DH98">
            <v>0</v>
          </cell>
          <cell r="DI98">
            <v>94</v>
          </cell>
          <cell r="DJ98">
            <v>247</v>
          </cell>
          <cell r="DK98" t="str">
            <v>3-172</v>
          </cell>
          <cell r="DL98">
            <v>247</v>
          </cell>
          <cell r="DM98">
            <v>172</v>
          </cell>
          <cell r="DN98">
            <v>1363.09</v>
          </cell>
          <cell r="DO98">
            <v>5</v>
          </cell>
          <cell r="DP98">
            <v>501363.09</v>
          </cell>
          <cell r="DQ98">
            <v>30501363.09</v>
          </cell>
          <cell r="DR98">
            <v>94</v>
          </cell>
          <cell r="DS98">
            <v>45</v>
          </cell>
          <cell r="DT98" t="str">
            <v>3-33</v>
          </cell>
          <cell r="DU98">
            <v>45</v>
          </cell>
          <cell r="DV98">
            <v>33</v>
          </cell>
          <cell r="DW98">
            <v>1363.09</v>
          </cell>
          <cell r="DX98">
            <v>5</v>
          </cell>
          <cell r="DY98">
            <v>501363.09</v>
          </cell>
          <cell r="DZ98">
            <v>30501363.09</v>
          </cell>
          <cell r="EA98">
            <v>94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1000000</v>
          </cell>
          <cell r="EG98">
            <v>94</v>
          </cell>
        </row>
        <row r="99">
          <cell r="B99">
            <v>95</v>
          </cell>
          <cell r="C99" t="str">
            <v>DUBS</v>
          </cell>
          <cell r="D99" t="str">
            <v>Arnaud</v>
          </cell>
          <cell r="G99">
            <v>3</v>
          </cell>
          <cell r="I99" t="str">
            <v>H</v>
          </cell>
          <cell r="J99">
            <v>275</v>
          </cell>
          <cell r="K99">
            <v>1</v>
          </cell>
          <cell r="L99">
            <v>215</v>
          </cell>
          <cell r="M99">
            <v>95</v>
          </cell>
          <cell r="N99">
            <v>0.42499999999999999</v>
          </cell>
          <cell r="O99">
            <v>0.42847222222222225</v>
          </cell>
          <cell r="P99">
            <v>0.50312500000000004</v>
          </cell>
          <cell r="Q99">
            <v>0.47881944444444446</v>
          </cell>
          <cell r="R99">
            <v>0.52743055555555562</v>
          </cell>
          <cell r="S99">
            <v>0.59687499999999993</v>
          </cell>
          <cell r="T99">
            <v>5.5208333333333338E-2</v>
          </cell>
          <cell r="U99">
            <v>9.5138888888888898E-2</v>
          </cell>
          <cell r="V99">
            <v>9.5138888888888898E-2</v>
          </cell>
          <cell r="W99">
            <v>30000000</v>
          </cell>
          <cell r="X99">
            <v>215</v>
          </cell>
          <cell r="Y99" t="str">
            <v>3-147</v>
          </cell>
          <cell r="Z99">
            <v>215</v>
          </cell>
          <cell r="AA99">
            <v>147</v>
          </cell>
          <cell r="AB99">
            <v>352.66</v>
          </cell>
          <cell r="AC99">
            <v>30000352.66</v>
          </cell>
          <cell r="AD99">
            <v>95</v>
          </cell>
          <cell r="AE99">
            <v>169</v>
          </cell>
          <cell r="AF99" t="str">
            <v>3-118</v>
          </cell>
          <cell r="AG99">
            <v>169</v>
          </cell>
          <cell r="AH99">
            <v>118</v>
          </cell>
          <cell r="AI99">
            <v>374.64</v>
          </cell>
          <cell r="AJ99">
            <v>30000374.640000001</v>
          </cell>
          <cell r="AK99">
            <v>95</v>
          </cell>
          <cell r="AL99">
            <v>203</v>
          </cell>
          <cell r="AM99" t="str">
            <v>3-139</v>
          </cell>
          <cell r="AN99">
            <v>203</v>
          </cell>
          <cell r="AO99">
            <v>139</v>
          </cell>
          <cell r="AP99">
            <v>315.99</v>
          </cell>
          <cell r="AQ99">
            <v>30000315.989999998</v>
          </cell>
          <cell r="AR99">
            <v>95</v>
          </cell>
          <cell r="AS99">
            <v>125</v>
          </cell>
          <cell r="AT99" t="str">
            <v>3-87</v>
          </cell>
          <cell r="AU99">
            <v>125</v>
          </cell>
          <cell r="AV99">
            <v>87</v>
          </cell>
          <cell r="AW99">
            <v>335.64</v>
          </cell>
          <cell r="AX99">
            <v>30000335.640000001</v>
          </cell>
          <cell r="AY99">
            <v>95</v>
          </cell>
          <cell r="AZ99">
            <v>110</v>
          </cell>
          <cell r="BA99" t="str">
            <v>3-77</v>
          </cell>
          <cell r="BB99">
            <v>110</v>
          </cell>
          <cell r="BC99">
            <v>77</v>
          </cell>
          <cell r="BD99">
            <v>166.90700000000001</v>
          </cell>
          <cell r="BE99">
            <v>30000166.907000002</v>
          </cell>
          <cell r="BF99">
            <v>95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999999999</v>
          </cell>
          <cell r="BM99">
            <v>95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999999999</v>
          </cell>
          <cell r="BT99">
            <v>95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999999999</v>
          </cell>
          <cell r="CA99">
            <v>95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999999999</v>
          </cell>
          <cell r="CH99">
            <v>95</v>
          </cell>
          <cell r="CI99" t="e">
            <v>#VALUE!</v>
          </cell>
          <cell r="CJ99" t="e">
            <v>#VALUE!</v>
          </cell>
          <cell r="CK99" t="e">
            <v>#VALUE!</v>
          </cell>
          <cell r="CL99" t="e">
            <v>#VALUE!</v>
          </cell>
          <cell r="CM99">
            <v>1043.29</v>
          </cell>
          <cell r="CN99">
            <v>3</v>
          </cell>
          <cell r="CO99">
            <v>701043.29</v>
          </cell>
          <cell r="CP99">
            <v>30701043.289999999</v>
          </cell>
          <cell r="CQ99">
            <v>95</v>
          </cell>
          <cell r="CR99">
            <v>115</v>
          </cell>
          <cell r="CS99" t="str">
            <v>3-78</v>
          </cell>
          <cell r="CT99">
            <v>115</v>
          </cell>
          <cell r="CU99">
            <v>78</v>
          </cell>
          <cell r="CV99">
            <v>502.54700000000003</v>
          </cell>
          <cell r="CW99">
            <v>2</v>
          </cell>
          <cell r="CX99">
            <v>800502.54700000002</v>
          </cell>
          <cell r="CY99">
            <v>30800502.546999998</v>
          </cell>
          <cell r="CZ99">
            <v>95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1000000</v>
          </cell>
          <cell r="DH99">
            <v>0</v>
          </cell>
          <cell r="DI99">
            <v>95</v>
          </cell>
          <cell r="DJ99">
            <v>275</v>
          </cell>
          <cell r="DK99" t="str">
            <v>3-189</v>
          </cell>
          <cell r="DL99">
            <v>275</v>
          </cell>
          <cell r="DM99">
            <v>189</v>
          </cell>
          <cell r="DN99">
            <v>1545.837</v>
          </cell>
          <cell r="DO99">
            <v>5</v>
          </cell>
          <cell r="DP99">
            <v>501545.837</v>
          </cell>
          <cell r="DQ99">
            <v>30501545.837000001</v>
          </cell>
          <cell r="DR99">
            <v>95</v>
          </cell>
          <cell r="DS99">
            <v>160</v>
          </cell>
          <cell r="DT99" t="str">
            <v>3-112</v>
          </cell>
          <cell r="DU99">
            <v>160</v>
          </cell>
          <cell r="DV99">
            <v>112</v>
          </cell>
          <cell r="DW99">
            <v>1545.837</v>
          </cell>
          <cell r="DX99">
            <v>5</v>
          </cell>
          <cell r="DY99">
            <v>501545.837</v>
          </cell>
          <cell r="DZ99">
            <v>30501545.837000001</v>
          </cell>
          <cell r="EA99">
            <v>95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1000000</v>
          </cell>
          <cell r="EG99">
            <v>95</v>
          </cell>
        </row>
        <row r="100">
          <cell r="B100">
            <v>96</v>
          </cell>
          <cell r="C100" t="str">
            <v>Tschaen</v>
          </cell>
          <cell r="D100" t="str">
            <v>Julien</v>
          </cell>
          <cell r="G100">
            <v>3</v>
          </cell>
          <cell r="I100" t="str">
            <v>H</v>
          </cell>
          <cell r="J100">
            <v>156</v>
          </cell>
          <cell r="K100">
            <v>1</v>
          </cell>
          <cell r="L100">
            <v>275</v>
          </cell>
          <cell r="M100">
            <v>96</v>
          </cell>
          <cell r="N100">
            <v>0.4458333333333333</v>
          </cell>
          <cell r="O100">
            <v>0.44930555555555557</v>
          </cell>
          <cell r="P100">
            <v>0.53125</v>
          </cell>
          <cell r="Q100">
            <v>0.50694444444444442</v>
          </cell>
          <cell r="R100">
            <v>0.55555555555555558</v>
          </cell>
          <cell r="S100">
            <v>0.625</v>
          </cell>
          <cell r="T100">
            <v>8.3333333333333343E-2</v>
          </cell>
          <cell r="U100">
            <v>5.3819444444444448E-2</v>
          </cell>
          <cell r="V100">
            <v>5.3819444444444448E-2</v>
          </cell>
          <cell r="W100">
            <v>30000000</v>
          </cell>
          <cell r="X100">
            <v>275</v>
          </cell>
          <cell r="Y100" t="str">
            <v>3-180</v>
          </cell>
          <cell r="Z100">
            <v>275</v>
          </cell>
          <cell r="AA100">
            <v>180</v>
          </cell>
          <cell r="AB100">
            <v>384.66</v>
          </cell>
          <cell r="AC100">
            <v>30000384.66</v>
          </cell>
          <cell r="AD100">
            <v>96</v>
          </cell>
          <cell r="AE100">
            <v>258</v>
          </cell>
          <cell r="AF100" t="str">
            <v>3-174</v>
          </cell>
          <cell r="AG100">
            <v>258</v>
          </cell>
          <cell r="AH100">
            <v>174</v>
          </cell>
          <cell r="AI100">
            <v>425.91</v>
          </cell>
          <cell r="AJ100">
            <v>30000425.91</v>
          </cell>
          <cell r="AK100">
            <v>96</v>
          </cell>
          <cell r="AL100">
            <v>201</v>
          </cell>
          <cell r="AM100" t="str">
            <v>3-137</v>
          </cell>
          <cell r="AN100">
            <v>201</v>
          </cell>
          <cell r="AO100">
            <v>137</v>
          </cell>
          <cell r="AP100">
            <v>315.62</v>
          </cell>
          <cell r="AQ100">
            <v>30000315.620000001</v>
          </cell>
          <cell r="AR100">
            <v>96</v>
          </cell>
          <cell r="AS100">
            <v>227</v>
          </cell>
          <cell r="AT100" t="str">
            <v>3-152</v>
          </cell>
          <cell r="AU100">
            <v>227</v>
          </cell>
          <cell r="AV100">
            <v>152</v>
          </cell>
          <cell r="AW100">
            <v>382.09</v>
          </cell>
          <cell r="AX100">
            <v>30000382.09</v>
          </cell>
          <cell r="AY100">
            <v>96</v>
          </cell>
          <cell r="AZ100">
            <v>233</v>
          </cell>
          <cell r="BA100" t="str">
            <v>3-162</v>
          </cell>
          <cell r="BB100">
            <v>233</v>
          </cell>
          <cell r="BC100">
            <v>162</v>
          </cell>
          <cell r="BD100">
            <v>192.80199999999999</v>
          </cell>
          <cell r="BE100">
            <v>30000192.802000001</v>
          </cell>
          <cell r="BF100">
            <v>96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999999999</v>
          </cell>
          <cell r="BM100">
            <v>96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999999999</v>
          </cell>
          <cell r="BT100">
            <v>96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999999999</v>
          </cell>
          <cell r="CA100">
            <v>96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999999999</v>
          </cell>
          <cell r="CH100">
            <v>96</v>
          </cell>
          <cell r="CI100">
            <v>0</v>
          </cell>
          <cell r="CJ100" t="e">
            <v>#VALUE!</v>
          </cell>
          <cell r="CK100">
            <v>0</v>
          </cell>
          <cell r="CL100" t="e">
            <v>#VALUE!</v>
          </cell>
          <cell r="CM100">
            <v>1126.19</v>
          </cell>
          <cell r="CN100">
            <v>3</v>
          </cell>
          <cell r="CO100">
            <v>700000</v>
          </cell>
          <cell r="CP100">
            <v>0</v>
          </cell>
          <cell r="CQ100">
            <v>96</v>
          </cell>
          <cell r="CR100">
            <v>225</v>
          </cell>
          <cell r="CS100" t="str">
            <v>3-154</v>
          </cell>
          <cell r="CT100">
            <v>225</v>
          </cell>
          <cell r="CU100">
            <v>154</v>
          </cell>
          <cell r="CV100">
            <v>574.89199999999994</v>
          </cell>
          <cell r="CW100">
            <v>2</v>
          </cell>
          <cell r="CX100">
            <v>800574.89199999999</v>
          </cell>
          <cell r="CY100">
            <v>30800574.892000001</v>
          </cell>
          <cell r="CZ100">
            <v>96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1000000</v>
          </cell>
          <cell r="DH100">
            <v>0</v>
          </cell>
          <cell r="DI100">
            <v>96</v>
          </cell>
          <cell r="DJ100">
            <v>156</v>
          </cell>
          <cell r="DK100" t="str">
            <v>3-116</v>
          </cell>
          <cell r="DL100">
            <v>156</v>
          </cell>
          <cell r="DM100">
            <v>116</v>
          </cell>
          <cell r="DN100">
            <v>574.89199999999994</v>
          </cell>
          <cell r="DO100">
            <v>5</v>
          </cell>
          <cell r="DP100">
            <v>500574.89199999999</v>
          </cell>
          <cell r="DQ100">
            <v>30500574.892000001</v>
          </cell>
          <cell r="DR100">
            <v>96</v>
          </cell>
          <cell r="DS100">
            <v>241</v>
          </cell>
          <cell r="DT100" t="str">
            <v>3-165</v>
          </cell>
          <cell r="DU100">
            <v>241</v>
          </cell>
          <cell r="DV100">
            <v>165</v>
          </cell>
          <cell r="DW100">
            <v>1701.0819999999999</v>
          </cell>
          <cell r="DX100">
            <v>5</v>
          </cell>
          <cell r="DY100">
            <v>501701.08199999999</v>
          </cell>
          <cell r="DZ100">
            <v>30501701.081999999</v>
          </cell>
          <cell r="EA100">
            <v>96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1000000</v>
          </cell>
          <cell r="EG100">
            <v>96</v>
          </cell>
        </row>
        <row r="101">
          <cell r="B101">
            <v>97</v>
          </cell>
          <cell r="C101" t="str">
            <v>PERNOT</v>
          </cell>
          <cell r="D101" t="str">
            <v>Benoit</v>
          </cell>
          <cell r="G101">
            <v>2</v>
          </cell>
          <cell r="I101" t="str">
            <v>CJ</v>
          </cell>
          <cell r="J101">
            <v>0</v>
          </cell>
          <cell r="K101">
            <v>1</v>
          </cell>
          <cell r="L101">
            <v>73</v>
          </cell>
          <cell r="M101">
            <v>97</v>
          </cell>
          <cell r="N101">
            <v>0.37569444444444444</v>
          </cell>
          <cell r="O101">
            <v>0.37916666666666671</v>
          </cell>
          <cell r="P101">
            <v>0.55451388888888897</v>
          </cell>
          <cell r="Q101">
            <v>0.53020833333333339</v>
          </cell>
          <cell r="R101">
            <v>0.57881944444444455</v>
          </cell>
          <cell r="S101">
            <v>0.64826388888888886</v>
          </cell>
          <cell r="T101">
            <v>0.10659722222222223</v>
          </cell>
          <cell r="U101">
            <v>0</v>
          </cell>
          <cell r="V101">
            <v>0</v>
          </cell>
          <cell r="W101">
            <v>20000000</v>
          </cell>
          <cell r="X101">
            <v>73</v>
          </cell>
          <cell r="Y101" t="str">
            <v>2-17</v>
          </cell>
          <cell r="Z101">
            <v>73</v>
          </cell>
          <cell r="AA101">
            <v>17</v>
          </cell>
          <cell r="AB101">
            <v>311.42</v>
          </cell>
          <cell r="AC101">
            <v>20000311.420000002</v>
          </cell>
          <cell r="AD101">
            <v>97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999999999</v>
          </cell>
          <cell r="AK101">
            <v>97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999999999</v>
          </cell>
          <cell r="AR101">
            <v>97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999999999</v>
          </cell>
          <cell r="AY101">
            <v>97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999999999</v>
          </cell>
          <cell r="BF101">
            <v>97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999999999</v>
          </cell>
          <cell r="BM101">
            <v>97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999999999</v>
          </cell>
          <cell r="BT101">
            <v>97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999999999</v>
          </cell>
          <cell r="CA101">
            <v>97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999999999</v>
          </cell>
          <cell r="CH101">
            <v>97</v>
          </cell>
          <cell r="CI101">
            <v>0</v>
          </cell>
          <cell r="CJ101" t="e">
            <v>#VALUE!</v>
          </cell>
          <cell r="CK101">
            <v>0</v>
          </cell>
          <cell r="CL101" t="e">
            <v>#VALUE!</v>
          </cell>
          <cell r="CM101">
            <v>311.42</v>
          </cell>
          <cell r="CN101">
            <v>1</v>
          </cell>
          <cell r="CO101">
            <v>900000</v>
          </cell>
          <cell r="CP101">
            <v>0</v>
          </cell>
          <cell r="CQ101">
            <v>97</v>
          </cell>
          <cell r="CR101">
            <v>0</v>
          </cell>
          <cell r="CS101" t="e">
            <v>#VALUE!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1000000</v>
          </cell>
          <cell r="CY101">
            <v>0</v>
          </cell>
          <cell r="CZ101">
            <v>97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1000000</v>
          </cell>
          <cell r="DH101">
            <v>0</v>
          </cell>
          <cell r="DI101">
            <v>97</v>
          </cell>
          <cell r="DJ101">
            <v>0</v>
          </cell>
          <cell r="DK101" t="e">
            <v>#VALUE!</v>
          </cell>
          <cell r="DL101">
            <v>0</v>
          </cell>
          <cell r="DM101" t="e">
            <v>#VALUE!</v>
          </cell>
          <cell r="DN101">
            <v>0</v>
          </cell>
          <cell r="DO101">
            <v>1</v>
          </cell>
          <cell r="DP101">
            <v>900000</v>
          </cell>
          <cell r="DQ101">
            <v>0</v>
          </cell>
          <cell r="DR101">
            <v>97</v>
          </cell>
          <cell r="DS101">
            <v>308</v>
          </cell>
          <cell r="DT101" t="str">
            <v>2-49</v>
          </cell>
          <cell r="DU101">
            <v>308</v>
          </cell>
          <cell r="DV101">
            <v>49</v>
          </cell>
          <cell r="DW101">
            <v>311.42</v>
          </cell>
          <cell r="DX101">
            <v>1</v>
          </cell>
          <cell r="DY101">
            <v>900311.42</v>
          </cell>
          <cell r="DZ101">
            <v>20900311.420000002</v>
          </cell>
          <cell r="EA101">
            <v>97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1000000</v>
          </cell>
          <cell r="EG101">
            <v>97</v>
          </cell>
        </row>
        <row r="102">
          <cell r="B102">
            <v>98</v>
          </cell>
          <cell r="C102" t="str">
            <v>DESMURS</v>
          </cell>
          <cell r="D102" t="str">
            <v>Louis</v>
          </cell>
          <cell r="G102">
            <v>2</v>
          </cell>
          <cell r="I102" t="str">
            <v>CJ</v>
          </cell>
          <cell r="J102">
            <v>54</v>
          </cell>
          <cell r="K102">
            <v>1</v>
          </cell>
          <cell r="L102">
            <v>35</v>
          </cell>
          <cell r="M102">
            <v>98</v>
          </cell>
          <cell r="N102">
            <v>0.36249999999999999</v>
          </cell>
          <cell r="O102">
            <v>0.36597222222222225</v>
          </cell>
          <cell r="P102">
            <v>0.47534722222222225</v>
          </cell>
          <cell r="Q102">
            <v>0.45104166666666667</v>
          </cell>
          <cell r="R102">
            <v>0.49965277777777783</v>
          </cell>
          <cell r="S102">
            <v>0.56909722222222214</v>
          </cell>
          <cell r="T102">
            <v>2.7430555555555555E-2</v>
          </cell>
          <cell r="U102">
            <v>1.8402777777777778E-2</v>
          </cell>
          <cell r="V102">
            <v>1.8402777777777778E-2</v>
          </cell>
          <cell r="W102">
            <v>20000000</v>
          </cell>
          <cell r="X102">
            <v>35</v>
          </cell>
          <cell r="Y102" t="str">
            <v>2-6</v>
          </cell>
          <cell r="Z102">
            <v>35</v>
          </cell>
          <cell r="AA102">
            <v>6</v>
          </cell>
          <cell r="AB102">
            <v>298.87</v>
          </cell>
          <cell r="AC102">
            <v>20000298.870000001</v>
          </cell>
          <cell r="AD102">
            <v>98</v>
          </cell>
          <cell r="AE102">
            <v>120</v>
          </cell>
          <cell r="AF102" t="str">
            <v>2-21</v>
          </cell>
          <cell r="AG102">
            <v>120</v>
          </cell>
          <cell r="AH102">
            <v>21</v>
          </cell>
          <cell r="AI102">
            <v>354.68</v>
          </cell>
          <cell r="AJ102">
            <v>20000354.68</v>
          </cell>
          <cell r="AK102">
            <v>98</v>
          </cell>
          <cell r="AL102">
            <v>99</v>
          </cell>
          <cell r="AM102" t="str">
            <v>2-20</v>
          </cell>
          <cell r="AN102">
            <v>99</v>
          </cell>
          <cell r="AO102">
            <v>20</v>
          </cell>
          <cell r="AP102">
            <v>284.64</v>
          </cell>
          <cell r="AQ102">
            <v>20000284.640000001</v>
          </cell>
          <cell r="AR102">
            <v>98</v>
          </cell>
          <cell r="AS102">
            <v>92</v>
          </cell>
          <cell r="AT102" t="str">
            <v>2-17</v>
          </cell>
          <cell r="AU102">
            <v>92</v>
          </cell>
          <cell r="AV102">
            <v>17</v>
          </cell>
          <cell r="AW102">
            <v>325.42</v>
          </cell>
          <cell r="AX102">
            <v>20000325.420000002</v>
          </cell>
          <cell r="AY102">
            <v>98</v>
          </cell>
          <cell r="AZ102">
            <v>98</v>
          </cell>
          <cell r="BA102" t="str">
            <v>2-17</v>
          </cell>
          <cell r="BB102">
            <v>98</v>
          </cell>
          <cell r="BC102">
            <v>17</v>
          </cell>
          <cell r="BD102">
            <v>164.649</v>
          </cell>
          <cell r="BE102">
            <v>20000164.649</v>
          </cell>
          <cell r="BF102">
            <v>98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999999999</v>
          </cell>
          <cell r="BM102">
            <v>98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999999999</v>
          </cell>
          <cell r="BT102">
            <v>98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999999999</v>
          </cell>
          <cell r="CA102">
            <v>98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999999999</v>
          </cell>
          <cell r="CH102">
            <v>98</v>
          </cell>
          <cell r="CI102">
            <v>0</v>
          </cell>
          <cell r="CJ102" t="e">
            <v>#VALUE!</v>
          </cell>
          <cell r="CK102">
            <v>0</v>
          </cell>
          <cell r="CL102" t="e">
            <v>#VALUE!</v>
          </cell>
          <cell r="CM102">
            <v>938.18999999999994</v>
          </cell>
          <cell r="CN102">
            <v>3</v>
          </cell>
          <cell r="CO102">
            <v>700000</v>
          </cell>
          <cell r="CP102">
            <v>0</v>
          </cell>
          <cell r="CQ102">
            <v>98</v>
          </cell>
          <cell r="CR102">
            <v>95</v>
          </cell>
          <cell r="CS102" t="str">
            <v>2-17</v>
          </cell>
          <cell r="CT102">
            <v>95</v>
          </cell>
          <cell r="CU102">
            <v>17</v>
          </cell>
          <cell r="CV102">
            <v>490.06900000000002</v>
          </cell>
          <cell r="CW102">
            <v>2</v>
          </cell>
          <cell r="CX102">
            <v>800490.06900000002</v>
          </cell>
          <cell r="CY102">
            <v>20800490.068999998</v>
          </cell>
          <cell r="CZ102">
            <v>98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1000000</v>
          </cell>
          <cell r="DH102">
            <v>0</v>
          </cell>
          <cell r="DI102">
            <v>98</v>
          </cell>
          <cell r="DJ102">
            <v>54</v>
          </cell>
          <cell r="DK102" t="str">
            <v>2-7</v>
          </cell>
          <cell r="DL102">
            <v>54</v>
          </cell>
          <cell r="DM102">
            <v>7</v>
          </cell>
          <cell r="DN102">
            <v>490.06900000000002</v>
          </cell>
          <cell r="DO102">
            <v>5</v>
          </cell>
          <cell r="DP102">
            <v>500490.06900000002</v>
          </cell>
          <cell r="DQ102">
            <v>20500490.068999998</v>
          </cell>
          <cell r="DR102">
            <v>98</v>
          </cell>
          <cell r="DS102">
            <v>80</v>
          </cell>
          <cell r="DT102" t="str">
            <v>2-17</v>
          </cell>
          <cell r="DU102">
            <v>80</v>
          </cell>
          <cell r="DV102">
            <v>17</v>
          </cell>
          <cell r="DW102">
            <v>1428.259</v>
          </cell>
          <cell r="DX102">
            <v>5</v>
          </cell>
          <cell r="DY102">
            <v>501428.25900000002</v>
          </cell>
          <cell r="DZ102">
            <v>20501428.259</v>
          </cell>
          <cell r="EA102">
            <v>98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1000000</v>
          </cell>
          <cell r="EG102">
            <v>98</v>
          </cell>
        </row>
        <row r="103">
          <cell r="B103">
            <v>99</v>
          </cell>
          <cell r="C103" t="str">
            <v>CHOPIN</v>
          </cell>
          <cell r="D103" t="str">
            <v>Flavien</v>
          </cell>
          <cell r="G103">
            <v>3</v>
          </cell>
          <cell r="I103" t="str">
            <v>H</v>
          </cell>
          <cell r="J103">
            <v>17</v>
          </cell>
          <cell r="K103">
            <v>1</v>
          </cell>
          <cell r="L103">
            <v>25</v>
          </cell>
          <cell r="M103">
            <v>99</v>
          </cell>
          <cell r="N103">
            <v>0.35902777777777778</v>
          </cell>
          <cell r="O103">
            <v>0.36250000000000004</v>
          </cell>
          <cell r="P103">
            <v>0.45868055555555559</v>
          </cell>
          <cell r="Q103">
            <v>0.43437500000000001</v>
          </cell>
          <cell r="R103">
            <v>0.48298611111111117</v>
          </cell>
          <cell r="S103">
            <v>0.55243055555555554</v>
          </cell>
          <cell r="T103">
            <v>1.0763888888888889E-2</v>
          </cell>
          <cell r="U103">
            <v>5.5555555555555558E-3</v>
          </cell>
          <cell r="V103">
            <v>5.5555555555555558E-3</v>
          </cell>
          <cell r="W103">
            <v>30000000</v>
          </cell>
          <cell r="X103">
            <v>25</v>
          </cell>
          <cell r="Y103" t="str">
            <v>3-20</v>
          </cell>
          <cell r="Z103">
            <v>25</v>
          </cell>
          <cell r="AA103">
            <v>20</v>
          </cell>
          <cell r="AB103">
            <v>294.01</v>
          </cell>
          <cell r="AC103">
            <v>30000294.010000002</v>
          </cell>
          <cell r="AD103">
            <v>99</v>
          </cell>
          <cell r="AE103">
            <v>30</v>
          </cell>
          <cell r="AF103" t="str">
            <v>3-20</v>
          </cell>
          <cell r="AG103">
            <v>30</v>
          </cell>
          <cell r="AH103">
            <v>20</v>
          </cell>
          <cell r="AI103">
            <v>318.67</v>
          </cell>
          <cell r="AJ103">
            <v>30000318.670000002</v>
          </cell>
          <cell r="AK103">
            <v>99</v>
          </cell>
          <cell r="AL103">
            <v>55</v>
          </cell>
          <cell r="AM103" t="str">
            <v>3-40</v>
          </cell>
          <cell r="AN103">
            <v>55</v>
          </cell>
          <cell r="AO103">
            <v>40</v>
          </cell>
          <cell r="AP103">
            <v>269.29000000000002</v>
          </cell>
          <cell r="AQ103">
            <v>30000269.289999999</v>
          </cell>
          <cell r="AR103">
            <v>99</v>
          </cell>
          <cell r="AS103">
            <v>36</v>
          </cell>
          <cell r="AT103" t="str">
            <v>3-28</v>
          </cell>
          <cell r="AU103">
            <v>36</v>
          </cell>
          <cell r="AV103">
            <v>28</v>
          </cell>
          <cell r="AW103">
            <v>302.13</v>
          </cell>
          <cell r="AX103">
            <v>30000302.129999999</v>
          </cell>
          <cell r="AY103">
            <v>99</v>
          </cell>
          <cell r="AZ103">
            <v>48</v>
          </cell>
          <cell r="BA103" t="str">
            <v>3-36</v>
          </cell>
          <cell r="BB103">
            <v>48</v>
          </cell>
          <cell r="BC103">
            <v>36</v>
          </cell>
          <cell r="BD103">
            <v>153.655</v>
          </cell>
          <cell r="BE103">
            <v>30000153.655000001</v>
          </cell>
          <cell r="BF103">
            <v>99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999999999</v>
          </cell>
          <cell r="BM103">
            <v>99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999999999</v>
          </cell>
          <cell r="BT103">
            <v>99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999999999</v>
          </cell>
          <cell r="CA103">
            <v>99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999999999</v>
          </cell>
          <cell r="CH103">
            <v>99</v>
          </cell>
          <cell r="CI103">
            <v>0</v>
          </cell>
          <cell r="CJ103" t="e">
            <v>#VALUE!</v>
          </cell>
          <cell r="CK103">
            <v>0</v>
          </cell>
          <cell r="CL103" t="e">
            <v>#VALUE!</v>
          </cell>
          <cell r="CM103">
            <v>881.97</v>
          </cell>
          <cell r="CN103">
            <v>3</v>
          </cell>
          <cell r="CO103">
            <v>700000</v>
          </cell>
          <cell r="CP103">
            <v>0</v>
          </cell>
          <cell r="CQ103">
            <v>99</v>
          </cell>
          <cell r="CR103">
            <v>36</v>
          </cell>
          <cell r="CS103" t="str">
            <v>3-29</v>
          </cell>
          <cell r="CT103">
            <v>36</v>
          </cell>
          <cell r="CU103">
            <v>29</v>
          </cell>
          <cell r="CV103">
            <v>455.78499999999997</v>
          </cell>
          <cell r="CW103">
            <v>2</v>
          </cell>
          <cell r="CX103">
            <v>800455.78500000003</v>
          </cell>
          <cell r="CY103">
            <v>30800455.785</v>
          </cell>
          <cell r="CZ103">
            <v>99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1000000</v>
          </cell>
          <cell r="DH103">
            <v>0</v>
          </cell>
          <cell r="DI103">
            <v>99</v>
          </cell>
          <cell r="DJ103">
            <v>17</v>
          </cell>
          <cell r="DK103" t="str">
            <v>3-15</v>
          </cell>
          <cell r="DL103">
            <v>17</v>
          </cell>
          <cell r="DM103">
            <v>15</v>
          </cell>
          <cell r="DN103">
            <v>455.78499999999997</v>
          </cell>
          <cell r="DO103">
            <v>5</v>
          </cell>
          <cell r="DP103">
            <v>500455.78499999997</v>
          </cell>
          <cell r="DQ103">
            <v>30500455.785</v>
          </cell>
          <cell r="DR103">
            <v>99</v>
          </cell>
          <cell r="DS103">
            <v>32</v>
          </cell>
          <cell r="DT103" t="str">
            <v>3-24</v>
          </cell>
          <cell r="DU103">
            <v>32</v>
          </cell>
          <cell r="DV103">
            <v>24</v>
          </cell>
          <cell r="DW103">
            <v>1337.7550000000001</v>
          </cell>
          <cell r="DX103">
            <v>5</v>
          </cell>
          <cell r="DY103">
            <v>501337.755</v>
          </cell>
          <cell r="DZ103">
            <v>30501337.754999999</v>
          </cell>
          <cell r="EA103">
            <v>99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1000000</v>
          </cell>
          <cell r="EG103">
            <v>99</v>
          </cell>
        </row>
        <row r="104">
          <cell r="B104">
            <v>100</v>
          </cell>
          <cell r="C104" t="str">
            <v>CARRIER</v>
          </cell>
          <cell r="D104" t="str">
            <v>Florian</v>
          </cell>
          <cell r="G104">
            <v>3</v>
          </cell>
          <cell r="I104" t="str">
            <v>H</v>
          </cell>
          <cell r="J104">
            <v>40</v>
          </cell>
          <cell r="K104">
            <v>1</v>
          </cell>
          <cell r="L104">
            <v>136</v>
          </cell>
          <cell r="M104">
            <v>100</v>
          </cell>
          <cell r="N104">
            <v>0.39756944444444442</v>
          </cell>
          <cell r="O104">
            <v>0.40104166666666669</v>
          </cell>
          <cell r="P104">
            <v>0.49201388888888892</v>
          </cell>
          <cell r="Q104">
            <v>0.46770833333333334</v>
          </cell>
          <cell r="R104">
            <v>0.51631944444444444</v>
          </cell>
          <cell r="S104">
            <v>0.58576388888888886</v>
          </cell>
          <cell r="T104">
            <v>4.4097222222222225E-2</v>
          </cell>
          <cell r="U104">
            <v>1.3541666666666667E-2</v>
          </cell>
          <cell r="V104">
            <v>1.3541666666666667E-2</v>
          </cell>
          <cell r="W104">
            <v>30000000</v>
          </cell>
          <cell r="X104">
            <v>136</v>
          </cell>
          <cell r="Y104" t="str">
            <v>3-92</v>
          </cell>
          <cell r="Z104">
            <v>136</v>
          </cell>
          <cell r="AA104">
            <v>92</v>
          </cell>
          <cell r="AB104">
            <v>328.63</v>
          </cell>
          <cell r="AC104">
            <v>30000328.629999999</v>
          </cell>
          <cell r="AD104">
            <v>100</v>
          </cell>
          <cell r="AE104">
            <v>173</v>
          </cell>
          <cell r="AF104" t="str">
            <v>3-121</v>
          </cell>
          <cell r="AG104">
            <v>173</v>
          </cell>
          <cell r="AH104">
            <v>121</v>
          </cell>
          <cell r="AI104">
            <v>375.61</v>
          </cell>
          <cell r="AJ104">
            <v>30000375.609999999</v>
          </cell>
          <cell r="AK104">
            <v>100</v>
          </cell>
          <cell r="AL104">
            <v>189</v>
          </cell>
          <cell r="AM104" t="str">
            <v>3-130</v>
          </cell>
          <cell r="AN104">
            <v>189</v>
          </cell>
          <cell r="AO104">
            <v>130</v>
          </cell>
          <cell r="AP104">
            <v>312.33999999999997</v>
          </cell>
          <cell r="AQ104">
            <v>30000312.34</v>
          </cell>
          <cell r="AR104">
            <v>100</v>
          </cell>
          <cell r="AS104">
            <v>74</v>
          </cell>
          <cell r="AT104" t="str">
            <v>3-54</v>
          </cell>
          <cell r="AU104">
            <v>74</v>
          </cell>
          <cell r="AV104">
            <v>54</v>
          </cell>
          <cell r="AW104">
            <v>320.94</v>
          </cell>
          <cell r="AX104">
            <v>30000320.940000001</v>
          </cell>
          <cell r="AY104">
            <v>100</v>
          </cell>
          <cell r="AZ104">
            <v>79</v>
          </cell>
          <cell r="BA104" t="str">
            <v>3-55</v>
          </cell>
          <cell r="BB104">
            <v>79</v>
          </cell>
          <cell r="BC104">
            <v>55</v>
          </cell>
          <cell r="BD104">
            <v>161.17400000000001</v>
          </cell>
          <cell r="BE104">
            <v>30000161.173999999</v>
          </cell>
          <cell r="BF104">
            <v>100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999999999</v>
          </cell>
          <cell r="BM104">
            <v>100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999999999</v>
          </cell>
          <cell r="BT104">
            <v>100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999999999</v>
          </cell>
          <cell r="CA104">
            <v>100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999999999</v>
          </cell>
          <cell r="CH104">
            <v>100</v>
          </cell>
          <cell r="CI104">
            <v>0</v>
          </cell>
          <cell r="CJ104" t="e">
            <v>#VALUE!</v>
          </cell>
          <cell r="CK104">
            <v>0</v>
          </cell>
          <cell r="CL104" t="e">
            <v>#VALUE!</v>
          </cell>
          <cell r="CM104">
            <v>1016.5799999999999</v>
          </cell>
          <cell r="CN104">
            <v>3</v>
          </cell>
          <cell r="CO104">
            <v>700000</v>
          </cell>
          <cell r="CP104">
            <v>0</v>
          </cell>
          <cell r="CQ104">
            <v>100</v>
          </cell>
          <cell r="CR104">
            <v>74</v>
          </cell>
          <cell r="CS104" t="str">
            <v>3-52</v>
          </cell>
          <cell r="CT104">
            <v>74</v>
          </cell>
          <cell r="CU104">
            <v>52</v>
          </cell>
          <cell r="CV104">
            <v>482.11400000000003</v>
          </cell>
          <cell r="CW104">
            <v>2</v>
          </cell>
          <cell r="CX104">
            <v>800482.11399999994</v>
          </cell>
          <cell r="CY104">
            <v>30800482.114</v>
          </cell>
          <cell r="CZ104">
            <v>100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1000000</v>
          </cell>
          <cell r="DH104">
            <v>0</v>
          </cell>
          <cell r="DI104">
            <v>100</v>
          </cell>
          <cell r="DJ104">
            <v>40</v>
          </cell>
          <cell r="DK104" t="str">
            <v>3-30</v>
          </cell>
          <cell r="DL104">
            <v>40</v>
          </cell>
          <cell r="DM104">
            <v>30</v>
          </cell>
          <cell r="DN104">
            <v>482.11400000000003</v>
          </cell>
          <cell r="DO104">
            <v>5</v>
          </cell>
          <cell r="DP104">
            <v>500482.114</v>
          </cell>
          <cell r="DQ104">
            <v>30500482.114</v>
          </cell>
          <cell r="DR104">
            <v>100</v>
          </cell>
          <cell r="DS104">
            <v>128</v>
          </cell>
          <cell r="DT104" t="str">
            <v>3-90</v>
          </cell>
          <cell r="DU104">
            <v>128</v>
          </cell>
          <cell r="DV104">
            <v>90</v>
          </cell>
          <cell r="DW104">
            <v>1498.694</v>
          </cell>
          <cell r="DX104">
            <v>5</v>
          </cell>
          <cell r="DY104">
            <v>501498.69400000002</v>
          </cell>
          <cell r="DZ104">
            <v>30501498.693999998</v>
          </cell>
          <cell r="EA104">
            <v>100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1000000</v>
          </cell>
          <cell r="EG104">
            <v>100</v>
          </cell>
        </row>
        <row r="105">
          <cell r="B105">
            <v>101</v>
          </cell>
          <cell r="C105" t="str">
            <v>DESLANDE</v>
          </cell>
          <cell r="D105" t="str">
            <v>Nolwenn</v>
          </cell>
          <cell r="G105">
            <v>5</v>
          </cell>
          <cell r="I105" t="str">
            <v>D</v>
          </cell>
          <cell r="J105">
            <v>71</v>
          </cell>
          <cell r="K105">
            <v>1</v>
          </cell>
          <cell r="L105">
            <v>138</v>
          </cell>
          <cell r="M105">
            <v>101</v>
          </cell>
          <cell r="N105">
            <v>0.39826388888888886</v>
          </cell>
          <cell r="O105">
            <v>0.40173611111111113</v>
          </cell>
          <cell r="P105">
            <v>0.48368055555555556</v>
          </cell>
          <cell r="Q105">
            <v>0.45937499999999998</v>
          </cell>
          <cell r="R105">
            <v>0.50798611111111114</v>
          </cell>
          <cell r="S105">
            <v>0.57743055555555556</v>
          </cell>
          <cell r="T105">
            <v>3.5763888888888894E-2</v>
          </cell>
          <cell r="U105">
            <v>2.4305555555555556E-2</v>
          </cell>
          <cell r="V105">
            <v>2.4305555555555556E-2</v>
          </cell>
          <cell r="W105">
            <v>50000000</v>
          </cell>
          <cell r="X105">
            <v>138</v>
          </cell>
          <cell r="Y105" t="str">
            <v>5-1</v>
          </cell>
          <cell r="Z105">
            <v>138</v>
          </cell>
          <cell r="AA105">
            <v>1</v>
          </cell>
          <cell r="AB105">
            <v>329.12</v>
          </cell>
          <cell r="AC105">
            <v>50000329.119999997</v>
          </cell>
          <cell r="AD105">
            <v>101</v>
          </cell>
          <cell r="AE105">
            <v>86</v>
          </cell>
          <cell r="AF105" t="str">
            <v>5-2</v>
          </cell>
          <cell r="AG105">
            <v>86</v>
          </cell>
          <cell r="AH105">
            <v>2</v>
          </cell>
          <cell r="AI105">
            <v>343.5</v>
          </cell>
          <cell r="AJ105">
            <v>50000343.5</v>
          </cell>
          <cell r="AK105">
            <v>101</v>
          </cell>
          <cell r="AL105">
            <v>82</v>
          </cell>
          <cell r="AM105" t="str">
            <v>5-2</v>
          </cell>
          <cell r="AN105">
            <v>82</v>
          </cell>
          <cell r="AO105">
            <v>2</v>
          </cell>
          <cell r="AP105">
            <v>280.89</v>
          </cell>
          <cell r="AQ105">
            <v>50000280.890000001</v>
          </cell>
          <cell r="AR105">
            <v>101</v>
          </cell>
          <cell r="AS105">
            <v>107</v>
          </cell>
          <cell r="AT105" t="str">
            <v>5-2</v>
          </cell>
          <cell r="AU105">
            <v>107</v>
          </cell>
          <cell r="AV105">
            <v>2</v>
          </cell>
          <cell r="AW105">
            <v>330.07</v>
          </cell>
          <cell r="AX105">
            <v>50000330.07</v>
          </cell>
          <cell r="AY105">
            <v>101</v>
          </cell>
          <cell r="AZ105">
            <v>140</v>
          </cell>
          <cell r="BA105" t="str">
            <v>5-2</v>
          </cell>
          <cell r="BB105">
            <v>140</v>
          </cell>
          <cell r="BC105">
            <v>2</v>
          </cell>
          <cell r="BD105">
            <v>172.03899999999999</v>
          </cell>
          <cell r="BE105">
            <v>50000172.038999997</v>
          </cell>
          <cell r="BF105">
            <v>101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999999999</v>
          </cell>
          <cell r="BM105">
            <v>101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999999999</v>
          </cell>
          <cell r="BT105">
            <v>101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999999999</v>
          </cell>
          <cell r="CA105">
            <v>101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999999999</v>
          </cell>
          <cell r="CH105">
            <v>101</v>
          </cell>
          <cell r="CI105">
            <v>0</v>
          </cell>
          <cell r="CJ105" t="e">
            <v>#VALUE!</v>
          </cell>
          <cell r="CK105">
            <v>0</v>
          </cell>
          <cell r="CL105" t="e">
            <v>#VALUE!</v>
          </cell>
          <cell r="CM105">
            <v>953.51</v>
          </cell>
          <cell r="CN105">
            <v>3</v>
          </cell>
          <cell r="CO105">
            <v>700000</v>
          </cell>
          <cell r="CP105">
            <v>0</v>
          </cell>
          <cell r="CQ105">
            <v>101</v>
          </cell>
          <cell r="CR105">
            <v>114</v>
          </cell>
          <cell r="CS105" t="str">
            <v>5-2</v>
          </cell>
          <cell r="CT105">
            <v>114</v>
          </cell>
          <cell r="CU105">
            <v>2</v>
          </cell>
          <cell r="CV105">
            <v>502.10899999999998</v>
          </cell>
          <cell r="CW105">
            <v>2</v>
          </cell>
          <cell r="CX105">
            <v>800502.10900000005</v>
          </cell>
          <cell r="CY105">
            <v>50800502.108999997</v>
          </cell>
          <cell r="CZ105">
            <v>101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1000000</v>
          </cell>
          <cell r="DH105">
            <v>0</v>
          </cell>
          <cell r="DI105">
            <v>101</v>
          </cell>
          <cell r="DJ105">
            <v>71</v>
          </cell>
          <cell r="DK105" t="str">
            <v>5-2</v>
          </cell>
          <cell r="DL105">
            <v>71</v>
          </cell>
          <cell r="DM105">
            <v>2</v>
          </cell>
          <cell r="DN105">
            <v>502.10899999999998</v>
          </cell>
          <cell r="DO105">
            <v>5</v>
          </cell>
          <cell r="DP105">
            <v>500502.109</v>
          </cell>
          <cell r="DQ105">
            <v>50500502.108999997</v>
          </cell>
          <cell r="DR105">
            <v>101</v>
          </cell>
          <cell r="DS105">
            <v>104</v>
          </cell>
          <cell r="DT105" t="str">
            <v>5-2</v>
          </cell>
          <cell r="DU105">
            <v>104</v>
          </cell>
          <cell r="DV105">
            <v>2</v>
          </cell>
          <cell r="DW105">
            <v>1455.6189999999999</v>
          </cell>
          <cell r="DX105">
            <v>5</v>
          </cell>
          <cell r="DY105">
            <v>501455.61900000001</v>
          </cell>
          <cell r="DZ105">
            <v>50501455.619000003</v>
          </cell>
          <cell r="EA105">
            <v>101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1000000</v>
          </cell>
          <cell r="EG105">
            <v>101</v>
          </cell>
        </row>
        <row r="106">
          <cell r="B106">
            <v>102</v>
          </cell>
          <cell r="C106" t="str">
            <v>CLAUZEL</v>
          </cell>
          <cell r="D106" t="str">
            <v>Perrine</v>
          </cell>
          <cell r="G106">
            <v>5</v>
          </cell>
          <cell r="I106" t="str">
            <v>D</v>
          </cell>
          <cell r="J106">
            <v>39</v>
          </cell>
          <cell r="K106">
            <v>1</v>
          </cell>
          <cell r="L106">
            <v>209</v>
          </cell>
          <cell r="M106">
            <v>102</v>
          </cell>
          <cell r="N106">
            <v>0.42291666666666666</v>
          </cell>
          <cell r="O106">
            <v>0.42638888888888893</v>
          </cell>
          <cell r="P106">
            <v>0.47916666666666669</v>
          </cell>
          <cell r="Q106">
            <v>0.4548611111111111</v>
          </cell>
          <cell r="R106">
            <v>0.50347222222222232</v>
          </cell>
          <cell r="S106">
            <v>0.57291666666666663</v>
          </cell>
          <cell r="T106">
            <v>3.125E-2</v>
          </cell>
          <cell r="U106">
            <v>1.3194444444444444E-2</v>
          </cell>
          <cell r="V106">
            <v>1.3194444444444444E-2</v>
          </cell>
          <cell r="W106">
            <v>50000000</v>
          </cell>
          <cell r="X106">
            <v>209</v>
          </cell>
          <cell r="Y106" t="str">
            <v>5-3</v>
          </cell>
          <cell r="Z106">
            <v>209</v>
          </cell>
          <cell r="AA106">
            <v>3</v>
          </cell>
          <cell r="AB106">
            <v>351.49</v>
          </cell>
          <cell r="AC106">
            <v>50000351.490000002</v>
          </cell>
          <cell r="AD106">
            <v>102</v>
          </cell>
          <cell r="AE106">
            <v>74</v>
          </cell>
          <cell r="AF106" t="str">
            <v>5-1</v>
          </cell>
          <cell r="AG106">
            <v>74</v>
          </cell>
          <cell r="AH106">
            <v>1</v>
          </cell>
          <cell r="AI106">
            <v>339.17</v>
          </cell>
          <cell r="AJ106">
            <v>50000339.170000002</v>
          </cell>
          <cell r="AK106">
            <v>102</v>
          </cell>
          <cell r="AL106">
            <v>67</v>
          </cell>
          <cell r="AM106" t="str">
            <v>5-1</v>
          </cell>
          <cell r="AN106">
            <v>67</v>
          </cell>
          <cell r="AO106">
            <v>1</v>
          </cell>
          <cell r="AP106">
            <v>274.91000000000003</v>
          </cell>
          <cell r="AQ106">
            <v>50000274.909999996</v>
          </cell>
          <cell r="AR106">
            <v>102</v>
          </cell>
          <cell r="AS106">
            <v>88</v>
          </cell>
          <cell r="AT106" t="str">
            <v>5-1</v>
          </cell>
          <cell r="AU106">
            <v>88</v>
          </cell>
          <cell r="AV106">
            <v>1</v>
          </cell>
          <cell r="AW106">
            <v>325.07</v>
          </cell>
          <cell r="AX106">
            <v>50000325.07</v>
          </cell>
          <cell r="AY106">
            <v>102</v>
          </cell>
          <cell r="AZ106">
            <v>52</v>
          </cell>
          <cell r="BA106" t="str">
            <v>5-1</v>
          </cell>
          <cell r="BB106">
            <v>52</v>
          </cell>
          <cell r="BC106">
            <v>1</v>
          </cell>
          <cell r="BD106">
            <v>154.02699999999999</v>
          </cell>
          <cell r="BE106">
            <v>50000154.027000003</v>
          </cell>
          <cell r="BF106">
            <v>102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999999999</v>
          </cell>
          <cell r="BM106">
            <v>102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999999999</v>
          </cell>
          <cell r="BT106">
            <v>102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999999999</v>
          </cell>
          <cell r="CA106">
            <v>102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999999999</v>
          </cell>
          <cell r="CH106">
            <v>102</v>
          </cell>
          <cell r="CI106">
            <v>0</v>
          </cell>
          <cell r="CJ106" t="e">
            <v>#VALUE!</v>
          </cell>
          <cell r="CK106">
            <v>0</v>
          </cell>
          <cell r="CL106" t="e">
            <v>#VALUE!</v>
          </cell>
          <cell r="CM106">
            <v>965.57000000000016</v>
          </cell>
          <cell r="CN106">
            <v>3</v>
          </cell>
          <cell r="CO106">
            <v>700000</v>
          </cell>
          <cell r="CP106">
            <v>0</v>
          </cell>
          <cell r="CQ106">
            <v>102</v>
          </cell>
          <cell r="CR106">
            <v>73</v>
          </cell>
          <cell r="CS106" t="str">
            <v>5-1</v>
          </cell>
          <cell r="CT106">
            <v>73</v>
          </cell>
          <cell r="CU106">
            <v>1</v>
          </cell>
          <cell r="CV106">
            <v>479.09699999999998</v>
          </cell>
          <cell r="CW106">
            <v>2</v>
          </cell>
          <cell r="CX106">
            <v>800479.09699999995</v>
          </cell>
          <cell r="CY106">
            <v>50800479.097000003</v>
          </cell>
          <cell r="CZ106">
            <v>102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1000000</v>
          </cell>
          <cell r="DH106">
            <v>0</v>
          </cell>
          <cell r="DI106">
            <v>102</v>
          </cell>
          <cell r="DJ106">
            <v>39</v>
          </cell>
          <cell r="DK106" t="str">
            <v>5-1</v>
          </cell>
          <cell r="DL106">
            <v>39</v>
          </cell>
          <cell r="DM106">
            <v>1</v>
          </cell>
          <cell r="DN106">
            <v>479.09699999999998</v>
          </cell>
          <cell r="DO106">
            <v>5</v>
          </cell>
          <cell r="DP106">
            <v>500479.09700000001</v>
          </cell>
          <cell r="DQ106">
            <v>50500479.097000003</v>
          </cell>
          <cell r="DR106">
            <v>102</v>
          </cell>
          <cell r="DS106">
            <v>91</v>
          </cell>
          <cell r="DT106" t="str">
            <v>5-1</v>
          </cell>
          <cell r="DU106">
            <v>91</v>
          </cell>
          <cell r="DV106">
            <v>1</v>
          </cell>
          <cell r="DW106">
            <v>1444.6670000000001</v>
          </cell>
          <cell r="DX106">
            <v>5</v>
          </cell>
          <cell r="DY106">
            <v>501444.66700000002</v>
          </cell>
          <cell r="DZ106">
            <v>50501444.667000003</v>
          </cell>
          <cell r="EA106">
            <v>102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1000000</v>
          </cell>
          <cell r="EG106">
            <v>102</v>
          </cell>
        </row>
        <row r="107">
          <cell r="B107">
            <v>103</v>
          </cell>
          <cell r="C107" t="str">
            <v>SAUGE</v>
          </cell>
          <cell r="D107" t="str">
            <v>Alexandra</v>
          </cell>
          <cell r="G107">
            <v>5</v>
          </cell>
          <cell r="I107" t="str">
            <v>D</v>
          </cell>
          <cell r="J107">
            <v>176</v>
          </cell>
          <cell r="K107">
            <v>1</v>
          </cell>
          <cell r="L107">
            <v>197</v>
          </cell>
          <cell r="M107">
            <v>103</v>
          </cell>
          <cell r="N107">
            <v>0.41874999999999996</v>
          </cell>
          <cell r="O107">
            <v>0.42222222222222228</v>
          </cell>
          <cell r="P107">
            <v>0.52326388888888886</v>
          </cell>
          <cell r="Q107">
            <v>0.49895833333333334</v>
          </cell>
          <cell r="R107">
            <v>0.54756944444444444</v>
          </cell>
          <cell r="S107">
            <v>0.61701388888888886</v>
          </cell>
          <cell r="T107">
            <v>7.5347222222222218E-2</v>
          </cell>
          <cell r="U107">
            <v>6.0763888888888888E-2</v>
          </cell>
          <cell r="V107">
            <v>6.0763888888888888E-2</v>
          </cell>
          <cell r="W107">
            <v>50000000</v>
          </cell>
          <cell r="X107">
            <v>197</v>
          </cell>
          <cell r="Y107" t="str">
            <v>5-2</v>
          </cell>
          <cell r="Z107">
            <v>197</v>
          </cell>
          <cell r="AA107">
            <v>2</v>
          </cell>
          <cell r="AB107">
            <v>346.13</v>
          </cell>
          <cell r="AC107">
            <v>50000346.130000003</v>
          </cell>
          <cell r="AD107">
            <v>103</v>
          </cell>
          <cell r="AE107">
            <v>205</v>
          </cell>
          <cell r="AF107" t="str">
            <v>5-3</v>
          </cell>
          <cell r="AG107">
            <v>205</v>
          </cell>
          <cell r="AH107">
            <v>3</v>
          </cell>
          <cell r="AI107">
            <v>387.08</v>
          </cell>
          <cell r="AJ107">
            <v>50000387.079999998</v>
          </cell>
          <cell r="AK107">
            <v>103</v>
          </cell>
          <cell r="AL107">
            <v>225</v>
          </cell>
          <cell r="AM107" t="str">
            <v>5-3</v>
          </cell>
          <cell r="AN107">
            <v>225</v>
          </cell>
          <cell r="AO107">
            <v>3</v>
          </cell>
          <cell r="AP107">
            <v>326.77999999999997</v>
          </cell>
          <cell r="AQ107">
            <v>50000326.780000001</v>
          </cell>
          <cell r="AR107">
            <v>103</v>
          </cell>
          <cell r="AS107">
            <v>219</v>
          </cell>
          <cell r="AT107" t="str">
            <v>5-3</v>
          </cell>
          <cell r="AU107">
            <v>219</v>
          </cell>
          <cell r="AV107">
            <v>3</v>
          </cell>
          <cell r="AW107">
            <v>379.55</v>
          </cell>
          <cell r="AX107">
            <v>50000379.549999997</v>
          </cell>
          <cell r="AY107">
            <v>103</v>
          </cell>
          <cell r="AZ107">
            <v>269</v>
          </cell>
          <cell r="BA107" t="str">
            <v>5-4</v>
          </cell>
          <cell r="BB107">
            <v>269</v>
          </cell>
          <cell r="BC107">
            <v>4</v>
          </cell>
          <cell r="BD107">
            <v>213.30799999999999</v>
          </cell>
          <cell r="BE107">
            <v>50000213.307999998</v>
          </cell>
          <cell r="BF107">
            <v>103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999999999</v>
          </cell>
          <cell r="BM107">
            <v>103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999999999</v>
          </cell>
          <cell r="BT107">
            <v>103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999999999</v>
          </cell>
          <cell r="CA107">
            <v>103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999999999</v>
          </cell>
          <cell r="CH107">
            <v>103</v>
          </cell>
          <cell r="CI107">
            <v>0</v>
          </cell>
          <cell r="CJ107" t="e">
            <v>#VALUE!</v>
          </cell>
          <cell r="CK107">
            <v>0</v>
          </cell>
          <cell r="CL107" t="e">
            <v>#VALUE!</v>
          </cell>
          <cell r="CM107">
            <v>1059.99</v>
          </cell>
          <cell r="CN107">
            <v>3</v>
          </cell>
          <cell r="CO107">
            <v>700000</v>
          </cell>
          <cell r="CP107">
            <v>0</v>
          </cell>
          <cell r="CQ107">
            <v>103</v>
          </cell>
          <cell r="CR107">
            <v>246</v>
          </cell>
          <cell r="CS107" t="str">
            <v>5-3</v>
          </cell>
          <cell r="CT107">
            <v>246</v>
          </cell>
          <cell r="CU107">
            <v>3</v>
          </cell>
          <cell r="CV107">
            <v>592.85799999999995</v>
          </cell>
          <cell r="CW107">
            <v>2</v>
          </cell>
          <cell r="CX107">
            <v>800592.85800000001</v>
          </cell>
          <cell r="CY107">
            <v>50800592.858000003</v>
          </cell>
          <cell r="CZ107">
            <v>103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1000000</v>
          </cell>
          <cell r="DH107">
            <v>0</v>
          </cell>
          <cell r="DI107">
            <v>103</v>
          </cell>
          <cell r="DJ107">
            <v>176</v>
          </cell>
          <cell r="DK107" t="str">
            <v>5-3</v>
          </cell>
          <cell r="DL107">
            <v>176</v>
          </cell>
          <cell r="DM107">
            <v>3</v>
          </cell>
          <cell r="DN107">
            <v>592.85799999999995</v>
          </cell>
          <cell r="DO107">
            <v>5</v>
          </cell>
          <cell r="DP107">
            <v>500592.85800000001</v>
          </cell>
          <cell r="DQ107">
            <v>50500592.858000003</v>
          </cell>
          <cell r="DR107">
            <v>103</v>
          </cell>
          <cell r="DS107">
            <v>218</v>
          </cell>
          <cell r="DT107" t="str">
            <v>5-3</v>
          </cell>
          <cell r="DU107">
            <v>218</v>
          </cell>
          <cell r="DV107">
            <v>3</v>
          </cell>
          <cell r="DW107">
            <v>1652.848</v>
          </cell>
          <cell r="DX107">
            <v>5</v>
          </cell>
          <cell r="DY107">
            <v>501652.848</v>
          </cell>
          <cell r="DZ107">
            <v>50501652.847999997</v>
          </cell>
          <cell r="EA107">
            <v>103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1000000</v>
          </cell>
          <cell r="EG107">
            <v>103</v>
          </cell>
        </row>
        <row r="108">
          <cell r="B108">
            <v>104</v>
          </cell>
          <cell r="C108" t="str">
            <v>BOUISSOU</v>
          </cell>
          <cell r="D108" t="str">
            <v>Solene</v>
          </cell>
          <cell r="G108">
            <v>5</v>
          </cell>
          <cell r="I108" t="str">
            <v>D</v>
          </cell>
          <cell r="J108">
            <v>195</v>
          </cell>
          <cell r="K108">
            <v>1</v>
          </cell>
          <cell r="L108">
            <v>268</v>
          </cell>
          <cell r="M108">
            <v>104</v>
          </cell>
          <cell r="N108">
            <v>0.44340277777777776</v>
          </cell>
          <cell r="O108">
            <v>0.44687500000000002</v>
          </cell>
          <cell r="P108">
            <v>0.53993055555555558</v>
          </cell>
          <cell r="Q108">
            <v>0.515625</v>
          </cell>
          <cell r="R108">
            <v>0.56423611111111116</v>
          </cell>
          <cell r="S108">
            <v>0.63368055555555558</v>
          </cell>
          <cell r="T108">
            <v>9.2013888888888895E-2</v>
          </cell>
          <cell r="U108">
            <v>6.7361111111111108E-2</v>
          </cell>
          <cell r="V108">
            <v>6.7361111111111108E-2</v>
          </cell>
          <cell r="W108">
            <v>50000000</v>
          </cell>
          <cell r="X108">
            <v>268</v>
          </cell>
          <cell r="Y108" t="str">
            <v>5-5</v>
          </cell>
          <cell r="Z108">
            <v>268</v>
          </cell>
          <cell r="AA108">
            <v>5</v>
          </cell>
          <cell r="AB108">
            <v>378.04</v>
          </cell>
          <cell r="AC108">
            <v>50000378.039999999</v>
          </cell>
          <cell r="AD108">
            <v>104</v>
          </cell>
          <cell r="AE108">
            <v>256</v>
          </cell>
          <cell r="AF108" t="str">
            <v>5-5</v>
          </cell>
          <cell r="AG108">
            <v>256</v>
          </cell>
          <cell r="AH108">
            <v>5</v>
          </cell>
          <cell r="AI108">
            <v>425.2</v>
          </cell>
          <cell r="AJ108">
            <v>50000425.200000003</v>
          </cell>
          <cell r="AK108">
            <v>104</v>
          </cell>
          <cell r="AL108">
            <v>262</v>
          </cell>
          <cell r="AM108" t="str">
            <v>5-5</v>
          </cell>
          <cell r="AN108">
            <v>262</v>
          </cell>
          <cell r="AO108">
            <v>5</v>
          </cell>
          <cell r="AP108">
            <v>355.27</v>
          </cell>
          <cell r="AQ108">
            <v>50000355.270000003</v>
          </cell>
          <cell r="AR108">
            <v>104</v>
          </cell>
          <cell r="AS108">
            <v>258</v>
          </cell>
          <cell r="AT108" t="str">
            <v>5-5</v>
          </cell>
          <cell r="AU108">
            <v>258</v>
          </cell>
          <cell r="AV108">
            <v>5</v>
          </cell>
          <cell r="AW108">
            <v>414.39</v>
          </cell>
          <cell r="AX108">
            <v>50000414.390000001</v>
          </cell>
          <cell r="AY108">
            <v>104</v>
          </cell>
          <cell r="AZ108">
            <v>289</v>
          </cell>
          <cell r="BA108" t="str">
            <v>5-8</v>
          </cell>
          <cell r="BB108">
            <v>289</v>
          </cell>
          <cell r="BC108">
            <v>8</v>
          </cell>
          <cell r="BD108">
            <v>263.59399999999999</v>
          </cell>
          <cell r="BE108">
            <v>50000263.593999997</v>
          </cell>
          <cell r="BF108">
            <v>104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999999999</v>
          </cell>
          <cell r="BM108">
            <v>104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999999999</v>
          </cell>
          <cell r="BT108">
            <v>104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999999999</v>
          </cell>
          <cell r="CA108">
            <v>104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999999999</v>
          </cell>
          <cell r="CH108">
            <v>104</v>
          </cell>
          <cell r="CI108">
            <v>0</v>
          </cell>
          <cell r="CJ108" t="e">
            <v>#VALUE!</v>
          </cell>
          <cell r="CK108">
            <v>0</v>
          </cell>
          <cell r="CL108" t="e">
            <v>#VALUE!</v>
          </cell>
          <cell r="CM108">
            <v>1158.51</v>
          </cell>
          <cell r="CN108">
            <v>3</v>
          </cell>
          <cell r="CO108">
            <v>700000</v>
          </cell>
          <cell r="CP108">
            <v>0</v>
          </cell>
          <cell r="CQ108">
            <v>104</v>
          </cell>
          <cell r="CR108">
            <v>270</v>
          </cell>
          <cell r="CS108" t="str">
            <v>5-5</v>
          </cell>
          <cell r="CT108">
            <v>270</v>
          </cell>
          <cell r="CU108">
            <v>5</v>
          </cell>
          <cell r="CV108">
            <v>677.98399999999992</v>
          </cell>
          <cell r="CW108">
            <v>2</v>
          </cell>
          <cell r="CX108">
            <v>800677.98400000005</v>
          </cell>
          <cell r="CY108">
            <v>50800677.983999997</v>
          </cell>
          <cell r="CZ108">
            <v>104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1000000</v>
          </cell>
          <cell r="DH108">
            <v>0</v>
          </cell>
          <cell r="DI108">
            <v>104</v>
          </cell>
          <cell r="DJ108">
            <v>195</v>
          </cell>
          <cell r="DK108" t="str">
            <v>5-5</v>
          </cell>
          <cell r="DL108">
            <v>195</v>
          </cell>
          <cell r="DM108">
            <v>5</v>
          </cell>
          <cell r="DN108">
            <v>677.98399999999992</v>
          </cell>
          <cell r="DO108">
            <v>5</v>
          </cell>
          <cell r="DP108">
            <v>500677.984</v>
          </cell>
          <cell r="DQ108">
            <v>50500677.983999997</v>
          </cell>
          <cell r="DR108">
            <v>104</v>
          </cell>
          <cell r="DS108">
            <v>266</v>
          </cell>
          <cell r="DT108" t="str">
            <v>5-5</v>
          </cell>
          <cell r="DU108">
            <v>266</v>
          </cell>
          <cell r="DV108">
            <v>5</v>
          </cell>
          <cell r="DW108">
            <v>1836.4939999999999</v>
          </cell>
          <cell r="DX108">
            <v>5</v>
          </cell>
          <cell r="DY108">
            <v>501836.49400000001</v>
          </cell>
          <cell r="DZ108">
            <v>50501836.494000003</v>
          </cell>
          <cell r="EA108">
            <v>104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1000000</v>
          </cell>
          <cell r="EG108">
            <v>104</v>
          </cell>
        </row>
        <row r="109">
          <cell r="C109" t="str">
            <v>MEYER</v>
          </cell>
          <cell r="D109" t="str">
            <v>Franziska</v>
          </cell>
          <cell r="G109">
            <v>5</v>
          </cell>
          <cell r="I109" t="str">
            <v>D</v>
          </cell>
          <cell r="J109">
            <v>0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50000000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999999999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999999999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999999999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999999999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999999999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999999999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999999999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999999999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999999999</v>
          </cell>
          <cell r="CH109">
            <v>0</v>
          </cell>
          <cell r="CI109">
            <v>0</v>
          </cell>
          <cell r="CJ109" t="e">
            <v>#VALUE!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1000000</v>
          </cell>
          <cell r="CP109">
            <v>0</v>
          </cell>
          <cell r="CQ109">
            <v>0</v>
          </cell>
          <cell r="CR109">
            <v>0</v>
          </cell>
          <cell r="CS109" t="e">
            <v>#VALUE!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1000000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1000000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1000000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1000000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1000000</v>
          </cell>
          <cell r="EG109">
            <v>0</v>
          </cell>
        </row>
        <row r="110">
          <cell r="B110">
            <v>106</v>
          </cell>
          <cell r="C110" t="str">
            <v>LICKEL</v>
          </cell>
          <cell r="D110" t="str">
            <v>Anne-Sophie</v>
          </cell>
          <cell r="G110">
            <v>5</v>
          </cell>
          <cell r="I110" t="str">
            <v>D</v>
          </cell>
          <cell r="J110">
            <v>200</v>
          </cell>
          <cell r="K110">
            <v>1</v>
          </cell>
          <cell r="L110">
            <v>299</v>
          </cell>
          <cell r="M110">
            <v>106</v>
          </cell>
          <cell r="N110">
            <v>0.45416666666666666</v>
          </cell>
          <cell r="O110">
            <v>0.45763888888888893</v>
          </cell>
          <cell r="P110">
            <v>0.54513888888888895</v>
          </cell>
          <cell r="Q110">
            <v>0.52083333333333337</v>
          </cell>
          <cell r="R110">
            <v>0.56944444444444453</v>
          </cell>
          <cell r="S110">
            <v>0.63888888888888884</v>
          </cell>
          <cell r="T110">
            <v>9.7222222222222224E-2</v>
          </cell>
          <cell r="U110">
            <v>6.9097222222222227E-2</v>
          </cell>
          <cell r="V110">
            <v>6.9097222222222227E-2</v>
          </cell>
          <cell r="W110">
            <v>50000000</v>
          </cell>
          <cell r="X110">
            <v>299</v>
          </cell>
          <cell r="Y110" t="str">
            <v>5-9</v>
          </cell>
          <cell r="Z110">
            <v>299</v>
          </cell>
          <cell r="AA110">
            <v>9</v>
          </cell>
          <cell r="AB110">
            <v>432.77</v>
          </cell>
          <cell r="AC110">
            <v>50000432.770000003</v>
          </cell>
          <cell r="AD110">
            <v>106</v>
          </cell>
          <cell r="AE110">
            <v>288</v>
          </cell>
          <cell r="AF110" t="str">
            <v>5-7</v>
          </cell>
          <cell r="AG110">
            <v>288</v>
          </cell>
          <cell r="AH110">
            <v>7</v>
          </cell>
          <cell r="AI110">
            <v>487.26</v>
          </cell>
          <cell r="AJ110">
            <v>50000487.259999998</v>
          </cell>
          <cell r="AK110">
            <v>106</v>
          </cell>
          <cell r="AL110">
            <v>286</v>
          </cell>
          <cell r="AM110" t="str">
            <v>5-7</v>
          </cell>
          <cell r="AN110">
            <v>286</v>
          </cell>
          <cell r="AO110">
            <v>7</v>
          </cell>
          <cell r="AP110">
            <v>416.92</v>
          </cell>
          <cell r="AQ110">
            <v>50000416.920000002</v>
          </cell>
          <cell r="AR110">
            <v>106</v>
          </cell>
          <cell r="AS110">
            <v>274</v>
          </cell>
          <cell r="AT110" t="str">
            <v>5-6</v>
          </cell>
          <cell r="AU110">
            <v>274</v>
          </cell>
          <cell r="AV110">
            <v>6</v>
          </cell>
          <cell r="AW110">
            <v>458.07</v>
          </cell>
          <cell r="AX110">
            <v>50000458.07</v>
          </cell>
          <cell r="AY110">
            <v>106</v>
          </cell>
          <cell r="AZ110">
            <v>282</v>
          </cell>
          <cell r="BA110" t="str">
            <v>5-6</v>
          </cell>
          <cell r="BB110">
            <v>282</v>
          </cell>
          <cell r="BC110">
            <v>6</v>
          </cell>
          <cell r="BD110">
            <v>230.21600000000001</v>
          </cell>
          <cell r="BE110">
            <v>50000230.215999998</v>
          </cell>
          <cell r="BF110">
            <v>106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999999999</v>
          </cell>
          <cell r="BM110">
            <v>106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999999999</v>
          </cell>
          <cell r="BT110">
            <v>106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999999999</v>
          </cell>
          <cell r="CA110">
            <v>106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999999999</v>
          </cell>
          <cell r="CH110">
            <v>106</v>
          </cell>
          <cell r="CI110">
            <v>0</v>
          </cell>
          <cell r="CJ110" t="e">
            <v>#VALUE!</v>
          </cell>
          <cell r="CK110">
            <v>0</v>
          </cell>
          <cell r="CL110" t="e">
            <v>#VALUE!</v>
          </cell>
          <cell r="CM110">
            <v>1336.95</v>
          </cell>
          <cell r="CN110">
            <v>3</v>
          </cell>
          <cell r="CO110">
            <v>700000</v>
          </cell>
          <cell r="CP110">
            <v>0</v>
          </cell>
          <cell r="CQ110">
            <v>106</v>
          </cell>
          <cell r="CR110">
            <v>275</v>
          </cell>
          <cell r="CS110" t="str">
            <v>5-6</v>
          </cell>
          <cell r="CT110">
            <v>275</v>
          </cell>
          <cell r="CU110">
            <v>6</v>
          </cell>
          <cell r="CV110">
            <v>688.28600000000006</v>
          </cell>
          <cell r="CW110">
            <v>2</v>
          </cell>
          <cell r="CX110">
            <v>800688.28599999996</v>
          </cell>
          <cell r="CY110">
            <v>50800688.285999998</v>
          </cell>
          <cell r="CZ110">
            <v>106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1000000</v>
          </cell>
          <cell r="DH110">
            <v>0</v>
          </cell>
          <cell r="DI110">
            <v>106</v>
          </cell>
          <cell r="DJ110">
            <v>200</v>
          </cell>
          <cell r="DK110" t="str">
            <v>5-6</v>
          </cell>
          <cell r="DL110">
            <v>200</v>
          </cell>
          <cell r="DM110">
            <v>6</v>
          </cell>
          <cell r="DN110">
            <v>688.28600000000006</v>
          </cell>
          <cell r="DO110">
            <v>5</v>
          </cell>
          <cell r="DP110">
            <v>500688.28600000002</v>
          </cell>
          <cell r="DQ110">
            <v>50500688.285999998</v>
          </cell>
          <cell r="DR110">
            <v>106</v>
          </cell>
          <cell r="DS110">
            <v>281</v>
          </cell>
          <cell r="DT110" t="str">
            <v>5-6</v>
          </cell>
          <cell r="DU110">
            <v>281</v>
          </cell>
          <cell r="DV110">
            <v>6</v>
          </cell>
          <cell r="DW110">
            <v>2025.2360000000001</v>
          </cell>
          <cell r="DX110">
            <v>5</v>
          </cell>
          <cell r="DY110">
            <v>502025.23599999998</v>
          </cell>
          <cell r="DZ110">
            <v>50502025.236000001</v>
          </cell>
          <cell r="EA110">
            <v>106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1000000</v>
          </cell>
          <cell r="EG110">
            <v>106</v>
          </cell>
        </row>
        <row r="111">
          <cell r="C111" t="str">
            <v>KEMP</v>
          </cell>
          <cell r="D111" t="str">
            <v>Olivia</v>
          </cell>
          <cell r="G111">
            <v>5</v>
          </cell>
          <cell r="I111" t="str">
            <v>D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50000000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999999999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999999999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999999999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999999999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999999999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999999999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999999999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999999999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999999999</v>
          </cell>
          <cell r="CH111">
            <v>0</v>
          </cell>
          <cell r="CI111">
            <v>0</v>
          </cell>
          <cell r="CJ111" t="e">
            <v>#VALUE!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1000000</v>
          </cell>
          <cell r="CP111">
            <v>0</v>
          </cell>
          <cell r="CQ111">
            <v>0</v>
          </cell>
          <cell r="CR111">
            <v>0</v>
          </cell>
          <cell r="CS111" t="e">
            <v>#VALUE!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1000000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1000000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1000000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1000000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1000000</v>
          </cell>
          <cell r="EG111">
            <v>0</v>
          </cell>
        </row>
        <row r="112">
          <cell r="B112">
            <v>108</v>
          </cell>
          <cell r="C112" t="str">
            <v>CHANUSSOT</v>
          </cell>
          <cell r="D112" t="str">
            <v>Oriane</v>
          </cell>
          <cell r="G112">
            <v>5</v>
          </cell>
          <cell r="I112" t="str">
            <v>D</v>
          </cell>
          <cell r="J112">
            <v>221</v>
          </cell>
          <cell r="K112">
            <v>1</v>
          </cell>
          <cell r="L112">
            <v>269</v>
          </cell>
          <cell r="M112">
            <v>108</v>
          </cell>
          <cell r="N112">
            <v>0.44374999999999998</v>
          </cell>
          <cell r="O112">
            <v>0.44722222222222224</v>
          </cell>
          <cell r="P112">
            <v>0.55000000000000004</v>
          </cell>
          <cell r="Q112">
            <v>0.52569444444444446</v>
          </cell>
          <cell r="R112">
            <v>0.57430555555555562</v>
          </cell>
          <cell r="S112">
            <v>0.64374999999999993</v>
          </cell>
          <cell r="T112">
            <v>0.10208333333333333</v>
          </cell>
          <cell r="U112">
            <v>7.6388888888888895E-2</v>
          </cell>
          <cell r="V112">
            <v>7.6388888888888895E-2</v>
          </cell>
          <cell r="W112">
            <v>50000000</v>
          </cell>
          <cell r="X112">
            <v>269</v>
          </cell>
          <cell r="Y112" t="str">
            <v>5-6</v>
          </cell>
          <cell r="Z112">
            <v>269</v>
          </cell>
          <cell r="AA112">
            <v>6</v>
          </cell>
          <cell r="AB112">
            <v>379.35</v>
          </cell>
          <cell r="AC112">
            <v>50000379.350000001</v>
          </cell>
          <cell r="AD112">
            <v>108</v>
          </cell>
          <cell r="AE112">
            <v>306</v>
          </cell>
          <cell r="AF112" t="str">
            <v>5-11</v>
          </cell>
          <cell r="AG112">
            <v>306</v>
          </cell>
          <cell r="AH112">
            <v>11</v>
          </cell>
          <cell r="AI112">
            <v>713.32</v>
          </cell>
          <cell r="AJ112">
            <v>50000713.32</v>
          </cell>
          <cell r="AK112">
            <v>108</v>
          </cell>
          <cell r="AL112">
            <v>284</v>
          </cell>
          <cell r="AM112" t="str">
            <v>5-6</v>
          </cell>
          <cell r="AN112">
            <v>284</v>
          </cell>
          <cell r="AO112">
            <v>6</v>
          </cell>
          <cell r="AP112">
            <v>415.47</v>
          </cell>
          <cell r="AQ112">
            <v>50000415.469999999</v>
          </cell>
          <cell r="AR112">
            <v>108</v>
          </cell>
          <cell r="AS112">
            <v>302</v>
          </cell>
          <cell r="AT112" t="str">
            <v>5-10</v>
          </cell>
          <cell r="AU112">
            <v>302</v>
          </cell>
          <cell r="AV112">
            <v>10</v>
          </cell>
          <cell r="AW112">
            <v>886.3</v>
          </cell>
          <cell r="AX112">
            <v>50000886.299999997</v>
          </cell>
          <cell r="AY112">
            <v>108</v>
          </cell>
          <cell r="AZ112">
            <v>285</v>
          </cell>
          <cell r="BA112" t="str">
            <v>5-7</v>
          </cell>
          <cell r="BB112">
            <v>285</v>
          </cell>
          <cell r="BC112">
            <v>7</v>
          </cell>
          <cell r="BD112">
            <v>238.161</v>
          </cell>
          <cell r="BE112">
            <v>50000238.160999998</v>
          </cell>
          <cell r="BF112">
            <v>108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999999999</v>
          </cell>
          <cell r="BM112">
            <v>108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999999999</v>
          </cell>
          <cell r="BT112">
            <v>108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999999999</v>
          </cell>
          <cell r="CA112">
            <v>108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999999999</v>
          </cell>
          <cell r="CH112">
            <v>108</v>
          </cell>
          <cell r="CI112">
            <v>0</v>
          </cell>
          <cell r="CJ112" t="e">
            <v>#VALUE!</v>
          </cell>
          <cell r="CK112">
            <v>0</v>
          </cell>
          <cell r="CL112" t="e">
            <v>#VALUE!</v>
          </cell>
          <cell r="CM112">
            <v>1508.14</v>
          </cell>
          <cell r="CN112">
            <v>3</v>
          </cell>
          <cell r="CO112">
            <v>700000</v>
          </cell>
          <cell r="CP112">
            <v>0</v>
          </cell>
          <cell r="CQ112">
            <v>108</v>
          </cell>
          <cell r="CR112">
            <v>296</v>
          </cell>
          <cell r="CS112" t="str">
            <v>5-10</v>
          </cell>
          <cell r="CT112">
            <v>296</v>
          </cell>
          <cell r="CU112">
            <v>10</v>
          </cell>
          <cell r="CV112">
            <v>1124.461</v>
          </cell>
          <cell r="CW112">
            <v>2</v>
          </cell>
          <cell r="CX112">
            <v>801124.46100000001</v>
          </cell>
          <cell r="CY112">
            <v>50801124.461000003</v>
          </cell>
          <cell r="CZ112">
            <v>108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1000000</v>
          </cell>
          <cell r="DH112">
            <v>0</v>
          </cell>
          <cell r="DI112">
            <v>108</v>
          </cell>
          <cell r="DJ112">
            <v>221</v>
          </cell>
          <cell r="DK112" t="str">
            <v>5-10</v>
          </cell>
          <cell r="DL112">
            <v>221</v>
          </cell>
          <cell r="DM112">
            <v>10</v>
          </cell>
          <cell r="DN112">
            <v>1124.461</v>
          </cell>
          <cell r="DO112">
            <v>5</v>
          </cell>
          <cell r="DP112">
            <v>501124.46100000001</v>
          </cell>
          <cell r="DQ112">
            <v>50501124.461000003</v>
          </cell>
          <cell r="DR112">
            <v>108</v>
          </cell>
          <cell r="DS112">
            <v>295</v>
          </cell>
          <cell r="DT112" t="str">
            <v>5-10</v>
          </cell>
          <cell r="DU112">
            <v>295</v>
          </cell>
          <cell r="DV112">
            <v>10</v>
          </cell>
          <cell r="DW112">
            <v>2632.6010000000001</v>
          </cell>
          <cell r="DX112">
            <v>5</v>
          </cell>
          <cell r="DY112">
            <v>502632.60100000002</v>
          </cell>
          <cell r="DZ112">
            <v>50502632.601000004</v>
          </cell>
          <cell r="EA112">
            <v>108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1000000</v>
          </cell>
          <cell r="EG112">
            <v>108</v>
          </cell>
        </row>
        <row r="113">
          <cell r="B113">
            <v>109</v>
          </cell>
          <cell r="C113" t="str">
            <v>GREVILLOT</v>
          </cell>
          <cell r="D113" t="str">
            <v>Barbara</v>
          </cell>
          <cell r="G113">
            <v>5</v>
          </cell>
          <cell r="I113" t="str">
            <v>D</v>
          </cell>
          <cell r="J113">
            <v>220</v>
          </cell>
          <cell r="K113">
            <v>1</v>
          </cell>
          <cell r="L113">
            <v>306</v>
          </cell>
          <cell r="M113">
            <v>109</v>
          </cell>
          <cell r="N113">
            <v>0.45659722222222221</v>
          </cell>
          <cell r="O113">
            <v>0.46006944444444448</v>
          </cell>
          <cell r="P113">
            <v>0.54965277777777777</v>
          </cell>
          <cell r="Q113">
            <v>0.52534722222222219</v>
          </cell>
          <cell r="R113">
            <v>0.57395833333333335</v>
          </cell>
          <cell r="S113">
            <v>0.64340277777777777</v>
          </cell>
          <cell r="T113">
            <v>0.10173611111111111</v>
          </cell>
          <cell r="U113">
            <v>7.6041666666666674E-2</v>
          </cell>
          <cell r="V113">
            <v>7.6041666666666674E-2</v>
          </cell>
          <cell r="W113">
            <v>50000000</v>
          </cell>
          <cell r="X113">
            <v>306</v>
          </cell>
          <cell r="Y113" t="str">
            <v>5-11</v>
          </cell>
          <cell r="Z113">
            <v>306</v>
          </cell>
          <cell r="AA113">
            <v>11</v>
          </cell>
          <cell r="AB113">
            <v>471.09</v>
          </cell>
          <cell r="AC113">
            <v>50000471.090000004</v>
          </cell>
          <cell r="AD113">
            <v>109</v>
          </cell>
          <cell r="AE113">
            <v>299</v>
          </cell>
          <cell r="AF113" t="str">
            <v>5-10</v>
          </cell>
          <cell r="AG113">
            <v>299</v>
          </cell>
          <cell r="AH113">
            <v>10</v>
          </cell>
          <cell r="AI113">
            <v>567.58000000000004</v>
          </cell>
          <cell r="AJ113">
            <v>50000567.579999998</v>
          </cell>
          <cell r="AK113">
            <v>109</v>
          </cell>
          <cell r="AL113">
            <v>300</v>
          </cell>
          <cell r="AM113" t="str">
            <v>5-10</v>
          </cell>
          <cell r="AN113">
            <v>300</v>
          </cell>
          <cell r="AO113">
            <v>10</v>
          </cell>
          <cell r="AP113">
            <v>507.39</v>
          </cell>
          <cell r="AQ113">
            <v>50000507.390000001</v>
          </cell>
          <cell r="AR113">
            <v>109</v>
          </cell>
          <cell r="AS113">
            <v>301</v>
          </cell>
          <cell r="AT113" t="str">
            <v>5-9</v>
          </cell>
          <cell r="AU113">
            <v>301</v>
          </cell>
          <cell r="AV113">
            <v>9</v>
          </cell>
          <cell r="AW113">
            <v>604.58000000000004</v>
          </cell>
          <cell r="AX113">
            <v>50000604.579999998</v>
          </cell>
          <cell r="AY113">
            <v>109</v>
          </cell>
          <cell r="AZ113">
            <v>295</v>
          </cell>
          <cell r="BA113" t="str">
            <v>5-10</v>
          </cell>
          <cell r="BB113">
            <v>295</v>
          </cell>
          <cell r="BC113">
            <v>10</v>
          </cell>
          <cell r="BD113">
            <v>367.93200000000002</v>
          </cell>
          <cell r="BE113">
            <v>50000367.931999996</v>
          </cell>
          <cell r="BF113">
            <v>109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999999999</v>
          </cell>
          <cell r="BM113">
            <v>109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999999999</v>
          </cell>
          <cell r="BT113">
            <v>109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999999999</v>
          </cell>
          <cell r="CA113">
            <v>109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999999999</v>
          </cell>
          <cell r="CH113">
            <v>109</v>
          </cell>
          <cell r="CI113">
            <v>0</v>
          </cell>
          <cell r="CJ113" t="e">
            <v>#VALUE!</v>
          </cell>
          <cell r="CK113">
            <v>0</v>
          </cell>
          <cell r="CL113" t="e">
            <v>#VALUE!</v>
          </cell>
          <cell r="CM113">
            <v>1546.06</v>
          </cell>
          <cell r="CN113">
            <v>3</v>
          </cell>
          <cell r="CO113">
            <v>700000</v>
          </cell>
          <cell r="CP113">
            <v>0</v>
          </cell>
          <cell r="CQ113">
            <v>109</v>
          </cell>
          <cell r="CR113">
            <v>295</v>
          </cell>
          <cell r="CS113" t="str">
            <v>5-9</v>
          </cell>
          <cell r="CT113">
            <v>295</v>
          </cell>
          <cell r="CU113">
            <v>9</v>
          </cell>
          <cell r="CV113">
            <v>972.51200000000006</v>
          </cell>
          <cell r="CW113">
            <v>2</v>
          </cell>
          <cell r="CX113">
            <v>800972.51199999999</v>
          </cell>
          <cell r="CY113">
            <v>50800972.512000002</v>
          </cell>
          <cell r="CZ113">
            <v>109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1000000</v>
          </cell>
          <cell r="DH113">
            <v>0</v>
          </cell>
          <cell r="DI113">
            <v>109</v>
          </cell>
          <cell r="DJ113">
            <v>220</v>
          </cell>
          <cell r="DK113" t="str">
            <v>5-9</v>
          </cell>
          <cell r="DL113">
            <v>220</v>
          </cell>
          <cell r="DM113">
            <v>9</v>
          </cell>
          <cell r="DN113">
            <v>972.51200000000006</v>
          </cell>
          <cell r="DO113">
            <v>5</v>
          </cell>
          <cell r="DP113">
            <v>500972.51199999999</v>
          </cell>
          <cell r="DQ113">
            <v>50500972.512000002</v>
          </cell>
          <cell r="DR113">
            <v>109</v>
          </cell>
          <cell r="DS113">
            <v>294</v>
          </cell>
          <cell r="DT113" t="str">
            <v>5-9</v>
          </cell>
          <cell r="DU113">
            <v>294</v>
          </cell>
          <cell r="DV113">
            <v>9</v>
          </cell>
          <cell r="DW113">
            <v>2518.5720000000001</v>
          </cell>
          <cell r="DX113">
            <v>5</v>
          </cell>
          <cell r="DY113">
            <v>502518.57199999999</v>
          </cell>
          <cell r="DZ113">
            <v>50502518.571999997</v>
          </cell>
          <cell r="EA113">
            <v>109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1000000</v>
          </cell>
          <cell r="EG113">
            <v>109</v>
          </cell>
        </row>
        <row r="114">
          <cell r="B114">
            <v>110</v>
          </cell>
          <cell r="C114" t="str">
            <v>PIQUARD</v>
          </cell>
          <cell r="D114" t="str">
            <v>Marie</v>
          </cell>
          <cell r="G114">
            <v>5</v>
          </cell>
          <cell r="I114" t="str">
            <v>D</v>
          </cell>
          <cell r="J114">
            <v>186</v>
          </cell>
          <cell r="K114">
            <v>1</v>
          </cell>
          <cell r="L114">
            <v>265</v>
          </cell>
          <cell r="M114">
            <v>110</v>
          </cell>
          <cell r="N114">
            <v>0.44236111111111109</v>
          </cell>
          <cell r="O114">
            <v>0.44583333333333336</v>
          </cell>
          <cell r="P114">
            <v>0.53645833333333337</v>
          </cell>
          <cell r="Q114">
            <v>0.51215277777777779</v>
          </cell>
          <cell r="R114">
            <v>0.56076388888888895</v>
          </cell>
          <cell r="S114">
            <v>0.63020833333333326</v>
          </cell>
          <cell r="T114">
            <v>8.8541666666666671E-2</v>
          </cell>
          <cell r="U114">
            <v>6.4236111111111119E-2</v>
          </cell>
          <cell r="V114">
            <v>6.4236111111111119E-2</v>
          </cell>
          <cell r="W114">
            <v>50000000</v>
          </cell>
          <cell r="X114">
            <v>265</v>
          </cell>
          <cell r="Y114" t="str">
            <v>5-4</v>
          </cell>
          <cell r="Z114">
            <v>265</v>
          </cell>
          <cell r="AA114">
            <v>4</v>
          </cell>
          <cell r="AB114">
            <v>377.25</v>
          </cell>
          <cell r="AC114">
            <v>50000377.25</v>
          </cell>
          <cell r="AD114">
            <v>110</v>
          </cell>
          <cell r="AE114">
            <v>250</v>
          </cell>
          <cell r="AF114" t="str">
            <v>5-4</v>
          </cell>
          <cell r="AG114">
            <v>250</v>
          </cell>
          <cell r="AH114">
            <v>4</v>
          </cell>
          <cell r="AI114">
            <v>418.58</v>
          </cell>
          <cell r="AJ114">
            <v>50000418.579999998</v>
          </cell>
          <cell r="AK114">
            <v>110</v>
          </cell>
          <cell r="AL114">
            <v>249</v>
          </cell>
          <cell r="AM114" t="str">
            <v>5-4</v>
          </cell>
          <cell r="AN114">
            <v>249</v>
          </cell>
          <cell r="AO114">
            <v>4</v>
          </cell>
          <cell r="AP114">
            <v>344.94</v>
          </cell>
          <cell r="AQ114">
            <v>50000344.939999998</v>
          </cell>
          <cell r="AR114">
            <v>110</v>
          </cell>
          <cell r="AS114">
            <v>257</v>
          </cell>
          <cell r="AT114" t="str">
            <v>5-4</v>
          </cell>
          <cell r="AU114">
            <v>257</v>
          </cell>
          <cell r="AV114">
            <v>4</v>
          </cell>
          <cell r="AW114">
            <v>413.86</v>
          </cell>
          <cell r="AX114">
            <v>50000413.859999999</v>
          </cell>
          <cell r="AY114">
            <v>110</v>
          </cell>
          <cell r="AZ114">
            <v>281</v>
          </cell>
          <cell r="BA114" t="str">
            <v>5-5</v>
          </cell>
          <cell r="BB114">
            <v>281</v>
          </cell>
          <cell r="BC114">
            <v>5</v>
          </cell>
          <cell r="BD114">
            <v>229.11099999999999</v>
          </cell>
          <cell r="BE114">
            <v>50000229.111000001</v>
          </cell>
          <cell r="BF114">
            <v>110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999999999</v>
          </cell>
          <cell r="BM114">
            <v>110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999999999</v>
          </cell>
          <cell r="BT114">
            <v>110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999999999</v>
          </cell>
          <cell r="CA114">
            <v>110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999999999</v>
          </cell>
          <cell r="CH114">
            <v>110</v>
          </cell>
          <cell r="CI114">
            <v>0</v>
          </cell>
          <cell r="CJ114" t="e">
            <v>#VALUE!</v>
          </cell>
          <cell r="CK114">
            <v>0</v>
          </cell>
          <cell r="CL114" t="e">
            <v>#VALUE!</v>
          </cell>
          <cell r="CM114">
            <v>1140.77</v>
          </cell>
          <cell r="CN114">
            <v>3</v>
          </cell>
          <cell r="CO114">
            <v>700000</v>
          </cell>
          <cell r="CP114">
            <v>0</v>
          </cell>
          <cell r="CQ114">
            <v>110</v>
          </cell>
          <cell r="CR114">
            <v>259</v>
          </cell>
          <cell r="CS114" t="str">
            <v>5-4</v>
          </cell>
          <cell r="CT114">
            <v>259</v>
          </cell>
          <cell r="CU114">
            <v>4</v>
          </cell>
          <cell r="CV114">
            <v>642.971</v>
          </cell>
          <cell r="CW114">
            <v>2</v>
          </cell>
          <cell r="CX114">
            <v>800642.97100000002</v>
          </cell>
          <cell r="CY114">
            <v>50800642.971000001</v>
          </cell>
          <cell r="CZ114">
            <v>110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1000000</v>
          </cell>
          <cell r="DH114">
            <v>0</v>
          </cell>
          <cell r="DI114">
            <v>110</v>
          </cell>
          <cell r="DJ114">
            <v>186</v>
          </cell>
          <cell r="DK114" t="str">
            <v>5-4</v>
          </cell>
          <cell r="DL114">
            <v>186</v>
          </cell>
          <cell r="DM114">
            <v>4</v>
          </cell>
          <cell r="DN114">
            <v>642.971</v>
          </cell>
          <cell r="DO114">
            <v>5</v>
          </cell>
          <cell r="DP114">
            <v>500642.97100000002</v>
          </cell>
          <cell r="DQ114">
            <v>50500642.971000001</v>
          </cell>
          <cell r="DR114">
            <v>110</v>
          </cell>
          <cell r="DS114">
            <v>256</v>
          </cell>
          <cell r="DT114" t="str">
            <v>5-4</v>
          </cell>
          <cell r="DU114">
            <v>256</v>
          </cell>
          <cell r="DV114">
            <v>4</v>
          </cell>
          <cell r="DW114">
            <v>1783.741</v>
          </cell>
          <cell r="DX114">
            <v>5</v>
          </cell>
          <cell r="DY114">
            <v>501783.74099999998</v>
          </cell>
          <cell r="DZ114">
            <v>50501783.740999997</v>
          </cell>
          <cell r="EA114">
            <v>110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1000000</v>
          </cell>
          <cell r="EG114">
            <v>110</v>
          </cell>
        </row>
        <row r="115">
          <cell r="B115">
            <v>111</v>
          </cell>
          <cell r="C115" t="str">
            <v>TOURNIER</v>
          </cell>
          <cell r="D115" t="str">
            <v>Flora</v>
          </cell>
          <cell r="G115">
            <v>5</v>
          </cell>
          <cell r="I115" t="str">
            <v>D</v>
          </cell>
          <cell r="J115">
            <v>219</v>
          </cell>
          <cell r="K115">
            <v>1</v>
          </cell>
          <cell r="L115">
            <v>298</v>
          </cell>
          <cell r="M115">
            <v>111</v>
          </cell>
          <cell r="N115">
            <v>0.45381944444444444</v>
          </cell>
          <cell r="O115">
            <v>0.45729166666666671</v>
          </cell>
          <cell r="P115">
            <v>0.54895833333333333</v>
          </cell>
          <cell r="Q115">
            <v>0.52465277777777775</v>
          </cell>
          <cell r="R115">
            <v>0.57326388888888891</v>
          </cell>
          <cell r="S115">
            <v>0.64270833333333333</v>
          </cell>
          <cell r="T115">
            <v>0.10104166666666667</v>
          </cell>
          <cell r="U115">
            <v>7.5694444444444453E-2</v>
          </cell>
          <cell r="V115">
            <v>7.5694444444444453E-2</v>
          </cell>
          <cell r="W115">
            <v>50000000</v>
          </cell>
          <cell r="X115">
            <v>298</v>
          </cell>
          <cell r="Y115" t="str">
            <v>5-8</v>
          </cell>
          <cell r="Z115">
            <v>298</v>
          </cell>
          <cell r="AA115">
            <v>8</v>
          </cell>
          <cell r="AB115">
            <v>427.3</v>
          </cell>
          <cell r="AC115">
            <v>50000427.299999997</v>
          </cell>
          <cell r="AD115">
            <v>111</v>
          </cell>
          <cell r="AE115">
            <v>296</v>
          </cell>
          <cell r="AF115" t="str">
            <v>5-9</v>
          </cell>
          <cell r="AG115">
            <v>296</v>
          </cell>
          <cell r="AH115">
            <v>9</v>
          </cell>
          <cell r="AI115">
            <v>552.42999999999995</v>
          </cell>
          <cell r="AJ115">
            <v>50000552.43</v>
          </cell>
          <cell r="AK115">
            <v>111</v>
          </cell>
          <cell r="AL115">
            <v>292</v>
          </cell>
          <cell r="AM115" t="str">
            <v>5-9</v>
          </cell>
          <cell r="AN115">
            <v>292</v>
          </cell>
          <cell r="AO115">
            <v>9</v>
          </cell>
          <cell r="AP115">
            <v>430.85</v>
          </cell>
          <cell r="AQ115">
            <v>50000430.850000001</v>
          </cell>
          <cell r="AR115">
            <v>111</v>
          </cell>
          <cell r="AS115">
            <v>293</v>
          </cell>
          <cell r="AT115" t="str">
            <v>5-7</v>
          </cell>
          <cell r="AU115">
            <v>293</v>
          </cell>
          <cell r="AV115">
            <v>7</v>
          </cell>
          <cell r="AW115">
            <v>527.82000000000005</v>
          </cell>
          <cell r="AX115">
            <v>50000527.82</v>
          </cell>
          <cell r="AY115">
            <v>111</v>
          </cell>
          <cell r="AZ115">
            <v>297</v>
          </cell>
          <cell r="BA115" t="str">
            <v>5-11</v>
          </cell>
          <cell r="BB115">
            <v>297</v>
          </cell>
          <cell r="BC115">
            <v>11</v>
          </cell>
          <cell r="BD115">
            <v>437.32600000000002</v>
          </cell>
          <cell r="BE115">
            <v>50000437.325999998</v>
          </cell>
          <cell r="BF115">
            <v>111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999999999</v>
          </cell>
          <cell r="BM115">
            <v>111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999999999</v>
          </cell>
          <cell r="BT115">
            <v>111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999999999</v>
          </cell>
          <cell r="CA115">
            <v>111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999999999</v>
          </cell>
          <cell r="CH115">
            <v>111</v>
          </cell>
          <cell r="CI115">
            <v>0</v>
          </cell>
          <cell r="CJ115" t="e">
            <v>#VALUE!</v>
          </cell>
          <cell r="CK115">
            <v>0</v>
          </cell>
          <cell r="CL115" t="e">
            <v>#VALUE!</v>
          </cell>
          <cell r="CM115">
            <v>1410.58</v>
          </cell>
          <cell r="CN115">
            <v>3</v>
          </cell>
          <cell r="CO115">
            <v>700000</v>
          </cell>
          <cell r="CP115">
            <v>0</v>
          </cell>
          <cell r="CQ115">
            <v>111</v>
          </cell>
          <cell r="CR115">
            <v>294</v>
          </cell>
          <cell r="CS115" t="str">
            <v>5-8</v>
          </cell>
          <cell r="CT115">
            <v>294</v>
          </cell>
          <cell r="CU115">
            <v>8</v>
          </cell>
          <cell r="CV115">
            <v>965.14600000000007</v>
          </cell>
          <cell r="CW115">
            <v>2</v>
          </cell>
          <cell r="CX115">
            <v>800965.14599999995</v>
          </cell>
          <cell r="CY115">
            <v>50800965.145999998</v>
          </cell>
          <cell r="CZ115">
            <v>111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1000000</v>
          </cell>
          <cell r="DH115">
            <v>0</v>
          </cell>
          <cell r="DI115">
            <v>111</v>
          </cell>
          <cell r="DJ115">
            <v>219</v>
          </cell>
          <cell r="DK115" t="str">
            <v>5-8</v>
          </cell>
          <cell r="DL115">
            <v>219</v>
          </cell>
          <cell r="DM115">
            <v>8</v>
          </cell>
          <cell r="DN115">
            <v>965.14600000000007</v>
          </cell>
          <cell r="DO115">
            <v>5</v>
          </cell>
          <cell r="DP115">
            <v>500965.14600000001</v>
          </cell>
          <cell r="DQ115">
            <v>50500965.145999998</v>
          </cell>
          <cell r="DR115">
            <v>111</v>
          </cell>
          <cell r="DS115">
            <v>292</v>
          </cell>
          <cell r="DT115" t="str">
            <v>5-8</v>
          </cell>
          <cell r="DU115">
            <v>292</v>
          </cell>
          <cell r="DV115">
            <v>8</v>
          </cell>
          <cell r="DW115">
            <v>2375.7260000000001</v>
          </cell>
          <cell r="DX115">
            <v>5</v>
          </cell>
          <cell r="DY115">
            <v>502375.72600000002</v>
          </cell>
          <cell r="DZ115">
            <v>50502375.726000004</v>
          </cell>
          <cell r="EA115">
            <v>111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1000000</v>
          </cell>
          <cell r="EG115">
            <v>111</v>
          </cell>
        </row>
        <row r="116">
          <cell r="B116">
            <v>112</v>
          </cell>
          <cell r="C116" t="str">
            <v>BARNAY</v>
          </cell>
          <cell r="D116" t="str">
            <v>Ingrid</v>
          </cell>
          <cell r="G116">
            <v>5</v>
          </cell>
          <cell r="I116" t="str">
            <v>D</v>
          </cell>
          <cell r="J116">
            <v>217</v>
          </cell>
          <cell r="K116">
            <v>1</v>
          </cell>
          <cell r="L116">
            <v>300</v>
          </cell>
          <cell r="M116">
            <v>112</v>
          </cell>
          <cell r="N116">
            <v>0.45451388888888888</v>
          </cell>
          <cell r="O116">
            <v>0.45798611111111115</v>
          </cell>
          <cell r="P116">
            <v>0.54791666666666672</v>
          </cell>
          <cell r="Q116">
            <v>0.52361111111111114</v>
          </cell>
          <cell r="R116">
            <v>0.5722222222222223</v>
          </cell>
          <cell r="S116">
            <v>0.64166666666666661</v>
          </cell>
          <cell r="T116">
            <v>0.1</v>
          </cell>
          <cell r="U116">
            <v>7.4999999999999997E-2</v>
          </cell>
          <cell r="V116">
            <v>7.4999999999999997E-2</v>
          </cell>
          <cell r="W116">
            <v>50000000</v>
          </cell>
          <cell r="X116">
            <v>300</v>
          </cell>
          <cell r="Y116" t="str">
            <v>5-10</v>
          </cell>
          <cell r="Z116">
            <v>300</v>
          </cell>
          <cell r="AA116">
            <v>10</v>
          </cell>
          <cell r="AB116">
            <v>441.09</v>
          </cell>
          <cell r="AC116">
            <v>50000441.090000004</v>
          </cell>
          <cell r="AD116">
            <v>112</v>
          </cell>
          <cell r="AE116">
            <v>294</v>
          </cell>
          <cell r="AF116" t="str">
            <v>5-8</v>
          </cell>
          <cell r="AG116">
            <v>294</v>
          </cell>
          <cell r="AH116">
            <v>8</v>
          </cell>
          <cell r="AI116">
            <v>535.04999999999995</v>
          </cell>
          <cell r="AJ116">
            <v>50000535.049999997</v>
          </cell>
          <cell r="AK116">
            <v>112</v>
          </cell>
          <cell r="AL116">
            <v>291</v>
          </cell>
          <cell r="AM116" t="str">
            <v>5-8</v>
          </cell>
          <cell r="AN116">
            <v>291</v>
          </cell>
          <cell r="AO116">
            <v>8</v>
          </cell>
          <cell r="AP116">
            <v>428.05</v>
          </cell>
          <cell r="AQ116">
            <v>50000428.049999997</v>
          </cell>
          <cell r="AR116">
            <v>112</v>
          </cell>
          <cell r="AS116">
            <v>296</v>
          </cell>
          <cell r="AT116" t="str">
            <v>5-8</v>
          </cell>
          <cell r="AU116">
            <v>296</v>
          </cell>
          <cell r="AV116">
            <v>8</v>
          </cell>
          <cell r="AW116">
            <v>552.42999999999995</v>
          </cell>
          <cell r="AX116">
            <v>50000552.43</v>
          </cell>
          <cell r="AY116">
            <v>112</v>
          </cell>
          <cell r="AZ116">
            <v>294</v>
          </cell>
          <cell r="BA116" t="str">
            <v>5-9</v>
          </cell>
          <cell r="BB116">
            <v>294</v>
          </cell>
          <cell r="BC116">
            <v>9</v>
          </cell>
          <cell r="BD116">
            <v>332.464</v>
          </cell>
          <cell r="BE116">
            <v>50000332.464000002</v>
          </cell>
          <cell r="BF116">
            <v>112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999999999</v>
          </cell>
          <cell r="BM116">
            <v>112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999999999</v>
          </cell>
          <cell r="BT116">
            <v>112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999999999</v>
          </cell>
          <cell r="CA116">
            <v>112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999999999</v>
          </cell>
          <cell r="CH116">
            <v>112</v>
          </cell>
          <cell r="CI116">
            <v>0</v>
          </cell>
          <cell r="CJ116" t="e">
            <v>#VALUE!</v>
          </cell>
          <cell r="CK116">
            <v>0</v>
          </cell>
          <cell r="CL116" t="e">
            <v>#VALUE!</v>
          </cell>
          <cell r="CM116">
            <v>1404.1899999999998</v>
          </cell>
          <cell r="CN116">
            <v>3</v>
          </cell>
          <cell r="CO116">
            <v>700000</v>
          </cell>
          <cell r="CP116">
            <v>0</v>
          </cell>
          <cell r="CQ116">
            <v>112</v>
          </cell>
          <cell r="CR116">
            <v>292</v>
          </cell>
          <cell r="CS116" t="str">
            <v>5-7</v>
          </cell>
          <cell r="CT116">
            <v>292</v>
          </cell>
          <cell r="CU116">
            <v>7</v>
          </cell>
          <cell r="CV116">
            <v>884.89400000000001</v>
          </cell>
          <cell r="CW116">
            <v>2</v>
          </cell>
          <cell r="CX116">
            <v>800884.89399999997</v>
          </cell>
          <cell r="CY116">
            <v>50800884.894000001</v>
          </cell>
          <cell r="CZ116">
            <v>112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1000000</v>
          </cell>
          <cell r="DH116">
            <v>0</v>
          </cell>
          <cell r="DI116">
            <v>112</v>
          </cell>
          <cell r="DJ116">
            <v>217</v>
          </cell>
          <cell r="DK116" t="str">
            <v>5-7</v>
          </cell>
          <cell r="DL116">
            <v>217</v>
          </cell>
          <cell r="DM116">
            <v>7</v>
          </cell>
          <cell r="DN116">
            <v>884.89400000000001</v>
          </cell>
          <cell r="DO116">
            <v>5</v>
          </cell>
          <cell r="DP116">
            <v>500884.89399999997</v>
          </cell>
          <cell r="DQ116">
            <v>50500884.894000001</v>
          </cell>
          <cell r="DR116">
            <v>112</v>
          </cell>
          <cell r="DS116">
            <v>289</v>
          </cell>
          <cell r="DT116" t="str">
            <v>5-7</v>
          </cell>
          <cell r="DU116">
            <v>289</v>
          </cell>
          <cell r="DV116">
            <v>7</v>
          </cell>
          <cell r="DW116">
            <v>2289.0839999999998</v>
          </cell>
          <cell r="DX116">
            <v>5</v>
          </cell>
          <cell r="DY116">
            <v>502289.08399999997</v>
          </cell>
          <cell r="DZ116">
            <v>50502289.083999999</v>
          </cell>
          <cell r="EA116">
            <v>112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1000000</v>
          </cell>
          <cell r="EG116">
            <v>112</v>
          </cell>
        </row>
        <row r="117">
          <cell r="B117">
            <v>113</v>
          </cell>
          <cell r="C117" t="str">
            <v>BESSARD</v>
          </cell>
          <cell r="D117" t="str">
            <v>Emilie</v>
          </cell>
          <cell r="G117">
            <v>5</v>
          </cell>
          <cell r="I117" t="str">
            <v>D</v>
          </cell>
          <cell r="J117">
            <v>296</v>
          </cell>
          <cell r="K117">
            <v>1</v>
          </cell>
          <cell r="L117">
            <v>291</v>
          </cell>
          <cell r="M117">
            <v>113</v>
          </cell>
          <cell r="N117">
            <v>0.45138888888888884</v>
          </cell>
          <cell r="O117">
            <v>0.45486111111111116</v>
          </cell>
          <cell r="P117">
            <v>0.55208333333333337</v>
          </cell>
          <cell r="Q117">
            <v>0.52777777777777779</v>
          </cell>
          <cell r="R117">
            <v>0.57638888888888895</v>
          </cell>
          <cell r="S117">
            <v>0.64583333333333326</v>
          </cell>
          <cell r="T117">
            <v>0.10416666666666667</v>
          </cell>
          <cell r="U117">
            <v>0.10243055555555557</v>
          </cell>
          <cell r="V117">
            <v>0.10243055555555557</v>
          </cell>
          <cell r="W117">
            <v>50000000</v>
          </cell>
          <cell r="X117">
            <v>291</v>
          </cell>
          <cell r="Y117" t="str">
            <v>5-7</v>
          </cell>
          <cell r="Z117">
            <v>291</v>
          </cell>
          <cell r="AA117">
            <v>7</v>
          </cell>
          <cell r="AB117">
            <v>404.71</v>
          </cell>
          <cell r="AC117">
            <v>50000404.710000001</v>
          </cell>
          <cell r="AD117">
            <v>113</v>
          </cell>
          <cell r="AE117">
            <v>282</v>
          </cell>
          <cell r="AF117" t="str">
            <v>5-6</v>
          </cell>
          <cell r="AG117">
            <v>282</v>
          </cell>
          <cell r="AH117">
            <v>6</v>
          </cell>
          <cell r="AI117">
            <v>469.72</v>
          </cell>
          <cell r="AJ117">
            <v>50000469.719999999</v>
          </cell>
          <cell r="AK117">
            <v>113</v>
          </cell>
          <cell r="AL117">
            <v>302</v>
          </cell>
          <cell r="AM117" t="str">
            <v>5-11</v>
          </cell>
          <cell r="AN117">
            <v>302</v>
          </cell>
          <cell r="AO117">
            <v>11</v>
          </cell>
          <cell r="AP117">
            <v>599.37</v>
          </cell>
          <cell r="AQ117">
            <v>50000599.369999997</v>
          </cell>
          <cell r="AR117">
            <v>113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999999999</v>
          </cell>
          <cell r="AY117">
            <v>113</v>
          </cell>
          <cell r="AZ117">
            <v>262</v>
          </cell>
          <cell r="BA117" t="str">
            <v>5-3</v>
          </cell>
          <cell r="BB117">
            <v>262</v>
          </cell>
          <cell r="BC117">
            <v>3</v>
          </cell>
          <cell r="BD117">
            <v>208.50200000000001</v>
          </cell>
          <cell r="BE117">
            <v>50000208.501999997</v>
          </cell>
          <cell r="BF117">
            <v>113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999999999</v>
          </cell>
          <cell r="BM117">
            <v>113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999999999</v>
          </cell>
          <cell r="BT117">
            <v>113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999999999</v>
          </cell>
          <cell r="CA117">
            <v>113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999999999</v>
          </cell>
          <cell r="CH117">
            <v>113</v>
          </cell>
          <cell r="CI117">
            <v>0</v>
          </cell>
          <cell r="CJ117" t="e">
            <v>#VALUE!</v>
          </cell>
          <cell r="CK117">
            <v>0</v>
          </cell>
          <cell r="CL117" t="e">
            <v>#VALUE!</v>
          </cell>
          <cell r="CM117">
            <v>1473.8000000000002</v>
          </cell>
          <cell r="CN117">
            <v>3</v>
          </cell>
          <cell r="CO117">
            <v>700000</v>
          </cell>
          <cell r="CP117">
            <v>0</v>
          </cell>
          <cell r="CQ117">
            <v>113</v>
          </cell>
          <cell r="CR117">
            <v>297</v>
          </cell>
          <cell r="CS117" t="str">
            <v>5-11</v>
          </cell>
          <cell r="CT117">
            <v>297</v>
          </cell>
          <cell r="CU117">
            <v>11</v>
          </cell>
          <cell r="CV117">
            <v>208.50200000000001</v>
          </cell>
          <cell r="CW117">
            <v>1</v>
          </cell>
          <cell r="CX117">
            <v>900208.50199999998</v>
          </cell>
          <cell r="CY117">
            <v>50900208.501999997</v>
          </cell>
          <cell r="CZ117">
            <v>113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1000000</v>
          </cell>
          <cell r="DH117">
            <v>0</v>
          </cell>
          <cell r="DI117">
            <v>113</v>
          </cell>
          <cell r="DJ117">
            <v>296</v>
          </cell>
          <cell r="DK117" t="str">
            <v>5-11</v>
          </cell>
          <cell r="DL117">
            <v>296</v>
          </cell>
          <cell r="DM117">
            <v>11</v>
          </cell>
          <cell r="DN117">
            <v>208.50200000000001</v>
          </cell>
          <cell r="DO117">
            <v>4</v>
          </cell>
          <cell r="DP117">
            <v>600208.50199999998</v>
          </cell>
          <cell r="DQ117">
            <v>50600208.501999997</v>
          </cell>
          <cell r="DR117">
            <v>113</v>
          </cell>
          <cell r="DS117">
            <v>301</v>
          </cell>
          <cell r="DT117" t="str">
            <v>5-11</v>
          </cell>
          <cell r="DU117">
            <v>301</v>
          </cell>
          <cell r="DV117">
            <v>11</v>
          </cell>
          <cell r="DW117">
            <v>1682.3020000000001</v>
          </cell>
          <cell r="DX117">
            <v>4</v>
          </cell>
          <cell r="DY117">
            <v>601682.30200000003</v>
          </cell>
          <cell r="DZ117">
            <v>50601682.302000001</v>
          </cell>
          <cell r="EA117">
            <v>113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1000000</v>
          </cell>
          <cell r="EG117">
            <v>113</v>
          </cell>
        </row>
        <row r="118">
          <cell r="B118">
            <v>114</v>
          </cell>
          <cell r="C118" t="str">
            <v>Aymeric</v>
          </cell>
          <cell r="D118" t="str">
            <v>Riandet</v>
          </cell>
          <cell r="G118">
            <v>3</v>
          </cell>
          <cell r="I118" t="str">
            <v>H</v>
          </cell>
          <cell r="J118">
            <v>70</v>
          </cell>
          <cell r="K118">
            <v>1</v>
          </cell>
          <cell r="L118">
            <v>81</v>
          </cell>
          <cell r="M118">
            <v>114</v>
          </cell>
          <cell r="N118">
            <v>0.37847222222222221</v>
          </cell>
          <cell r="O118">
            <v>0.38194444444444448</v>
          </cell>
          <cell r="P118">
            <v>0.4760416666666667</v>
          </cell>
          <cell r="Q118">
            <v>0.45173611111111112</v>
          </cell>
          <cell r="R118">
            <v>0.50034722222222228</v>
          </cell>
          <cell r="S118">
            <v>0.56979166666666659</v>
          </cell>
          <cell r="T118">
            <v>2.8125000000000001E-2</v>
          </cell>
          <cell r="U118">
            <v>2.3958333333333335E-2</v>
          </cell>
          <cell r="V118">
            <v>2.3958333333333335E-2</v>
          </cell>
          <cell r="W118">
            <v>30000000</v>
          </cell>
          <cell r="X118">
            <v>81</v>
          </cell>
          <cell r="Y118" t="str">
            <v>3-55</v>
          </cell>
          <cell r="Z118">
            <v>81</v>
          </cell>
          <cell r="AA118">
            <v>55</v>
          </cell>
          <cell r="AB118">
            <v>315.12</v>
          </cell>
          <cell r="AC118">
            <v>30000315.120000001</v>
          </cell>
          <cell r="AD118">
            <v>114</v>
          </cell>
          <cell r="AE118">
            <v>89</v>
          </cell>
          <cell r="AF118" t="str">
            <v>3-64</v>
          </cell>
          <cell r="AG118">
            <v>89</v>
          </cell>
          <cell r="AH118">
            <v>64</v>
          </cell>
          <cell r="AI118">
            <v>344.68</v>
          </cell>
          <cell r="AJ118">
            <v>30000344.68</v>
          </cell>
          <cell r="AK118">
            <v>114</v>
          </cell>
          <cell r="AL118">
            <v>54</v>
          </cell>
          <cell r="AM118" t="str">
            <v>3-39</v>
          </cell>
          <cell r="AN118">
            <v>54</v>
          </cell>
          <cell r="AO118">
            <v>39</v>
          </cell>
          <cell r="AP118">
            <v>269.27</v>
          </cell>
          <cell r="AQ118">
            <v>30000269.27</v>
          </cell>
          <cell r="AR118">
            <v>114</v>
          </cell>
          <cell r="AS118">
            <v>128</v>
          </cell>
          <cell r="AT118" t="str">
            <v>3-89</v>
          </cell>
          <cell r="AU118">
            <v>128</v>
          </cell>
          <cell r="AV118">
            <v>89</v>
          </cell>
          <cell r="AW118">
            <v>337.05</v>
          </cell>
          <cell r="AX118">
            <v>30000337.050000001</v>
          </cell>
          <cell r="AY118">
            <v>114</v>
          </cell>
          <cell r="AZ118">
            <v>93</v>
          </cell>
          <cell r="BA118" t="str">
            <v>3-66</v>
          </cell>
          <cell r="BB118">
            <v>93</v>
          </cell>
          <cell r="BC118">
            <v>66</v>
          </cell>
          <cell r="BD118">
            <v>163.83699999999999</v>
          </cell>
          <cell r="BE118">
            <v>30000163.837000001</v>
          </cell>
          <cell r="BF118">
            <v>114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999999999</v>
          </cell>
          <cell r="BM118">
            <v>114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999999999</v>
          </cell>
          <cell r="BT118">
            <v>114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999999999</v>
          </cell>
          <cell r="CA118">
            <v>114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999999999</v>
          </cell>
          <cell r="CH118">
            <v>114</v>
          </cell>
          <cell r="CI118">
            <v>0</v>
          </cell>
          <cell r="CJ118" t="e">
            <v>#VALUE!</v>
          </cell>
          <cell r="CK118">
            <v>0</v>
          </cell>
          <cell r="CL118" t="e">
            <v>#VALUE!</v>
          </cell>
          <cell r="CM118">
            <v>929.06999999999994</v>
          </cell>
          <cell r="CN118">
            <v>3</v>
          </cell>
          <cell r="CO118">
            <v>700000</v>
          </cell>
          <cell r="CP118">
            <v>0</v>
          </cell>
          <cell r="CQ118">
            <v>114</v>
          </cell>
          <cell r="CR118">
            <v>113</v>
          </cell>
          <cell r="CS118" t="str">
            <v>3-77</v>
          </cell>
          <cell r="CT118">
            <v>113</v>
          </cell>
          <cell r="CU118">
            <v>77</v>
          </cell>
          <cell r="CV118">
            <v>500.887</v>
          </cell>
          <cell r="CW118">
            <v>2</v>
          </cell>
          <cell r="CX118">
            <v>800500.88699999999</v>
          </cell>
          <cell r="CY118">
            <v>30800500.886999998</v>
          </cell>
          <cell r="CZ118">
            <v>114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1000000</v>
          </cell>
          <cell r="DH118">
            <v>0</v>
          </cell>
          <cell r="DI118">
            <v>114</v>
          </cell>
          <cell r="DJ118">
            <v>70</v>
          </cell>
          <cell r="DK118" t="str">
            <v>3-50</v>
          </cell>
          <cell r="DL118">
            <v>70</v>
          </cell>
          <cell r="DM118">
            <v>50</v>
          </cell>
          <cell r="DN118">
            <v>500.887</v>
          </cell>
          <cell r="DO118">
            <v>5</v>
          </cell>
          <cell r="DP118">
            <v>500500.88699999999</v>
          </cell>
          <cell r="DQ118">
            <v>30500500.886999998</v>
          </cell>
          <cell r="DR118">
            <v>114</v>
          </cell>
          <cell r="DS118">
            <v>82</v>
          </cell>
          <cell r="DT118" t="str">
            <v>3-58</v>
          </cell>
          <cell r="DU118">
            <v>82</v>
          </cell>
          <cell r="DV118">
            <v>58</v>
          </cell>
          <cell r="DW118">
            <v>1429.9569999999999</v>
          </cell>
          <cell r="DX118">
            <v>5</v>
          </cell>
          <cell r="DY118">
            <v>501429.95699999999</v>
          </cell>
          <cell r="DZ118">
            <v>30501429.956999999</v>
          </cell>
          <cell r="EA118">
            <v>114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1000000</v>
          </cell>
          <cell r="EG118">
            <v>114</v>
          </cell>
        </row>
        <row r="119">
          <cell r="B119">
            <v>115</v>
          </cell>
          <cell r="C119" t="str">
            <v>Jacquier</v>
          </cell>
          <cell r="D119" t="str">
            <v>Stephane</v>
          </cell>
          <cell r="G119">
            <v>4</v>
          </cell>
          <cell r="I119" t="str">
            <v>Ma</v>
          </cell>
          <cell r="J119">
            <v>101</v>
          </cell>
          <cell r="K119">
            <v>1</v>
          </cell>
          <cell r="L119">
            <v>223</v>
          </cell>
          <cell r="M119">
            <v>115</v>
          </cell>
          <cell r="N119">
            <v>0.42777777777777776</v>
          </cell>
          <cell r="O119">
            <v>0.43125000000000002</v>
          </cell>
          <cell r="P119">
            <v>0.50590277777777781</v>
          </cell>
          <cell r="Q119">
            <v>0.48159722222222223</v>
          </cell>
          <cell r="R119">
            <v>0.53020833333333339</v>
          </cell>
          <cell r="S119">
            <v>0.5996527777777777</v>
          </cell>
          <cell r="T119">
            <v>5.7986111111111113E-2</v>
          </cell>
          <cell r="U119">
            <v>3.4722222222222224E-2</v>
          </cell>
          <cell r="V119">
            <v>3.4722222222222224E-2</v>
          </cell>
          <cell r="W119">
            <v>40000000</v>
          </cell>
          <cell r="X119">
            <v>223</v>
          </cell>
          <cell r="Y119" t="str">
            <v>4-30</v>
          </cell>
          <cell r="Z119">
            <v>223</v>
          </cell>
          <cell r="AA119">
            <v>30</v>
          </cell>
          <cell r="AB119">
            <v>354.81</v>
          </cell>
          <cell r="AC119">
            <v>40000354.810000002</v>
          </cell>
          <cell r="AD119">
            <v>115</v>
          </cell>
          <cell r="AE119">
            <v>165</v>
          </cell>
          <cell r="AF119" t="str">
            <v>4-23</v>
          </cell>
          <cell r="AG119">
            <v>165</v>
          </cell>
          <cell r="AH119">
            <v>23</v>
          </cell>
          <cell r="AI119">
            <v>372.48</v>
          </cell>
          <cell r="AJ119">
            <v>40000372.479999997</v>
          </cell>
          <cell r="AK119">
            <v>115</v>
          </cell>
          <cell r="AL119">
            <v>179</v>
          </cell>
          <cell r="AM119" t="str">
            <v>4-24</v>
          </cell>
          <cell r="AN119">
            <v>179</v>
          </cell>
          <cell r="AO119">
            <v>24</v>
          </cell>
          <cell r="AP119">
            <v>308.33</v>
          </cell>
          <cell r="AQ119">
            <v>40000308.329999998</v>
          </cell>
          <cell r="AR119">
            <v>115</v>
          </cell>
          <cell r="AS119">
            <v>164</v>
          </cell>
          <cell r="AT119" t="str">
            <v>4-24</v>
          </cell>
          <cell r="AU119">
            <v>164</v>
          </cell>
          <cell r="AV119">
            <v>24</v>
          </cell>
          <cell r="AW119">
            <v>353.13</v>
          </cell>
          <cell r="AX119">
            <v>40000353.130000003</v>
          </cell>
          <cell r="AY119">
            <v>115</v>
          </cell>
          <cell r="AZ119">
            <v>133</v>
          </cell>
          <cell r="BA119" t="str">
            <v>4-16</v>
          </cell>
          <cell r="BB119">
            <v>133</v>
          </cell>
          <cell r="BC119">
            <v>16</v>
          </cell>
          <cell r="BD119">
            <v>171.34299999999999</v>
          </cell>
          <cell r="BE119">
            <v>40000171.343000002</v>
          </cell>
          <cell r="BF119">
            <v>115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999999999</v>
          </cell>
          <cell r="BM119">
            <v>115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999999999</v>
          </cell>
          <cell r="BT119">
            <v>115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999999999</v>
          </cell>
          <cell r="CA119">
            <v>115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999999999</v>
          </cell>
          <cell r="CH119">
            <v>115</v>
          </cell>
          <cell r="CI119">
            <v>0</v>
          </cell>
          <cell r="CJ119" t="e">
            <v>#VALUE!</v>
          </cell>
          <cell r="CK119">
            <v>0</v>
          </cell>
          <cell r="CL119" t="e">
            <v>#VALUE!</v>
          </cell>
          <cell r="CM119">
            <v>1035.6199999999999</v>
          </cell>
          <cell r="CN119">
            <v>3</v>
          </cell>
          <cell r="CO119">
            <v>700000</v>
          </cell>
          <cell r="CP119">
            <v>0</v>
          </cell>
          <cell r="CQ119">
            <v>115</v>
          </cell>
          <cell r="CR119">
            <v>154</v>
          </cell>
          <cell r="CS119" t="str">
            <v>4-19</v>
          </cell>
          <cell r="CT119">
            <v>154</v>
          </cell>
          <cell r="CU119">
            <v>19</v>
          </cell>
          <cell r="CV119">
            <v>524.47299999999996</v>
          </cell>
          <cell r="CW119">
            <v>2</v>
          </cell>
          <cell r="CX119">
            <v>800524.473</v>
          </cell>
          <cell r="CY119">
            <v>40800524.472999997</v>
          </cell>
          <cell r="CZ119">
            <v>115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1000000</v>
          </cell>
          <cell r="DH119">
            <v>0</v>
          </cell>
          <cell r="DI119">
            <v>115</v>
          </cell>
          <cell r="DJ119">
            <v>101</v>
          </cell>
          <cell r="DK119" t="str">
            <v>4-12</v>
          </cell>
          <cell r="DL119">
            <v>101</v>
          </cell>
          <cell r="DM119">
            <v>12</v>
          </cell>
          <cell r="DN119">
            <v>524.47299999999996</v>
          </cell>
          <cell r="DO119">
            <v>5</v>
          </cell>
          <cell r="DP119">
            <v>500524.473</v>
          </cell>
          <cell r="DQ119">
            <v>40500524.472999997</v>
          </cell>
          <cell r="DR119">
            <v>115</v>
          </cell>
          <cell r="DS119">
            <v>168</v>
          </cell>
          <cell r="DT119" t="str">
            <v>4-23</v>
          </cell>
          <cell r="DU119">
            <v>168</v>
          </cell>
          <cell r="DV119">
            <v>23</v>
          </cell>
          <cell r="DW119">
            <v>1560.0929999999998</v>
          </cell>
          <cell r="DX119">
            <v>5</v>
          </cell>
          <cell r="DY119">
            <v>501560.09299999999</v>
          </cell>
          <cell r="DZ119">
            <v>40501560.093000002</v>
          </cell>
          <cell r="EA119">
            <v>115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1000000</v>
          </cell>
          <cell r="EG119">
            <v>115</v>
          </cell>
        </row>
        <row r="120">
          <cell r="B120">
            <v>116</v>
          </cell>
          <cell r="C120" t="str">
            <v>MUSY</v>
          </cell>
          <cell r="D120" t="str">
            <v>Stanislas</v>
          </cell>
          <cell r="G120">
            <v>2</v>
          </cell>
          <cell r="I120" t="str">
            <v>CJ</v>
          </cell>
          <cell r="J120">
            <v>16</v>
          </cell>
          <cell r="K120">
            <v>1</v>
          </cell>
          <cell r="L120">
            <v>31</v>
          </cell>
          <cell r="M120">
            <v>116</v>
          </cell>
          <cell r="N120">
            <v>0.3611111111111111</v>
          </cell>
          <cell r="O120">
            <v>0.36458333333333337</v>
          </cell>
          <cell r="P120">
            <v>0.45520833333333333</v>
          </cell>
          <cell r="Q120">
            <v>0.43090277777777775</v>
          </cell>
          <cell r="R120">
            <v>0.47951388888888891</v>
          </cell>
          <cell r="S120">
            <v>0.54895833333333333</v>
          </cell>
          <cell r="T120">
            <v>7.2916666666666668E-3</v>
          </cell>
          <cell r="U120">
            <v>5.2083333333333339E-3</v>
          </cell>
          <cell r="V120">
            <v>5.2083333333333339E-3</v>
          </cell>
          <cell r="W120">
            <v>20000000</v>
          </cell>
          <cell r="X120">
            <v>31</v>
          </cell>
          <cell r="Y120" t="str">
            <v>2-5</v>
          </cell>
          <cell r="Z120">
            <v>31</v>
          </cell>
          <cell r="AA120">
            <v>5</v>
          </cell>
          <cell r="AB120">
            <v>296.75</v>
          </cell>
          <cell r="AC120">
            <v>20000296.75</v>
          </cell>
          <cell r="AD120">
            <v>116</v>
          </cell>
          <cell r="AE120">
            <v>14</v>
          </cell>
          <cell r="AF120" t="str">
            <v>2-1</v>
          </cell>
          <cell r="AG120">
            <v>14</v>
          </cell>
          <cell r="AH120">
            <v>1</v>
          </cell>
          <cell r="AI120">
            <v>306.38</v>
          </cell>
          <cell r="AJ120">
            <v>20000306.379999999</v>
          </cell>
          <cell r="AK120">
            <v>116</v>
          </cell>
          <cell r="AL120">
            <v>24</v>
          </cell>
          <cell r="AM120" t="str">
            <v>2-3</v>
          </cell>
          <cell r="AN120">
            <v>24</v>
          </cell>
          <cell r="AO120">
            <v>3</v>
          </cell>
          <cell r="AP120">
            <v>257.92</v>
          </cell>
          <cell r="AQ120">
            <v>20000257.920000002</v>
          </cell>
          <cell r="AR120">
            <v>116</v>
          </cell>
          <cell r="AS120">
            <v>37</v>
          </cell>
          <cell r="AT120" t="str">
            <v>2-6</v>
          </cell>
          <cell r="AU120">
            <v>37</v>
          </cell>
          <cell r="AV120">
            <v>6</v>
          </cell>
          <cell r="AW120">
            <v>303.99</v>
          </cell>
          <cell r="AX120">
            <v>20000303.989999998</v>
          </cell>
          <cell r="AY120">
            <v>116</v>
          </cell>
          <cell r="AZ120">
            <v>30</v>
          </cell>
          <cell r="BA120" t="str">
            <v>2-4</v>
          </cell>
          <cell r="BB120">
            <v>30</v>
          </cell>
          <cell r="BC120">
            <v>4</v>
          </cell>
          <cell r="BD120">
            <v>149.84399999999999</v>
          </cell>
          <cell r="BE120">
            <v>20000149.844000001</v>
          </cell>
          <cell r="BF120">
            <v>116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999999999</v>
          </cell>
          <cell r="BM120">
            <v>116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999999999</v>
          </cell>
          <cell r="BT120">
            <v>116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999999999</v>
          </cell>
          <cell r="CA120">
            <v>116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999999999</v>
          </cell>
          <cell r="CH120">
            <v>116</v>
          </cell>
          <cell r="CI120">
            <v>0</v>
          </cell>
          <cell r="CJ120" t="e">
            <v>#VALUE!</v>
          </cell>
          <cell r="CK120">
            <v>0</v>
          </cell>
          <cell r="CL120" t="e">
            <v>#VALUE!</v>
          </cell>
          <cell r="CM120">
            <v>861.05</v>
          </cell>
          <cell r="CN120">
            <v>3</v>
          </cell>
          <cell r="CO120">
            <v>700000</v>
          </cell>
          <cell r="CP120">
            <v>0</v>
          </cell>
          <cell r="CQ120">
            <v>116</v>
          </cell>
          <cell r="CR120">
            <v>34</v>
          </cell>
          <cell r="CS120" t="str">
            <v>2-5</v>
          </cell>
          <cell r="CT120">
            <v>34</v>
          </cell>
          <cell r="CU120">
            <v>5</v>
          </cell>
          <cell r="CV120">
            <v>453.834</v>
          </cell>
          <cell r="CW120">
            <v>2</v>
          </cell>
          <cell r="CX120">
            <v>800453.83400000003</v>
          </cell>
          <cell r="CY120">
            <v>20800453.833999999</v>
          </cell>
          <cell r="CZ120">
            <v>116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1000000</v>
          </cell>
          <cell r="DH120">
            <v>0</v>
          </cell>
          <cell r="DI120">
            <v>116</v>
          </cell>
          <cell r="DJ120">
            <v>16</v>
          </cell>
          <cell r="DK120" t="str">
            <v>2-2</v>
          </cell>
          <cell r="DL120">
            <v>16</v>
          </cell>
          <cell r="DM120">
            <v>2</v>
          </cell>
          <cell r="DN120">
            <v>453.834</v>
          </cell>
          <cell r="DO120">
            <v>5</v>
          </cell>
          <cell r="DP120">
            <v>500453.83399999997</v>
          </cell>
          <cell r="DQ120">
            <v>20500453.833999999</v>
          </cell>
          <cell r="DR120">
            <v>116</v>
          </cell>
          <cell r="DS120">
            <v>22</v>
          </cell>
          <cell r="DT120" t="str">
            <v>2-2</v>
          </cell>
          <cell r="DU120">
            <v>22</v>
          </cell>
          <cell r="DV120">
            <v>2</v>
          </cell>
          <cell r="DW120">
            <v>1314.884</v>
          </cell>
          <cell r="DX120">
            <v>5</v>
          </cell>
          <cell r="DY120">
            <v>501314.88400000002</v>
          </cell>
          <cell r="DZ120">
            <v>20501314.884</v>
          </cell>
          <cell r="EA120">
            <v>116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1000000</v>
          </cell>
          <cell r="EG120">
            <v>116</v>
          </cell>
        </row>
        <row r="121">
          <cell r="B121">
            <v>117</v>
          </cell>
          <cell r="C121" t="str">
            <v>LETELLIER</v>
          </cell>
          <cell r="D121" t="str">
            <v>Nicolas</v>
          </cell>
          <cell r="G121">
            <v>2</v>
          </cell>
          <cell r="I121" t="str">
            <v>CJ</v>
          </cell>
          <cell r="J121">
            <v>9</v>
          </cell>
          <cell r="K121">
            <v>1</v>
          </cell>
          <cell r="L121">
            <v>43</v>
          </cell>
          <cell r="M121">
            <v>117</v>
          </cell>
          <cell r="N121">
            <v>0.36527777777777776</v>
          </cell>
          <cell r="O121">
            <v>0.36875000000000002</v>
          </cell>
          <cell r="P121">
            <v>0.45590277777777782</v>
          </cell>
          <cell r="Q121">
            <v>0.43159722222222224</v>
          </cell>
          <cell r="R121">
            <v>0.4802083333333334</v>
          </cell>
          <cell r="S121">
            <v>0.54965277777777777</v>
          </cell>
          <cell r="T121">
            <v>7.9861111111111122E-3</v>
          </cell>
          <cell r="U121">
            <v>2.7777777777777779E-3</v>
          </cell>
          <cell r="V121">
            <v>2.7777777777777779E-3</v>
          </cell>
          <cell r="W121">
            <v>20000000</v>
          </cell>
          <cell r="X121">
            <v>43</v>
          </cell>
          <cell r="Y121" t="str">
            <v>2-9</v>
          </cell>
          <cell r="Z121">
            <v>43</v>
          </cell>
          <cell r="AA121">
            <v>9</v>
          </cell>
          <cell r="AB121">
            <v>300.94</v>
          </cell>
          <cell r="AC121">
            <v>20000300.940000001</v>
          </cell>
          <cell r="AD121">
            <v>117</v>
          </cell>
          <cell r="AE121">
            <v>26</v>
          </cell>
          <cell r="AF121" t="str">
            <v>2-5</v>
          </cell>
          <cell r="AG121">
            <v>26</v>
          </cell>
          <cell r="AH121">
            <v>5</v>
          </cell>
          <cell r="AI121">
            <v>314.88</v>
          </cell>
          <cell r="AJ121">
            <v>20000314.879999999</v>
          </cell>
          <cell r="AK121">
            <v>117</v>
          </cell>
          <cell r="AL121">
            <v>37</v>
          </cell>
          <cell r="AM121" t="str">
            <v>2-6</v>
          </cell>
          <cell r="AN121">
            <v>37</v>
          </cell>
          <cell r="AO121">
            <v>6</v>
          </cell>
          <cell r="AP121">
            <v>263.69</v>
          </cell>
          <cell r="AQ121">
            <v>20000263.690000001</v>
          </cell>
          <cell r="AR121">
            <v>117</v>
          </cell>
          <cell r="AS121">
            <v>20</v>
          </cell>
          <cell r="AT121" t="str">
            <v>2-2</v>
          </cell>
          <cell r="AU121">
            <v>20</v>
          </cell>
          <cell r="AV121">
            <v>2</v>
          </cell>
          <cell r="AW121">
            <v>293.35000000000002</v>
          </cell>
          <cell r="AX121">
            <v>20000293.350000001</v>
          </cell>
          <cell r="AY121">
            <v>117</v>
          </cell>
          <cell r="AZ121">
            <v>22</v>
          </cell>
          <cell r="BA121" t="str">
            <v>2-2</v>
          </cell>
          <cell r="BB121">
            <v>22</v>
          </cell>
          <cell r="BC121">
            <v>2</v>
          </cell>
          <cell r="BD121">
            <v>146.92599999999999</v>
          </cell>
          <cell r="BE121">
            <v>20000146.925999999</v>
          </cell>
          <cell r="BF121">
            <v>117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999999999</v>
          </cell>
          <cell r="BM121">
            <v>117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999999999</v>
          </cell>
          <cell r="BT121">
            <v>117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999999999</v>
          </cell>
          <cell r="CA121">
            <v>117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999999999</v>
          </cell>
          <cell r="CH121">
            <v>117</v>
          </cell>
          <cell r="CI121">
            <v>0</v>
          </cell>
          <cell r="CJ121" t="e">
            <v>#VALUE!</v>
          </cell>
          <cell r="CK121">
            <v>0</v>
          </cell>
          <cell r="CL121" t="e">
            <v>#VALUE!</v>
          </cell>
          <cell r="CM121">
            <v>879.51</v>
          </cell>
          <cell r="CN121">
            <v>3</v>
          </cell>
          <cell r="CO121">
            <v>700000</v>
          </cell>
          <cell r="CP121">
            <v>0</v>
          </cell>
          <cell r="CQ121">
            <v>117</v>
          </cell>
          <cell r="CR121">
            <v>21</v>
          </cell>
          <cell r="CS121" t="str">
            <v>2-2</v>
          </cell>
          <cell r="CT121">
            <v>21</v>
          </cell>
          <cell r="CU121">
            <v>2</v>
          </cell>
          <cell r="CV121">
            <v>440.27600000000001</v>
          </cell>
          <cell r="CW121">
            <v>2</v>
          </cell>
          <cell r="CX121">
            <v>800440.27599999995</v>
          </cell>
          <cell r="CY121">
            <v>20800440.276000001</v>
          </cell>
          <cell r="CZ121">
            <v>117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1000000</v>
          </cell>
          <cell r="DH121">
            <v>0</v>
          </cell>
          <cell r="DI121">
            <v>117</v>
          </cell>
          <cell r="DJ121">
            <v>9</v>
          </cell>
          <cell r="DK121" t="str">
            <v>2-1</v>
          </cell>
          <cell r="DL121">
            <v>9</v>
          </cell>
          <cell r="DM121">
            <v>1</v>
          </cell>
          <cell r="DN121">
            <v>440.27600000000001</v>
          </cell>
          <cell r="DO121">
            <v>5</v>
          </cell>
          <cell r="DP121">
            <v>500440.27600000001</v>
          </cell>
          <cell r="DQ121">
            <v>20500440.276000001</v>
          </cell>
          <cell r="DR121">
            <v>117</v>
          </cell>
          <cell r="DS121">
            <v>24</v>
          </cell>
          <cell r="DT121" t="str">
            <v>2-3</v>
          </cell>
          <cell r="DU121">
            <v>24</v>
          </cell>
          <cell r="DV121">
            <v>3</v>
          </cell>
          <cell r="DW121">
            <v>1319.7860000000001</v>
          </cell>
          <cell r="DX121">
            <v>5</v>
          </cell>
          <cell r="DY121">
            <v>501319.78600000002</v>
          </cell>
          <cell r="DZ121">
            <v>20501319.785999998</v>
          </cell>
          <cell r="EA121">
            <v>117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1000000</v>
          </cell>
          <cell r="EG121">
            <v>117</v>
          </cell>
        </row>
        <row r="122">
          <cell r="B122">
            <v>118</v>
          </cell>
          <cell r="C122" t="str">
            <v>PARE</v>
          </cell>
          <cell r="D122" t="str">
            <v>Leo</v>
          </cell>
          <cell r="G122">
            <v>2</v>
          </cell>
          <cell r="I122" t="str">
            <v>CJ</v>
          </cell>
          <cell r="J122">
            <v>47</v>
          </cell>
          <cell r="K122">
            <v>1</v>
          </cell>
          <cell r="L122">
            <v>105</v>
          </cell>
          <cell r="M122">
            <v>118</v>
          </cell>
          <cell r="N122">
            <v>0.38680555555555551</v>
          </cell>
          <cell r="O122">
            <v>0.39027777777777778</v>
          </cell>
          <cell r="P122">
            <v>0.47847222222222224</v>
          </cell>
          <cell r="Q122">
            <v>0.45416666666666666</v>
          </cell>
          <cell r="R122">
            <v>0.50277777777777777</v>
          </cell>
          <cell r="S122">
            <v>0.57222222222222219</v>
          </cell>
          <cell r="T122">
            <v>3.0555555555555558E-2</v>
          </cell>
          <cell r="U122">
            <v>1.5972222222222224E-2</v>
          </cell>
          <cell r="V122">
            <v>1.5972222222222224E-2</v>
          </cell>
          <cell r="W122">
            <v>20000000</v>
          </cell>
          <cell r="X122">
            <v>105</v>
          </cell>
          <cell r="Y122" t="str">
            <v>2-22</v>
          </cell>
          <cell r="Z122">
            <v>105</v>
          </cell>
          <cell r="AA122">
            <v>22</v>
          </cell>
          <cell r="AB122">
            <v>321.49</v>
          </cell>
          <cell r="AC122">
            <v>20000321.489999998</v>
          </cell>
          <cell r="AD122">
            <v>118</v>
          </cell>
          <cell r="AE122">
            <v>104</v>
          </cell>
          <cell r="AF122" t="str">
            <v>2-17</v>
          </cell>
          <cell r="AG122">
            <v>104</v>
          </cell>
          <cell r="AH122">
            <v>17</v>
          </cell>
          <cell r="AI122">
            <v>350.01</v>
          </cell>
          <cell r="AJ122">
            <v>20000350.010000002</v>
          </cell>
          <cell r="AK122">
            <v>118</v>
          </cell>
          <cell r="AL122">
            <v>98</v>
          </cell>
          <cell r="AM122" t="str">
            <v>2-19</v>
          </cell>
          <cell r="AN122">
            <v>98</v>
          </cell>
          <cell r="AO122">
            <v>19</v>
          </cell>
          <cell r="AP122">
            <v>284.58999999999997</v>
          </cell>
          <cell r="AQ122">
            <v>20000284.59</v>
          </cell>
          <cell r="AR122">
            <v>118</v>
          </cell>
          <cell r="AS122">
            <v>78</v>
          </cell>
          <cell r="AT122" t="str">
            <v>2-13</v>
          </cell>
          <cell r="AU122">
            <v>78</v>
          </cell>
          <cell r="AV122">
            <v>13</v>
          </cell>
          <cell r="AW122">
            <v>321.95</v>
          </cell>
          <cell r="AX122">
            <v>20000321.949999999</v>
          </cell>
          <cell r="AY122">
            <v>118</v>
          </cell>
          <cell r="AZ122">
            <v>97</v>
          </cell>
          <cell r="BA122" t="str">
            <v>2-16</v>
          </cell>
          <cell r="BB122">
            <v>97</v>
          </cell>
          <cell r="BC122">
            <v>16</v>
          </cell>
          <cell r="BD122">
            <v>164.58600000000001</v>
          </cell>
          <cell r="BE122">
            <v>20000164.585999999</v>
          </cell>
          <cell r="BF122">
            <v>118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999999999</v>
          </cell>
          <cell r="BM122">
            <v>118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999999999</v>
          </cell>
          <cell r="BT122">
            <v>118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999999999</v>
          </cell>
          <cell r="CA122">
            <v>118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999999999</v>
          </cell>
          <cell r="CH122">
            <v>118</v>
          </cell>
          <cell r="CI122">
            <v>0</v>
          </cell>
          <cell r="CJ122" t="e">
            <v>#VALUE!</v>
          </cell>
          <cell r="CK122">
            <v>0</v>
          </cell>
          <cell r="CL122" t="e">
            <v>#VALUE!</v>
          </cell>
          <cell r="CM122">
            <v>956.08999999999992</v>
          </cell>
          <cell r="CN122">
            <v>3</v>
          </cell>
          <cell r="CO122">
            <v>700000</v>
          </cell>
          <cell r="CP122">
            <v>0</v>
          </cell>
          <cell r="CQ122">
            <v>118</v>
          </cell>
          <cell r="CR122">
            <v>86</v>
          </cell>
          <cell r="CS122" t="str">
            <v>2-15</v>
          </cell>
          <cell r="CT122">
            <v>86</v>
          </cell>
          <cell r="CU122">
            <v>15</v>
          </cell>
          <cell r="CV122">
            <v>486.536</v>
          </cell>
          <cell r="CW122">
            <v>2</v>
          </cell>
          <cell r="CX122">
            <v>800486.53599999996</v>
          </cell>
          <cell r="CY122">
            <v>20800486.535999998</v>
          </cell>
          <cell r="CZ122">
            <v>118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1000000</v>
          </cell>
          <cell r="DH122">
            <v>0</v>
          </cell>
          <cell r="DI122">
            <v>118</v>
          </cell>
          <cell r="DJ122">
            <v>47</v>
          </cell>
          <cell r="DK122" t="str">
            <v>2-6</v>
          </cell>
          <cell r="DL122">
            <v>47</v>
          </cell>
          <cell r="DM122">
            <v>6</v>
          </cell>
          <cell r="DN122">
            <v>486.536</v>
          </cell>
          <cell r="DO122">
            <v>5</v>
          </cell>
          <cell r="DP122">
            <v>500486.53600000002</v>
          </cell>
          <cell r="DQ122">
            <v>20500486.535999998</v>
          </cell>
          <cell r="DR122">
            <v>118</v>
          </cell>
          <cell r="DS122">
            <v>89</v>
          </cell>
          <cell r="DT122" t="str">
            <v>2-18</v>
          </cell>
          <cell r="DU122">
            <v>89</v>
          </cell>
          <cell r="DV122">
            <v>18</v>
          </cell>
          <cell r="DW122">
            <v>1442.626</v>
          </cell>
          <cell r="DX122">
            <v>5</v>
          </cell>
          <cell r="DY122">
            <v>501442.62599999999</v>
          </cell>
          <cell r="DZ122">
            <v>20501442.625999998</v>
          </cell>
          <cell r="EA122">
            <v>118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1000000</v>
          </cell>
          <cell r="EG122">
            <v>118</v>
          </cell>
        </row>
        <row r="123">
          <cell r="B123">
            <v>119</v>
          </cell>
          <cell r="C123" t="str">
            <v>STEPKOWSKI</v>
          </cell>
          <cell r="D123" t="str">
            <v>Thierry</v>
          </cell>
          <cell r="G123">
            <v>3</v>
          </cell>
          <cell r="I123" t="str">
            <v>H</v>
          </cell>
          <cell r="J123">
            <v>72</v>
          </cell>
          <cell r="K123">
            <v>1</v>
          </cell>
          <cell r="L123">
            <v>100</v>
          </cell>
          <cell r="M123">
            <v>119</v>
          </cell>
          <cell r="N123">
            <v>0.38506944444444441</v>
          </cell>
          <cell r="O123">
            <v>0.38854166666666667</v>
          </cell>
          <cell r="P123">
            <v>0.48090277777777779</v>
          </cell>
          <cell r="Q123">
            <v>0.45659722222222221</v>
          </cell>
          <cell r="R123">
            <v>0.50520833333333337</v>
          </cell>
          <cell r="S123">
            <v>0.57465277777777779</v>
          </cell>
          <cell r="T123">
            <v>3.2986111111111112E-2</v>
          </cell>
          <cell r="U123">
            <v>2.465277777777778E-2</v>
          </cell>
          <cell r="V123">
            <v>2.465277777777778E-2</v>
          </cell>
          <cell r="W123">
            <v>30000000</v>
          </cell>
          <cell r="X123">
            <v>100</v>
          </cell>
          <cell r="Y123" t="str">
            <v>3-69</v>
          </cell>
          <cell r="Z123">
            <v>100</v>
          </cell>
          <cell r="AA123">
            <v>69</v>
          </cell>
          <cell r="AB123">
            <v>320.95</v>
          </cell>
          <cell r="AC123">
            <v>30000320.949999999</v>
          </cell>
          <cell r="AD123">
            <v>119</v>
          </cell>
          <cell r="AE123">
            <v>98</v>
          </cell>
          <cell r="AF123" t="str">
            <v>3-70</v>
          </cell>
          <cell r="AG123">
            <v>98</v>
          </cell>
          <cell r="AH123">
            <v>70</v>
          </cell>
          <cell r="AI123">
            <v>348</v>
          </cell>
          <cell r="AJ123">
            <v>30000348</v>
          </cell>
          <cell r="AK123">
            <v>119</v>
          </cell>
          <cell r="AL123">
            <v>74</v>
          </cell>
          <cell r="AM123" t="str">
            <v>3-54</v>
          </cell>
          <cell r="AN123">
            <v>74</v>
          </cell>
          <cell r="AO123">
            <v>54</v>
          </cell>
          <cell r="AP123">
            <v>277.86</v>
          </cell>
          <cell r="AQ123">
            <v>30000277.859999999</v>
          </cell>
          <cell r="AR123">
            <v>119</v>
          </cell>
          <cell r="AS123">
            <v>116</v>
          </cell>
          <cell r="AT123" t="str">
            <v>3-80</v>
          </cell>
          <cell r="AU123">
            <v>116</v>
          </cell>
          <cell r="AV123">
            <v>80</v>
          </cell>
          <cell r="AW123">
            <v>333.24</v>
          </cell>
          <cell r="AX123">
            <v>30000333.239999998</v>
          </cell>
          <cell r="AY123">
            <v>119</v>
          </cell>
          <cell r="AZ123">
            <v>129</v>
          </cell>
          <cell r="BA123" t="str">
            <v>3-89</v>
          </cell>
          <cell r="BB123">
            <v>129</v>
          </cell>
          <cell r="BC123">
            <v>89</v>
          </cell>
          <cell r="BD123">
            <v>170.88</v>
          </cell>
          <cell r="BE123">
            <v>30000170.879999999</v>
          </cell>
          <cell r="BF123">
            <v>119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999999999</v>
          </cell>
          <cell r="BM123">
            <v>119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999999999</v>
          </cell>
          <cell r="BT123">
            <v>119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999999999</v>
          </cell>
          <cell r="CA123">
            <v>119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999999999</v>
          </cell>
          <cell r="CH123">
            <v>119</v>
          </cell>
          <cell r="CI123">
            <v>0</v>
          </cell>
          <cell r="CJ123" t="e">
            <v>#VALUE!</v>
          </cell>
          <cell r="CK123">
            <v>0</v>
          </cell>
          <cell r="CL123" t="e">
            <v>#VALUE!</v>
          </cell>
          <cell r="CM123">
            <v>946.81000000000006</v>
          </cell>
          <cell r="CN123">
            <v>3</v>
          </cell>
          <cell r="CO123">
            <v>700000</v>
          </cell>
          <cell r="CP123">
            <v>0</v>
          </cell>
          <cell r="CQ123">
            <v>119</v>
          </cell>
          <cell r="CR123">
            <v>116</v>
          </cell>
          <cell r="CS123" t="str">
            <v>3-79</v>
          </cell>
          <cell r="CT123">
            <v>116</v>
          </cell>
          <cell r="CU123">
            <v>79</v>
          </cell>
          <cell r="CV123">
            <v>504.12</v>
          </cell>
          <cell r="CW123">
            <v>2</v>
          </cell>
          <cell r="CX123">
            <v>800504.12</v>
          </cell>
          <cell r="CY123">
            <v>30800504.120000001</v>
          </cell>
          <cell r="CZ123">
            <v>119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1000000</v>
          </cell>
          <cell r="DH123">
            <v>0</v>
          </cell>
          <cell r="DI123">
            <v>119</v>
          </cell>
          <cell r="DJ123">
            <v>72</v>
          </cell>
          <cell r="DK123" t="str">
            <v>3-51</v>
          </cell>
          <cell r="DL123">
            <v>72</v>
          </cell>
          <cell r="DM123">
            <v>51</v>
          </cell>
          <cell r="DN123">
            <v>504.12</v>
          </cell>
          <cell r="DO123">
            <v>5</v>
          </cell>
          <cell r="DP123">
            <v>500504.12</v>
          </cell>
          <cell r="DQ123">
            <v>30500504.120000001</v>
          </cell>
          <cell r="DR123">
            <v>119</v>
          </cell>
          <cell r="DS123">
            <v>96</v>
          </cell>
          <cell r="DT123" t="str">
            <v>3-66</v>
          </cell>
          <cell r="DU123">
            <v>96</v>
          </cell>
          <cell r="DV123">
            <v>66</v>
          </cell>
          <cell r="DW123">
            <v>1450.93</v>
          </cell>
          <cell r="DX123">
            <v>5</v>
          </cell>
          <cell r="DY123">
            <v>501450.93</v>
          </cell>
          <cell r="DZ123">
            <v>30501450.93</v>
          </cell>
          <cell r="EA123">
            <v>119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1000000</v>
          </cell>
          <cell r="EG123">
            <v>119</v>
          </cell>
        </row>
        <row r="124">
          <cell r="B124">
            <v>120</v>
          </cell>
          <cell r="C124" t="str">
            <v>CAMHI</v>
          </cell>
          <cell r="D124" t="str">
            <v>Valery</v>
          </cell>
          <cell r="G124">
            <v>4</v>
          </cell>
          <cell r="I124" t="str">
            <v>Ma</v>
          </cell>
          <cell r="J124">
            <v>34</v>
          </cell>
          <cell r="K124">
            <v>1</v>
          </cell>
          <cell r="L124">
            <v>119</v>
          </cell>
          <cell r="M124">
            <v>120</v>
          </cell>
          <cell r="N124">
            <v>0.39166666666666666</v>
          </cell>
          <cell r="O124">
            <v>0.39513888888888893</v>
          </cell>
          <cell r="P124">
            <v>0.47638888888888892</v>
          </cell>
          <cell r="Q124">
            <v>0.45208333333333334</v>
          </cell>
          <cell r="R124">
            <v>0.50069444444444444</v>
          </cell>
          <cell r="S124">
            <v>0.57013888888888886</v>
          </cell>
          <cell r="T124">
            <v>2.8472222222222222E-2</v>
          </cell>
          <cell r="U124">
            <v>1.1458333333333334E-2</v>
          </cell>
          <cell r="V124">
            <v>1.1458333333333334E-2</v>
          </cell>
          <cell r="W124">
            <v>40000000</v>
          </cell>
          <cell r="X124">
            <v>119</v>
          </cell>
          <cell r="Y124" t="str">
            <v>4-12</v>
          </cell>
          <cell r="Z124">
            <v>119</v>
          </cell>
          <cell r="AA124">
            <v>12</v>
          </cell>
          <cell r="AB124">
            <v>324.8</v>
          </cell>
          <cell r="AC124">
            <v>40000324.799999997</v>
          </cell>
          <cell r="AD124">
            <v>120</v>
          </cell>
          <cell r="AE124">
            <v>95</v>
          </cell>
          <cell r="AF124" t="str">
            <v>4-11</v>
          </cell>
          <cell r="AG124">
            <v>95</v>
          </cell>
          <cell r="AH124">
            <v>11</v>
          </cell>
          <cell r="AI124">
            <v>347.01</v>
          </cell>
          <cell r="AJ124">
            <v>40000347.009999998</v>
          </cell>
          <cell r="AK124">
            <v>120</v>
          </cell>
          <cell r="AL124">
            <v>84</v>
          </cell>
          <cell r="AM124" t="str">
            <v>4-8</v>
          </cell>
          <cell r="AN124">
            <v>84</v>
          </cell>
          <cell r="AO124">
            <v>8</v>
          </cell>
          <cell r="AP124">
            <v>281.54000000000002</v>
          </cell>
          <cell r="AQ124">
            <v>40000281.539999999</v>
          </cell>
          <cell r="AR124">
            <v>120</v>
          </cell>
          <cell r="AS124">
            <v>73</v>
          </cell>
          <cell r="AT124" t="str">
            <v>4-8</v>
          </cell>
          <cell r="AU124">
            <v>73</v>
          </cell>
          <cell r="AV124">
            <v>8</v>
          </cell>
          <cell r="AW124">
            <v>320.83</v>
          </cell>
          <cell r="AX124">
            <v>40000320.829999998</v>
          </cell>
          <cell r="AY124">
            <v>120</v>
          </cell>
          <cell r="AZ124">
            <v>56</v>
          </cell>
          <cell r="BA124" t="str">
            <v>4-6</v>
          </cell>
          <cell r="BB124">
            <v>56</v>
          </cell>
          <cell r="BC124">
            <v>6</v>
          </cell>
          <cell r="BD124">
            <v>156.161</v>
          </cell>
          <cell r="BE124">
            <v>40000156.160999998</v>
          </cell>
          <cell r="BF124">
            <v>120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999999999</v>
          </cell>
          <cell r="BM124">
            <v>120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999999999</v>
          </cell>
          <cell r="BT124">
            <v>120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999999999</v>
          </cell>
          <cell r="CA124">
            <v>120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999999999</v>
          </cell>
          <cell r="CH124">
            <v>120</v>
          </cell>
          <cell r="CI124">
            <v>0</v>
          </cell>
          <cell r="CJ124" t="e">
            <v>#VALUE!</v>
          </cell>
          <cell r="CK124">
            <v>0</v>
          </cell>
          <cell r="CL124" t="e">
            <v>#VALUE!</v>
          </cell>
          <cell r="CM124">
            <v>953.34999999999991</v>
          </cell>
          <cell r="CN124">
            <v>3</v>
          </cell>
          <cell r="CO124">
            <v>700000</v>
          </cell>
          <cell r="CP124">
            <v>0</v>
          </cell>
          <cell r="CQ124">
            <v>120</v>
          </cell>
          <cell r="CR124">
            <v>67</v>
          </cell>
          <cell r="CS124" t="str">
            <v>4-8</v>
          </cell>
          <cell r="CT124">
            <v>67</v>
          </cell>
          <cell r="CU124">
            <v>8</v>
          </cell>
          <cell r="CV124">
            <v>476.99099999999999</v>
          </cell>
          <cell r="CW124">
            <v>2</v>
          </cell>
          <cell r="CX124">
            <v>800476.99100000004</v>
          </cell>
          <cell r="CY124">
            <v>40800476.990999997</v>
          </cell>
          <cell r="CZ124">
            <v>120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1000000</v>
          </cell>
          <cell r="DH124">
            <v>0</v>
          </cell>
          <cell r="DI124">
            <v>120</v>
          </cell>
          <cell r="DJ124">
            <v>34</v>
          </cell>
          <cell r="DK124" t="str">
            <v>4-4</v>
          </cell>
          <cell r="DL124">
            <v>34</v>
          </cell>
          <cell r="DM124">
            <v>4</v>
          </cell>
          <cell r="DN124">
            <v>476.99099999999999</v>
          </cell>
          <cell r="DO124">
            <v>5</v>
          </cell>
          <cell r="DP124">
            <v>500476.99099999998</v>
          </cell>
          <cell r="DQ124">
            <v>40500476.990999997</v>
          </cell>
          <cell r="DR124">
            <v>120</v>
          </cell>
          <cell r="DS124">
            <v>83</v>
          </cell>
          <cell r="DT124" t="str">
            <v>4-8</v>
          </cell>
          <cell r="DU124">
            <v>83</v>
          </cell>
          <cell r="DV124">
            <v>8</v>
          </cell>
          <cell r="DW124">
            <v>1430.3409999999999</v>
          </cell>
          <cell r="DX124">
            <v>5</v>
          </cell>
          <cell r="DY124">
            <v>501430.34100000001</v>
          </cell>
          <cell r="DZ124">
            <v>40501430.340999998</v>
          </cell>
          <cell r="EA124">
            <v>120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1000000</v>
          </cell>
          <cell r="EG124">
            <v>120</v>
          </cell>
        </row>
        <row r="125">
          <cell r="C125" t="str">
            <v>GREVILLOT</v>
          </cell>
          <cell r="D125" t="str">
            <v>Sebastien</v>
          </cell>
          <cell r="G125">
            <v>4</v>
          </cell>
          <cell r="I125" t="str">
            <v>Ma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40000000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999999999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999999999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999999999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999999999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999999999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999999999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999999999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999999999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999999999</v>
          </cell>
          <cell r="CH125">
            <v>0</v>
          </cell>
          <cell r="CI125">
            <v>0</v>
          </cell>
          <cell r="CJ125" t="e">
            <v>#VALUE!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1000000</v>
          </cell>
          <cell r="CP125">
            <v>0</v>
          </cell>
          <cell r="CQ125">
            <v>0</v>
          </cell>
          <cell r="CR125">
            <v>0</v>
          </cell>
          <cell r="CS125" t="e">
            <v>#VALUE!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1000000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1000000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1000000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1000000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1000000</v>
          </cell>
          <cell r="EG125">
            <v>0</v>
          </cell>
        </row>
        <row r="126">
          <cell r="B126">
            <v>122</v>
          </cell>
          <cell r="C126" t="str">
            <v>CHARPAIL</v>
          </cell>
          <cell r="D126" t="str">
            <v>Florian</v>
          </cell>
          <cell r="G126">
            <v>3</v>
          </cell>
          <cell r="I126" t="str">
            <v>H</v>
          </cell>
          <cell r="J126">
            <v>46</v>
          </cell>
          <cell r="K126">
            <v>1</v>
          </cell>
          <cell r="L126">
            <v>102</v>
          </cell>
          <cell r="M126">
            <v>122</v>
          </cell>
          <cell r="N126">
            <v>0.38576388888888885</v>
          </cell>
          <cell r="O126">
            <v>0.38923611111111112</v>
          </cell>
          <cell r="P126">
            <v>0.47569444444444448</v>
          </cell>
          <cell r="Q126">
            <v>0.4513888888888889</v>
          </cell>
          <cell r="R126">
            <v>0.5</v>
          </cell>
          <cell r="S126">
            <v>0.56944444444444442</v>
          </cell>
          <cell r="T126">
            <v>2.777777777777778E-2</v>
          </cell>
          <cell r="U126">
            <v>1.5625E-2</v>
          </cell>
          <cell r="V126">
            <v>1.5625E-2</v>
          </cell>
          <cell r="W126">
            <v>30000000</v>
          </cell>
          <cell r="X126">
            <v>102</v>
          </cell>
          <cell r="Y126" t="str">
            <v>3-71</v>
          </cell>
          <cell r="Z126">
            <v>102</v>
          </cell>
          <cell r="AA126">
            <v>71</v>
          </cell>
          <cell r="AB126">
            <v>321.23</v>
          </cell>
          <cell r="AC126">
            <v>30000321.23</v>
          </cell>
          <cell r="AD126">
            <v>122</v>
          </cell>
          <cell r="AE126">
            <v>75</v>
          </cell>
          <cell r="AF126" t="str">
            <v>3-54</v>
          </cell>
          <cell r="AG126">
            <v>75</v>
          </cell>
          <cell r="AH126">
            <v>54</v>
          </cell>
          <cell r="AI126">
            <v>339.38</v>
          </cell>
          <cell r="AJ126">
            <v>30000339.379999999</v>
          </cell>
          <cell r="AK126">
            <v>122</v>
          </cell>
          <cell r="AL126">
            <v>90</v>
          </cell>
          <cell r="AM126" t="str">
            <v>3-62</v>
          </cell>
          <cell r="AN126">
            <v>90</v>
          </cell>
          <cell r="AO126">
            <v>62</v>
          </cell>
          <cell r="AP126">
            <v>283.02999999999997</v>
          </cell>
          <cell r="AQ126">
            <v>30000283.030000001</v>
          </cell>
          <cell r="AR126">
            <v>122</v>
          </cell>
          <cell r="AS126">
            <v>64</v>
          </cell>
          <cell r="AT126" t="str">
            <v>3-47</v>
          </cell>
          <cell r="AU126">
            <v>64</v>
          </cell>
          <cell r="AV126">
            <v>47</v>
          </cell>
          <cell r="AW126">
            <v>316.43</v>
          </cell>
          <cell r="AX126">
            <v>30000316.43</v>
          </cell>
          <cell r="AY126">
            <v>122</v>
          </cell>
          <cell r="AZ126">
            <v>121</v>
          </cell>
          <cell r="BA126" t="str">
            <v>3-85</v>
          </cell>
          <cell r="BB126">
            <v>121</v>
          </cell>
          <cell r="BC126">
            <v>85</v>
          </cell>
          <cell r="BD126">
            <v>169.464</v>
          </cell>
          <cell r="BE126">
            <v>30000169.464000002</v>
          </cell>
          <cell r="BF126">
            <v>122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999999999</v>
          </cell>
          <cell r="BM126">
            <v>122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999999999</v>
          </cell>
          <cell r="BT126">
            <v>122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999999999</v>
          </cell>
          <cell r="CA126">
            <v>122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999999999</v>
          </cell>
          <cell r="CH126">
            <v>122</v>
          </cell>
          <cell r="CI126">
            <v>0</v>
          </cell>
          <cell r="CJ126" t="e">
            <v>#VALUE!</v>
          </cell>
          <cell r="CK126">
            <v>0</v>
          </cell>
          <cell r="CL126" t="e">
            <v>#VALUE!</v>
          </cell>
          <cell r="CM126">
            <v>943.64</v>
          </cell>
          <cell r="CN126">
            <v>3</v>
          </cell>
          <cell r="CO126">
            <v>700000</v>
          </cell>
          <cell r="CP126">
            <v>0</v>
          </cell>
          <cell r="CQ126">
            <v>122</v>
          </cell>
          <cell r="CR126">
            <v>84</v>
          </cell>
          <cell r="CS126" t="str">
            <v>3-61</v>
          </cell>
          <cell r="CT126">
            <v>84</v>
          </cell>
          <cell r="CU126">
            <v>61</v>
          </cell>
          <cell r="CV126">
            <v>485.89400000000001</v>
          </cell>
          <cell r="CW126">
            <v>2</v>
          </cell>
          <cell r="CX126">
            <v>800485.89399999997</v>
          </cell>
          <cell r="CY126">
            <v>30800485.894000001</v>
          </cell>
          <cell r="CZ126">
            <v>122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1000000</v>
          </cell>
          <cell r="DH126">
            <v>0</v>
          </cell>
          <cell r="DI126">
            <v>122</v>
          </cell>
          <cell r="DJ126">
            <v>46</v>
          </cell>
          <cell r="DK126" t="str">
            <v>3-36</v>
          </cell>
          <cell r="DL126">
            <v>46</v>
          </cell>
          <cell r="DM126">
            <v>36</v>
          </cell>
          <cell r="DN126">
            <v>485.89400000000001</v>
          </cell>
          <cell r="DO126">
            <v>5</v>
          </cell>
          <cell r="DP126">
            <v>500485.89399999997</v>
          </cell>
          <cell r="DQ126">
            <v>30500485.894000001</v>
          </cell>
          <cell r="DR126">
            <v>122</v>
          </cell>
          <cell r="DS126">
            <v>81</v>
          </cell>
          <cell r="DT126" t="str">
            <v>3-57</v>
          </cell>
          <cell r="DU126">
            <v>81</v>
          </cell>
          <cell r="DV126">
            <v>57</v>
          </cell>
          <cell r="DW126">
            <v>1429.5340000000001</v>
          </cell>
          <cell r="DX126">
            <v>5</v>
          </cell>
          <cell r="DY126">
            <v>501429.53399999999</v>
          </cell>
          <cell r="DZ126">
            <v>30501429.534000002</v>
          </cell>
          <cell r="EA126">
            <v>122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1000000</v>
          </cell>
          <cell r="EG126">
            <v>122</v>
          </cell>
        </row>
        <row r="127">
          <cell r="B127">
            <v>123</v>
          </cell>
          <cell r="C127" t="str">
            <v>DUMAS</v>
          </cell>
          <cell r="D127" t="str">
            <v>Pierre-Hubert</v>
          </cell>
          <cell r="G127">
            <v>3</v>
          </cell>
          <cell r="I127" t="str">
            <v>H</v>
          </cell>
          <cell r="J127">
            <v>83</v>
          </cell>
          <cell r="K127">
            <v>1</v>
          </cell>
          <cell r="L127">
            <v>194</v>
          </cell>
          <cell r="M127">
            <v>123</v>
          </cell>
          <cell r="N127">
            <v>0.41770833333333329</v>
          </cell>
          <cell r="O127">
            <v>0.42118055555555556</v>
          </cell>
          <cell r="P127">
            <v>0.49375000000000002</v>
          </cell>
          <cell r="Q127">
            <v>0.46944444444444444</v>
          </cell>
          <cell r="R127">
            <v>0.5180555555555556</v>
          </cell>
          <cell r="S127">
            <v>0.58749999999999991</v>
          </cell>
          <cell r="T127">
            <v>4.5833333333333337E-2</v>
          </cell>
          <cell r="U127">
            <v>2.8472222222222222E-2</v>
          </cell>
          <cell r="V127">
            <v>2.8472222222222222E-2</v>
          </cell>
          <cell r="W127">
            <v>30000000</v>
          </cell>
          <cell r="X127">
            <v>194</v>
          </cell>
          <cell r="Y127" t="str">
            <v>3-136</v>
          </cell>
          <cell r="Z127">
            <v>194</v>
          </cell>
          <cell r="AA127">
            <v>136</v>
          </cell>
          <cell r="AB127">
            <v>345.4</v>
          </cell>
          <cell r="AC127">
            <v>30000345.399999999</v>
          </cell>
          <cell r="AD127">
            <v>123</v>
          </cell>
          <cell r="AE127">
            <v>133</v>
          </cell>
          <cell r="AF127" t="str">
            <v>3-91</v>
          </cell>
          <cell r="AG127">
            <v>133</v>
          </cell>
          <cell r="AH127">
            <v>91</v>
          </cell>
          <cell r="AI127">
            <v>360.06</v>
          </cell>
          <cell r="AJ127">
            <v>30000360.059999999</v>
          </cell>
          <cell r="AK127">
            <v>123</v>
          </cell>
          <cell r="AL127">
            <v>111</v>
          </cell>
          <cell r="AM127" t="str">
            <v>3-76</v>
          </cell>
          <cell r="AN127">
            <v>111</v>
          </cell>
          <cell r="AO127">
            <v>76</v>
          </cell>
          <cell r="AP127">
            <v>289.32</v>
          </cell>
          <cell r="AQ127">
            <v>30000289.32</v>
          </cell>
          <cell r="AR127">
            <v>123</v>
          </cell>
          <cell r="AS127">
            <v>133</v>
          </cell>
          <cell r="AT127" t="str">
            <v>3-92</v>
          </cell>
          <cell r="AU127">
            <v>133</v>
          </cell>
          <cell r="AV127">
            <v>92</v>
          </cell>
          <cell r="AW127">
            <v>340.47</v>
          </cell>
          <cell r="AX127">
            <v>30000340.469999999</v>
          </cell>
          <cell r="AY127">
            <v>123</v>
          </cell>
          <cell r="AZ127">
            <v>125</v>
          </cell>
          <cell r="BA127" t="str">
            <v>3-87</v>
          </cell>
          <cell r="BB127">
            <v>125</v>
          </cell>
          <cell r="BC127">
            <v>87</v>
          </cell>
          <cell r="BD127">
            <v>169.89</v>
          </cell>
          <cell r="BE127">
            <v>30000169.890000001</v>
          </cell>
          <cell r="BF127">
            <v>123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999999999</v>
          </cell>
          <cell r="BM127">
            <v>123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999999999</v>
          </cell>
          <cell r="BT127">
            <v>123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999999999</v>
          </cell>
          <cell r="CA127">
            <v>123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999999999</v>
          </cell>
          <cell r="CH127">
            <v>123</v>
          </cell>
          <cell r="CI127">
            <v>0</v>
          </cell>
          <cell r="CJ127" t="e">
            <v>#VALUE!</v>
          </cell>
          <cell r="CK127">
            <v>0</v>
          </cell>
          <cell r="CL127" t="e">
            <v>#VALUE!</v>
          </cell>
          <cell r="CM127">
            <v>994.78</v>
          </cell>
          <cell r="CN127">
            <v>3</v>
          </cell>
          <cell r="CO127">
            <v>700000</v>
          </cell>
          <cell r="CP127">
            <v>0</v>
          </cell>
          <cell r="CQ127">
            <v>123</v>
          </cell>
          <cell r="CR127">
            <v>129</v>
          </cell>
          <cell r="CS127" t="str">
            <v>3-91</v>
          </cell>
          <cell r="CT127">
            <v>129</v>
          </cell>
          <cell r="CU127">
            <v>91</v>
          </cell>
          <cell r="CV127">
            <v>510.36</v>
          </cell>
          <cell r="CW127">
            <v>2</v>
          </cell>
          <cell r="CX127">
            <v>800510.36</v>
          </cell>
          <cell r="CY127">
            <v>30800510.359999999</v>
          </cell>
          <cell r="CZ127">
            <v>123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1000000</v>
          </cell>
          <cell r="DH127">
            <v>0</v>
          </cell>
          <cell r="DI127">
            <v>123</v>
          </cell>
          <cell r="DJ127">
            <v>83</v>
          </cell>
          <cell r="DK127" t="str">
            <v>3-62</v>
          </cell>
          <cell r="DL127">
            <v>83</v>
          </cell>
          <cell r="DM127">
            <v>62</v>
          </cell>
          <cell r="DN127">
            <v>510.36</v>
          </cell>
          <cell r="DO127">
            <v>5</v>
          </cell>
          <cell r="DP127">
            <v>500510.36</v>
          </cell>
          <cell r="DQ127">
            <v>30500510.359999999</v>
          </cell>
          <cell r="DR127">
            <v>123</v>
          </cell>
          <cell r="DS127">
            <v>133</v>
          </cell>
          <cell r="DT127" t="str">
            <v>3-93</v>
          </cell>
          <cell r="DU127">
            <v>133</v>
          </cell>
          <cell r="DV127">
            <v>93</v>
          </cell>
          <cell r="DW127">
            <v>1505.1399999999999</v>
          </cell>
          <cell r="DX127">
            <v>5</v>
          </cell>
          <cell r="DY127">
            <v>501505.14</v>
          </cell>
          <cell r="DZ127">
            <v>30501505.140000001</v>
          </cell>
          <cell r="EA127">
            <v>123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1000000</v>
          </cell>
          <cell r="EG127">
            <v>123</v>
          </cell>
        </row>
        <row r="128">
          <cell r="B128">
            <v>124</v>
          </cell>
          <cell r="C128" t="str">
            <v>GODRON</v>
          </cell>
          <cell r="D128" t="str">
            <v>Mathieux</v>
          </cell>
          <cell r="G128">
            <v>3</v>
          </cell>
          <cell r="I128" t="str">
            <v>H</v>
          </cell>
          <cell r="J128">
            <v>188</v>
          </cell>
          <cell r="K128">
            <v>1</v>
          </cell>
          <cell r="L128">
            <v>264</v>
          </cell>
          <cell r="M128">
            <v>124</v>
          </cell>
          <cell r="N128">
            <v>0.44201388888888887</v>
          </cell>
          <cell r="O128">
            <v>0.44548611111111114</v>
          </cell>
          <cell r="P128">
            <v>0.5385416666666667</v>
          </cell>
          <cell r="Q128">
            <v>0.51423611111111112</v>
          </cell>
          <cell r="R128">
            <v>0.56284722222222228</v>
          </cell>
          <cell r="S128">
            <v>0.63229166666666659</v>
          </cell>
          <cell r="T128">
            <v>9.0624999999999997E-2</v>
          </cell>
          <cell r="U128">
            <v>6.4930555555555561E-2</v>
          </cell>
          <cell r="V128">
            <v>6.4930555555555561E-2</v>
          </cell>
          <cell r="W128">
            <v>30000000</v>
          </cell>
          <cell r="X128">
            <v>264</v>
          </cell>
          <cell r="Y128" t="str">
            <v>3-176</v>
          </cell>
          <cell r="Z128">
            <v>264</v>
          </cell>
          <cell r="AA128">
            <v>176</v>
          </cell>
          <cell r="AB128">
            <v>377.01</v>
          </cell>
          <cell r="AC128">
            <v>30000377.010000002</v>
          </cell>
          <cell r="AD128">
            <v>124</v>
          </cell>
          <cell r="AE128">
            <v>251</v>
          </cell>
          <cell r="AF128" t="str">
            <v>3-171</v>
          </cell>
          <cell r="AG128">
            <v>251</v>
          </cell>
          <cell r="AH128">
            <v>171</v>
          </cell>
          <cell r="AI128">
            <v>418.95</v>
          </cell>
          <cell r="AJ128">
            <v>30000418.949999999</v>
          </cell>
          <cell r="AK128">
            <v>124</v>
          </cell>
          <cell r="AL128">
            <v>275</v>
          </cell>
          <cell r="AM128" t="str">
            <v>3-184</v>
          </cell>
          <cell r="AN128">
            <v>275</v>
          </cell>
          <cell r="AO128">
            <v>184</v>
          </cell>
          <cell r="AP128">
            <v>378.36</v>
          </cell>
          <cell r="AQ128">
            <v>30000378.359999999</v>
          </cell>
          <cell r="AR128">
            <v>124</v>
          </cell>
          <cell r="AS128">
            <v>261</v>
          </cell>
          <cell r="AT128" t="str">
            <v>3-177</v>
          </cell>
          <cell r="AU128">
            <v>261</v>
          </cell>
          <cell r="AV128">
            <v>177</v>
          </cell>
          <cell r="AW128">
            <v>424.8</v>
          </cell>
          <cell r="AX128">
            <v>30000424.800000001</v>
          </cell>
          <cell r="AY128">
            <v>124</v>
          </cell>
          <cell r="AZ128">
            <v>274</v>
          </cell>
          <cell r="BA128" t="str">
            <v>3-185</v>
          </cell>
          <cell r="BB128">
            <v>274</v>
          </cell>
          <cell r="BC128">
            <v>185</v>
          </cell>
          <cell r="BD128">
            <v>219.21799999999999</v>
          </cell>
          <cell r="BE128">
            <v>30000219.217999998</v>
          </cell>
          <cell r="BF128">
            <v>124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999999999</v>
          </cell>
          <cell r="BM128">
            <v>124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999999999</v>
          </cell>
          <cell r="BT128">
            <v>124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999999999</v>
          </cell>
          <cell r="CA128">
            <v>124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999999999</v>
          </cell>
          <cell r="CH128">
            <v>124</v>
          </cell>
          <cell r="CI128">
            <v>0</v>
          </cell>
          <cell r="CJ128" t="e">
            <v>#VALUE!</v>
          </cell>
          <cell r="CK128">
            <v>0</v>
          </cell>
          <cell r="CL128" t="e">
            <v>#VALUE!</v>
          </cell>
          <cell r="CM128">
            <v>1174.3200000000002</v>
          </cell>
          <cell r="CN128">
            <v>3</v>
          </cell>
          <cell r="CO128">
            <v>700000</v>
          </cell>
          <cell r="CP128">
            <v>0</v>
          </cell>
          <cell r="CQ128">
            <v>124</v>
          </cell>
          <cell r="CR128">
            <v>261</v>
          </cell>
          <cell r="CS128" t="str">
            <v>3-177</v>
          </cell>
          <cell r="CT128">
            <v>261</v>
          </cell>
          <cell r="CU128">
            <v>177</v>
          </cell>
          <cell r="CV128">
            <v>644.01800000000003</v>
          </cell>
          <cell r="CW128">
            <v>2</v>
          </cell>
          <cell r="CX128">
            <v>800644.01800000004</v>
          </cell>
          <cell r="CY128">
            <v>30800644.017999999</v>
          </cell>
          <cell r="CZ128">
            <v>124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1000000</v>
          </cell>
          <cell r="DH128">
            <v>0</v>
          </cell>
          <cell r="DI128">
            <v>124</v>
          </cell>
          <cell r="DJ128">
            <v>188</v>
          </cell>
          <cell r="DK128" t="str">
            <v>3-139</v>
          </cell>
          <cell r="DL128">
            <v>188</v>
          </cell>
          <cell r="DM128">
            <v>139</v>
          </cell>
          <cell r="DN128">
            <v>644.01800000000003</v>
          </cell>
          <cell r="DO128">
            <v>5</v>
          </cell>
          <cell r="DP128">
            <v>500644.01799999998</v>
          </cell>
          <cell r="DQ128">
            <v>30500644.017999999</v>
          </cell>
          <cell r="DR128">
            <v>124</v>
          </cell>
          <cell r="DS128">
            <v>262</v>
          </cell>
          <cell r="DT128" t="str">
            <v>3-177</v>
          </cell>
          <cell r="DU128">
            <v>262</v>
          </cell>
          <cell r="DV128">
            <v>177</v>
          </cell>
          <cell r="DW128">
            <v>1818.3380000000002</v>
          </cell>
          <cell r="DX128">
            <v>5</v>
          </cell>
          <cell r="DY128">
            <v>501818.33799999999</v>
          </cell>
          <cell r="DZ128">
            <v>30501818.338</v>
          </cell>
          <cell r="EA128">
            <v>124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1000000</v>
          </cell>
          <cell r="EG128">
            <v>124</v>
          </cell>
        </row>
        <row r="129">
          <cell r="C129" t="str">
            <v>MAZABRAR</v>
          </cell>
          <cell r="D129" t="str">
            <v>Martin</v>
          </cell>
          <cell r="G129">
            <v>4</v>
          </cell>
          <cell r="I129" t="str">
            <v>Ma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40000000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999999999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999999999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999999999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999999999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999999999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999999999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999999999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999999999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999999999</v>
          </cell>
          <cell r="CH129">
            <v>0</v>
          </cell>
          <cell r="CI129">
            <v>0</v>
          </cell>
          <cell r="CJ129" t="e">
            <v>#VALUE!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1000000</v>
          </cell>
          <cell r="CP129">
            <v>0</v>
          </cell>
          <cell r="CQ129">
            <v>0</v>
          </cell>
          <cell r="CR129">
            <v>0</v>
          </cell>
          <cell r="CS129" t="e">
            <v>#VALUE!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1000000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1000000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1000000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1000000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1000000</v>
          </cell>
          <cell r="EG129">
            <v>0</v>
          </cell>
        </row>
        <row r="130">
          <cell r="B130">
            <v>126</v>
          </cell>
          <cell r="C130" t="str">
            <v>AUBRY</v>
          </cell>
          <cell r="D130" t="str">
            <v>Antoine</v>
          </cell>
          <cell r="G130">
            <v>3</v>
          </cell>
          <cell r="I130" t="str">
            <v>H</v>
          </cell>
          <cell r="J130">
            <v>153</v>
          </cell>
          <cell r="K130">
            <v>1</v>
          </cell>
          <cell r="L130">
            <v>202</v>
          </cell>
          <cell r="M130">
            <v>126</v>
          </cell>
          <cell r="N130">
            <v>0.42048611111111112</v>
          </cell>
          <cell r="O130">
            <v>0.42395833333333333</v>
          </cell>
          <cell r="P130">
            <v>0.51215277777777779</v>
          </cell>
          <cell r="Q130">
            <v>0.48784722222222221</v>
          </cell>
          <cell r="R130">
            <v>0.53645833333333337</v>
          </cell>
          <cell r="S130">
            <v>0.60590277777777779</v>
          </cell>
          <cell r="T130">
            <v>6.4236111111111119E-2</v>
          </cell>
          <cell r="U130">
            <v>5.2777777777777778E-2</v>
          </cell>
          <cell r="V130">
            <v>5.2777777777777778E-2</v>
          </cell>
          <cell r="W130">
            <v>30000000</v>
          </cell>
          <cell r="X130">
            <v>202</v>
          </cell>
          <cell r="Y130" t="str">
            <v>3-142</v>
          </cell>
          <cell r="Z130">
            <v>202</v>
          </cell>
          <cell r="AA130">
            <v>142</v>
          </cell>
          <cell r="AB130">
            <v>349.06</v>
          </cell>
          <cell r="AC130">
            <v>30000349.059999999</v>
          </cell>
          <cell r="AD130">
            <v>126</v>
          </cell>
          <cell r="AE130">
            <v>129</v>
          </cell>
          <cell r="AF130" t="str">
            <v>3-88</v>
          </cell>
          <cell r="AG130">
            <v>129</v>
          </cell>
          <cell r="AH130">
            <v>88</v>
          </cell>
          <cell r="AI130">
            <v>358.56</v>
          </cell>
          <cell r="AJ130">
            <v>30000358.559999999</v>
          </cell>
          <cell r="AK130">
            <v>126</v>
          </cell>
          <cell r="AL130">
            <v>185</v>
          </cell>
          <cell r="AM130" t="str">
            <v>3-128</v>
          </cell>
          <cell r="AN130">
            <v>185</v>
          </cell>
          <cell r="AO130">
            <v>128</v>
          </cell>
          <cell r="AP130">
            <v>311.13</v>
          </cell>
          <cell r="AQ130">
            <v>30000311.129999999</v>
          </cell>
          <cell r="AR130">
            <v>126</v>
          </cell>
          <cell r="AS130">
            <v>192</v>
          </cell>
          <cell r="AT130" t="str">
            <v>3-132</v>
          </cell>
          <cell r="AU130">
            <v>192</v>
          </cell>
          <cell r="AV130">
            <v>132</v>
          </cell>
          <cell r="AW130">
            <v>364.33</v>
          </cell>
          <cell r="AX130">
            <v>30000364.329999998</v>
          </cell>
          <cell r="AY130">
            <v>126</v>
          </cell>
          <cell r="AZ130">
            <v>263</v>
          </cell>
          <cell r="BA130" t="str">
            <v>3-179</v>
          </cell>
          <cell r="BB130">
            <v>263</v>
          </cell>
          <cell r="BC130">
            <v>179</v>
          </cell>
          <cell r="BD130">
            <v>208.54</v>
          </cell>
          <cell r="BE130">
            <v>30000208.539999999</v>
          </cell>
          <cell r="BF130">
            <v>126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999999999</v>
          </cell>
          <cell r="BM130">
            <v>126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999999999</v>
          </cell>
          <cell r="BT130">
            <v>126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999999999</v>
          </cell>
          <cell r="CA130">
            <v>126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999999999</v>
          </cell>
          <cell r="CH130">
            <v>126</v>
          </cell>
          <cell r="CI130">
            <v>0</v>
          </cell>
          <cell r="CJ130" t="e">
            <v>#VALUE!</v>
          </cell>
          <cell r="CK130">
            <v>0</v>
          </cell>
          <cell r="CL130" t="e">
            <v>#VALUE!</v>
          </cell>
          <cell r="CM130">
            <v>1018.75</v>
          </cell>
          <cell r="CN130">
            <v>3</v>
          </cell>
          <cell r="CO130">
            <v>700000</v>
          </cell>
          <cell r="CP130">
            <v>0</v>
          </cell>
          <cell r="CQ130">
            <v>126</v>
          </cell>
          <cell r="CR130">
            <v>222</v>
          </cell>
          <cell r="CS130" t="str">
            <v>3-151</v>
          </cell>
          <cell r="CT130">
            <v>222</v>
          </cell>
          <cell r="CU130">
            <v>151</v>
          </cell>
          <cell r="CV130">
            <v>572.87</v>
          </cell>
          <cell r="CW130">
            <v>2</v>
          </cell>
          <cell r="CX130">
            <v>800572.87</v>
          </cell>
          <cell r="CY130">
            <v>30800572.870000001</v>
          </cell>
          <cell r="CZ130">
            <v>126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1000000</v>
          </cell>
          <cell r="DH130">
            <v>0</v>
          </cell>
          <cell r="DI130">
            <v>126</v>
          </cell>
          <cell r="DJ130">
            <v>153</v>
          </cell>
          <cell r="DK130" t="str">
            <v>3-113</v>
          </cell>
          <cell r="DL130">
            <v>153</v>
          </cell>
          <cell r="DM130">
            <v>113</v>
          </cell>
          <cell r="DN130">
            <v>572.87</v>
          </cell>
          <cell r="DO130">
            <v>5</v>
          </cell>
          <cell r="DP130">
            <v>500572.87</v>
          </cell>
          <cell r="DQ130">
            <v>30500572.870000001</v>
          </cell>
          <cell r="DR130">
            <v>126</v>
          </cell>
          <cell r="DS130">
            <v>186</v>
          </cell>
          <cell r="DT130" t="str">
            <v>3-130</v>
          </cell>
          <cell r="DU130">
            <v>186</v>
          </cell>
          <cell r="DV130">
            <v>130</v>
          </cell>
          <cell r="DW130">
            <v>1591.62</v>
          </cell>
          <cell r="DX130">
            <v>5</v>
          </cell>
          <cell r="DY130">
            <v>501591.62</v>
          </cell>
          <cell r="DZ130">
            <v>30501591.620000001</v>
          </cell>
          <cell r="EA130">
            <v>126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1000000</v>
          </cell>
          <cell r="EG130">
            <v>126</v>
          </cell>
        </row>
        <row r="131">
          <cell r="B131">
            <v>127</v>
          </cell>
          <cell r="C131" t="str">
            <v>TAVERNE</v>
          </cell>
          <cell r="D131" t="str">
            <v>Jm</v>
          </cell>
          <cell r="G131">
            <v>3</v>
          </cell>
          <cell r="I131" t="str">
            <v>H</v>
          </cell>
          <cell r="J131">
            <v>197</v>
          </cell>
          <cell r="K131">
            <v>1</v>
          </cell>
          <cell r="L131">
            <v>283</v>
          </cell>
          <cell r="M131">
            <v>127</v>
          </cell>
          <cell r="N131">
            <v>0.44861111111111107</v>
          </cell>
          <cell r="O131">
            <v>0.45208333333333334</v>
          </cell>
          <cell r="P131">
            <v>0.54201388888888891</v>
          </cell>
          <cell r="Q131">
            <v>0.51770833333333333</v>
          </cell>
          <cell r="R131">
            <v>0.56631944444444449</v>
          </cell>
          <cell r="S131">
            <v>0.6357638888888888</v>
          </cell>
          <cell r="T131">
            <v>9.4097222222222221E-2</v>
          </cell>
          <cell r="U131">
            <v>6.8055555555555564E-2</v>
          </cell>
          <cell r="V131">
            <v>6.8055555555555564E-2</v>
          </cell>
          <cell r="W131">
            <v>30000000</v>
          </cell>
          <cell r="X131">
            <v>283</v>
          </cell>
          <cell r="Y131" t="str">
            <v>3-186</v>
          </cell>
          <cell r="Z131">
            <v>283</v>
          </cell>
          <cell r="AA131">
            <v>186</v>
          </cell>
          <cell r="AB131">
            <v>390.79</v>
          </cell>
          <cell r="AC131">
            <v>30000390.789999999</v>
          </cell>
          <cell r="AD131">
            <v>127</v>
          </cell>
          <cell r="AE131">
            <v>269</v>
          </cell>
          <cell r="AF131" t="str">
            <v>3-178</v>
          </cell>
          <cell r="AG131">
            <v>269</v>
          </cell>
          <cell r="AH131">
            <v>178</v>
          </cell>
          <cell r="AI131">
            <v>446.83</v>
          </cell>
          <cell r="AJ131">
            <v>30000446.829999998</v>
          </cell>
          <cell r="AK131">
            <v>127</v>
          </cell>
          <cell r="AL131">
            <v>276</v>
          </cell>
          <cell r="AM131" t="str">
            <v>3-185</v>
          </cell>
          <cell r="AN131">
            <v>276</v>
          </cell>
          <cell r="AO131">
            <v>185</v>
          </cell>
          <cell r="AP131">
            <v>378.86</v>
          </cell>
          <cell r="AQ131">
            <v>30000378.859999999</v>
          </cell>
          <cell r="AR131">
            <v>127</v>
          </cell>
          <cell r="AS131">
            <v>266</v>
          </cell>
          <cell r="AT131" t="str">
            <v>3-179</v>
          </cell>
          <cell r="AU131">
            <v>266</v>
          </cell>
          <cell r="AV131">
            <v>179</v>
          </cell>
          <cell r="AW131">
            <v>442.64</v>
          </cell>
          <cell r="AX131">
            <v>30000442.640000001</v>
          </cell>
          <cell r="AY131">
            <v>127</v>
          </cell>
          <cell r="AZ131">
            <v>286</v>
          </cell>
          <cell r="BA131" t="str">
            <v>3-189</v>
          </cell>
          <cell r="BB131">
            <v>286</v>
          </cell>
          <cell r="BC131">
            <v>189</v>
          </cell>
          <cell r="BD131">
            <v>238.82400000000001</v>
          </cell>
          <cell r="BE131">
            <v>30000238.824000001</v>
          </cell>
          <cell r="BF131">
            <v>127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999999999</v>
          </cell>
          <cell r="BM131">
            <v>127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999999999</v>
          </cell>
          <cell r="BT131">
            <v>127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999999999</v>
          </cell>
          <cell r="CA131">
            <v>127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999999999</v>
          </cell>
          <cell r="CH131">
            <v>127</v>
          </cell>
          <cell r="CI131">
            <v>0</v>
          </cell>
          <cell r="CJ131" t="e">
            <v>#VALUE!</v>
          </cell>
          <cell r="CK131">
            <v>0</v>
          </cell>
          <cell r="CL131" t="e">
            <v>#VALUE!</v>
          </cell>
          <cell r="CM131">
            <v>1216.48</v>
          </cell>
          <cell r="CN131">
            <v>3</v>
          </cell>
          <cell r="CO131">
            <v>700000</v>
          </cell>
          <cell r="CP131">
            <v>0</v>
          </cell>
          <cell r="CQ131">
            <v>127</v>
          </cell>
          <cell r="CR131">
            <v>272</v>
          </cell>
          <cell r="CS131" t="str">
            <v>3-182</v>
          </cell>
          <cell r="CT131">
            <v>272</v>
          </cell>
          <cell r="CU131">
            <v>182</v>
          </cell>
          <cell r="CV131">
            <v>681.46399999999994</v>
          </cell>
          <cell r="CW131">
            <v>2</v>
          </cell>
          <cell r="CX131">
            <v>800681.46400000004</v>
          </cell>
          <cell r="CY131">
            <v>30800681.464000002</v>
          </cell>
          <cell r="CZ131">
            <v>127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1000000</v>
          </cell>
          <cell r="DH131">
            <v>0</v>
          </cell>
          <cell r="DI131">
            <v>127</v>
          </cell>
          <cell r="DJ131">
            <v>197</v>
          </cell>
          <cell r="DK131" t="str">
            <v>3-144</v>
          </cell>
          <cell r="DL131">
            <v>197</v>
          </cell>
          <cell r="DM131">
            <v>144</v>
          </cell>
          <cell r="DN131">
            <v>681.46399999999994</v>
          </cell>
          <cell r="DO131">
            <v>5</v>
          </cell>
          <cell r="DP131">
            <v>500681.46399999998</v>
          </cell>
          <cell r="DQ131">
            <v>30500681.464000002</v>
          </cell>
          <cell r="DR131">
            <v>127</v>
          </cell>
          <cell r="DS131">
            <v>272</v>
          </cell>
          <cell r="DT131" t="str">
            <v>3-183</v>
          </cell>
          <cell r="DU131">
            <v>272</v>
          </cell>
          <cell r="DV131">
            <v>183</v>
          </cell>
          <cell r="DW131">
            <v>1897.944</v>
          </cell>
          <cell r="DX131">
            <v>5</v>
          </cell>
          <cell r="DY131">
            <v>501897.94400000002</v>
          </cell>
          <cell r="DZ131">
            <v>30501897.943999998</v>
          </cell>
          <cell r="EA131">
            <v>127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1000000</v>
          </cell>
          <cell r="EG131">
            <v>127</v>
          </cell>
        </row>
        <row r="132">
          <cell r="B132">
            <v>128</v>
          </cell>
          <cell r="C132" t="str">
            <v>PERNOT</v>
          </cell>
          <cell r="D132" t="str">
            <v>Jerome</v>
          </cell>
          <cell r="G132">
            <v>4</v>
          </cell>
          <cell r="I132" t="str">
            <v>Ma</v>
          </cell>
          <cell r="J132">
            <v>0</v>
          </cell>
          <cell r="K132">
            <v>1</v>
          </cell>
          <cell r="L132">
            <v>295</v>
          </cell>
          <cell r="M132">
            <v>128</v>
          </cell>
          <cell r="N132">
            <v>0.45277777777777772</v>
          </cell>
          <cell r="O132">
            <v>0.45625000000000004</v>
          </cell>
          <cell r="P132">
            <v>0.5541666666666667</v>
          </cell>
          <cell r="Q132">
            <v>0.52986111111111112</v>
          </cell>
          <cell r="R132">
            <v>0.57847222222222228</v>
          </cell>
          <cell r="S132">
            <v>0.64791666666666659</v>
          </cell>
          <cell r="T132">
            <v>0.10625</v>
          </cell>
          <cell r="U132">
            <v>0</v>
          </cell>
          <cell r="V132">
            <v>0</v>
          </cell>
          <cell r="W132">
            <v>40000000</v>
          </cell>
          <cell r="X132">
            <v>295</v>
          </cell>
          <cell r="Y132" t="str">
            <v>4-47</v>
          </cell>
          <cell r="Z132">
            <v>295</v>
          </cell>
          <cell r="AA132">
            <v>47</v>
          </cell>
          <cell r="AB132">
            <v>413.1</v>
          </cell>
          <cell r="AC132">
            <v>40000413.100000001</v>
          </cell>
          <cell r="AD132">
            <v>128</v>
          </cell>
          <cell r="AE132">
            <v>302</v>
          </cell>
          <cell r="AF132" t="str">
            <v>4-50</v>
          </cell>
          <cell r="AG132">
            <v>302</v>
          </cell>
          <cell r="AH132">
            <v>50</v>
          </cell>
          <cell r="AI132">
            <v>609.37</v>
          </cell>
          <cell r="AJ132">
            <v>40000609.369999997</v>
          </cell>
          <cell r="AK132">
            <v>128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999999999</v>
          </cell>
          <cell r="AR132">
            <v>128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999999999</v>
          </cell>
          <cell r="AY132">
            <v>128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999999999</v>
          </cell>
          <cell r="BF132">
            <v>128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999999999</v>
          </cell>
          <cell r="BM132">
            <v>128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999999999</v>
          </cell>
          <cell r="BT132">
            <v>128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999999999</v>
          </cell>
          <cell r="CA132">
            <v>128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999999999</v>
          </cell>
          <cell r="CH132">
            <v>128</v>
          </cell>
          <cell r="CI132">
            <v>0</v>
          </cell>
          <cell r="CJ132" t="e">
            <v>#VALUE!</v>
          </cell>
          <cell r="CK132">
            <v>0</v>
          </cell>
          <cell r="CL132" t="e">
            <v>#VALUE!</v>
          </cell>
          <cell r="CM132">
            <v>1022.47</v>
          </cell>
          <cell r="CN132">
            <v>2</v>
          </cell>
          <cell r="CO132">
            <v>800000</v>
          </cell>
          <cell r="CP132">
            <v>0</v>
          </cell>
          <cell r="CQ132">
            <v>128</v>
          </cell>
          <cell r="CR132">
            <v>0</v>
          </cell>
          <cell r="CS132" t="e">
            <v>#VALUE!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1000000</v>
          </cell>
          <cell r="CY132">
            <v>0</v>
          </cell>
          <cell r="CZ132">
            <v>128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1000000</v>
          </cell>
          <cell r="DH132">
            <v>0</v>
          </cell>
          <cell r="DI132">
            <v>128</v>
          </cell>
          <cell r="DJ132">
            <v>0</v>
          </cell>
          <cell r="DK132" t="e">
            <v>#VALUE!</v>
          </cell>
          <cell r="DL132">
            <v>0</v>
          </cell>
          <cell r="DM132" t="e">
            <v>#VALUE!</v>
          </cell>
          <cell r="DN132">
            <v>0</v>
          </cell>
          <cell r="DO132">
            <v>2</v>
          </cell>
          <cell r="DP132">
            <v>800000</v>
          </cell>
          <cell r="DQ132">
            <v>0</v>
          </cell>
          <cell r="DR132">
            <v>128</v>
          </cell>
          <cell r="DS132">
            <v>307</v>
          </cell>
          <cell r="DT132" t="str">
            <v>4-51</v>
          </cell>
          <cell r="DU132">
            <v>307</v>
          </cell>
          <cell r="DV132">
            <v>51</v>
          </cell>
          <cell r="DW132">
            <v>1022.47</v>
          </cell>
          <cell r="DX132">
            <v>2</v>
          </cell>
          <cell r="DY132">
            <v>801022.47</v>
          </cell>
          <cell r="DZ132">
            <v>40801022.469999999</v>
          </cell>
          <cell r="EA132">
            <v>128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1000000</v>
          </cell>
          <cell r="EG132">
            <v>128</v>
          </cell>
        </row>
        <row r="133">
          <cell r="B133">
            <v>129</v>
          </cell>
          <cell r="C133" t="str">
            <v>GUILLAUD</v>
          </cell>
          <cell r="D133" t="str">
            <v>Charles</v>
          </cell>
          <cell r="G133">
            <v>3</v>
          </cell>
          <cell r="I133" t="str">
            <v>H</v>
          </cell>
          <cell r="J133">
            <v>74</v>
          </cell>
          <cell r="K133">
            <v>1</v>
          </cell>
          <cell r="L133">
            <v>114</v>
          </cell>
          <cell r="M133">
            <v>129</v>
          </cell>
          <cell r="N133">
            <v>0.38993055555555556</v>
          </cell>
          <cell r="O133">
            <v>0.39340277777777777</v>
          </cell>
          <cell r="P133">
            <v>0.48611111111111116</v>
          </cell>
          <cell r="Q133">
            <v>0.46180555555555558</v>
          </cell>
          <cell r="R133">
            <v>0.51041666666666674</v>
          </cell>
          <cell r="S133">
            <v>0.57986111111111105</v>
          </cell>
          <cell r="T133">
            <v>3.8194444444444448E-2</v>
          </cell>
          <cell r="U133">
            <v>2.5347222222222222E-2</v>
          </cell>
          <cell r="V133">
            <v>2.5347222222222222E-2</v>
          </cell>
          <cell r="W133">
            <v>30000000</v>
          </cell>
          <cell r="X133">
            <v>114</v>
          </cell>
          <cell r="Y133" t="str">
            <v>3-80</v>
          </cell>
          <cell r="Z133">
            <v>114</v>
          </cell>
          <cell r="AA133">
            <v>80</v>
          </cell>
          <cell r="AB133">
            <v>323.39999999999998</v>
          </cell>
          <cell r="AC133">
            <v>30000323.399999999</v>
          </cell>
          <cell r="AD133">
            <v>129</v>
          </cell>
          <cell r="AE133">
            <v>85</v>
          </cell>
          <cell r="AF133" t="str">
            <v>3-62</v>
          </cell>
          <cell r="AG133">
            <v>85</v>
          </cell>
          <cell r="AH133">
            <v>62</v>
          </cell>
          <cell r="AI133">
            <v>342.49</v>
          </cell>
          <cell r="AJ133">
            <v>30000342.489999998</v>
          </cell>
          <cell r="AK133">
            <v>129</v>
          </cell>
          <cell r="AL133">
            <v>145</v>
          </cell>
          <cell r="AM133" t="str">
            <v>3-104</v>
          </cell>
          <cell r="AN133">
            <v>145</v>
          </cell>
          <cell r="AO133">
            <v>104</v>
          </cell>
          <cell r="AP133">
            <v>297.8</v>
          </cell>
          <cell r="AQ133">
            <v>30000297.800000001</v>
          </cell>
          <cell r="AR133">
            <v>129</v>
          </cell>
          <cell r="AS133">
            <v>130</v>
          </cell>
          <cell r="AT133" t="str">
            <v>3-91</v>
          </cell>
          <cell r="AU133">
            <v>130</v>
          </cell>
          <cell r="AV133">
            <v>91</v>
          </cell>
          <cell r="AW133">
            <v>338.73</v>
          </cell>
          <cell r="AX133">
            <v>30000338.73</v>
          </cell>
          <cell r="AY133">
            <v>129</v>
          </cell>
          <cell r="AZ133">
            <v>104</v>
          </cell>
          <cell r="BA133" t="str">
            <v>3-71</v>
          </cell>
          <cell r="BB133">
            <v>104</v>
          </cell>
          <cell r="BC133">
            <v>71</v>
          </cell>
          <cell r="BD133">
            <v>165.82900000000001</v>
          </cell>
          <cell r="BE133">
            <v>30000165.829</v>
          </cell>
          <cell r="BF133">
            <v>129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999999999</v>
          </cell>
          <cell r="BM133">
            <v>129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999999999</v>
          </cell>
          <cell r="BT133">
            <v>129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999999999</v>
          </cell>
          <cell r="CA133">
            <v>129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999999999</v>
          </cell>
          <cell r="CH133">
            <v>129</v>
          </cell>
          <cell r="CI133">
            <v>0</v>
          </cell>
          <cell r="CJ133" t="e">
            <v>#VALUE!</v>
          </cell>
          <cell r="CK133">
            <v>0</v>
          </cell>
          <cell r="CL133" t="e">
            <v>#VALUE!</v>
          </cell>
          <cell r="CM133">
            <v>963.69</v>
          </cell>
          <cell r="CN133">
            <v>3</v>
          </cell>
          <cell r="CO133">
            <v>700000</v>
          </cell>
          <cell r="CP133">
            <v>0</v>
          </cell>
          <cell r="CQ133">
            <v>129</v>
          </cell>
          <cell r="CR133">
            <v>118</v>
          </cell>
          <cell r="CS133" t="str">
            <v>3-81</v>
          </cell>
          <cell r="CT133">
            <v>118</v>
          </cell>
          <cell r="CU133">
            <v>81</v>
          </cell>
          <cell r="CV133">
            <v>504.55900000000003</v>
          </cell>
          <cell r="CW133">
            <v>2</v>
          </cell>
          <cell r="CX133">
            <v>800504.55900000001</v>
          </cell>
          <cell r="CY133">
            <v>30800504.559</v>
          </cell>
          <cell r="CZ133">
            <v>129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1000000</v>
          </cell>
          <cell r="DH133">
            <v>0</v>
          </cell>
          <cell r="DI133">
            <v>129</v>
          </cell>
          <cell r="DJ133">
            <v>74</v>
          </cell>
          <cell r="DK133" t="str">
            <v>3-53</v>
          </cell>
          <cell r="DL133">
            <v>74</v>
          </cell>
          <cell r="DM133">
            <v>53</v>
          </cell>
          <cell r="DN133">
            <v>504.55900000000003</v>
          </cell>
          <cell r="DO133">
            <v>5</v>
          </cell>
          <cell r="DP133">
            <v>500504.55900000001</v>
          </cell>
          <cell r="DQ133">
            <v>30500504.559</v>
          </cell>
          <cell r="DR133">
            <v>129</v>
          </cell>
          <cell r="DS133">
            <v>111</v>
          </cell>
          <cell r="DT133" t="str">
            <v>3-78</v>
          </cell>
          <cell r="DU133">
            <v>111</v>
          </cell>
          <cell r="DV133">
            <v>78</v>
          </cell>
          <cell r="DW133">
            <v>1468.249</v>
          </cell>
          <cell r="DX133">
            <v>5</v>
          </cell>
          <cell r="DY133">
            <v>501468.24900000001</v>
          </cell>
          <cell r="DZ133">
            <v>30501468.249000002</v>
          </cell>
          <cell r="EA133">
            <v>129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1000000</v>
          </cell>
          <cell r="EG133">
            <v>129</v>
          </cell>
        </row>
        <row r="134">
          <cell r="B134">
            <v>130</v>
          </cell>
          <cell r="C134" t="str">
            <v>DESLANDE</v>
          </cell>
          <cell r="D134" t="str">
            <v>Frédéric</v>
          </cell>
          <cell r="G134">
            <v>4</v>
          </cell>
          <cell r="I134" t="str">
            <v>Ma</v>
          </cell>
          <cell r="J134">
            <v>65</v>
          </cell>
          <cell r="K134">
            <v>1</v>
          </cell>
          <cell r="L134">
            <v>124</v>
          </cell>
          <cell r="M134">
            <v>130</v>
          </cell>
          <cell r="N134">
            <v>0.39340277777777777</v>
          </cell>
          <cell r="O134">
            <v>0.39687500000000003</v>
          </cell>
          <cell r="P134">
            <v>0.48784722222222227</v>
          </cell>
          <cell r="Q134">
            <v>0.46354166666666669</v>
          </cell>
          <cell r="R134">
            <v>0.51215277777777779</v>
          </cell>
          <cell r="S134">
            <v>0.58159722222222221</v>
          </cell>
          <cell r="T134">
            <v>3.9930555555555559E-2</v>
          </cell>
          <cell r="U134">
            <v>2.2222222222222223E-2</v>
          </cell>
          <cell r="V134">
            <v>2.2222222222222223E-2</v>
          </cell>
          <cell r="W134">
            <v>40000000</v>
          </cell>
          <cell r="X134">
            <v>124</v>
          </cell>
          <cell r="Y134" t="str">
            <v>4-15</v>
          </cell>
          <cell r="Z134">
            <v>124</v>
          </cell>
          <cell r="AA134">
            <v>15</v>
          </cell>
          <cell r="AB134">
            <v>327.14</v>
          </cell>
          <cell r="AC134">
            <v>40000327.140000001</v>
          </cell>
          <cell r="AD134">
            <v>130</v>
          </cell>
          <cell r="AE134">
            <v>94</v>
          </cell>
          <cell r="AF134" t="str">
            <v>4-10</v>
          </cell>
          <cell r="AG134">
            <v>94</v>
          </cell>
          <cell r="AH134">
            <v>10</v>
          </cell>
          <cell r="AI134">
            <v>346.43</v>
          </cell>
          <cell r="AJ134">
            <v>40000346.43</v>
          </cell>
          <cell r="AK134">
            <v>130</v>
          </cell>
          <cell r="AL134">
            <v>162</v>
          </cell>
          <cell r="AM134" t="str">
            <v>4-21</v>
          </cell>
          <cell r="AN134">
            <v>162</v>
          </cell>
          <cell r="AO134">
            <v>21</v>
          </cell>
          <cell r="AP134">
            <v>302.72000000000003</v>
          </cell>
          <cell r="AQ134">
            <v>40000302.719999999</v>
          </cell>
          <cell r="AR134">
            <v>130</v>
          </cell>
          <cell r="AS134">
            <v>110</v>
          </cell>
          <cell r="AT134" t="str">
            <v>4-15</v>
          </cell>
          <cell r="AU134">
            <v>110</v>
          </cell>
          <cell r="AV134">
            <v>15</v>
          </cell>
          <cell r="AW134">
            <v>331.23</v>
          </cell>
          <cell r="AX134">
            <v>40000331.229999997</v>
          </cell>
          <cell r="AY134">
            <v>130</v>
          </cell>
          <cell r="AZ134">
            <v>114</v>
          </cell>
          <cell r="BA134" t="str">
            <v>4-15</v>
          </cell>
          <cell r="BB134">
            <v>114</v>
          </cell>
          <cell r="BC134">
            <v>15</v>
          </cell>
          <cell r="BD134">
            <v>167.77500000000001</v>
          </cell>
          <cell r="BE134">
            <v>40000167.774999999</v>
          </cell>
          <cell r="BF134">
            <v>130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999999999</v>
          </cell>
          <cell r="BM134">
            <v>130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999999999</v>
          </cell>
          <cell r="BT134">
            <v>130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999999999</v>
          </cell>
          <cell r="CA134">
            <v>130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999999999</v>
          </cell>
          <cell r="CH134">
            <v>130</v>
          </cell>
          <cell r="CI134">
            <v>0</v>
          </cell>
          <cell r="CJ134" t="e">
            <v>#VALUE!</v>
          </cell>
          <cell r="CK134">
            <v>0</v>
          </cell>
          <cell r="CL134" t="e">
            <v>#VALUE!</v>
          </cell>
          <cell r="CM134">
            <v>976.29</v>
          </cell>
          <cell r="CN134">
            <v>3</v>
          </cell>
          <cell r="CO134">
            <v>700000</v>
          </cell>
          <cell r="CP134">
            <v>0</v>
          </cell>
          <cell r="CQ134">
            <v>130</v>
          </cell>
          <cell r="CR134">
            <v>108</v>
          </cell>
          <cell r="CS134" t="str">
            <v>4-15</v>
          </cell>
          <cell r="CT134">
            <v>108</v>
          </cell>
          <cell r="CU134">
            <v>15</v>
          </cell>
          <cell r="CV134">
            <v>499.005</v>
          </cell>
          <cell r="CW134">
            <v>2</v>
          </cell>
          <cell r="CX134">
            <v>800499.005</v>
          </cell>
          <cell r="CY134">
            <v>40800499.005000003</v>
          </cell>
          <cell r="CZ134">
            <v>130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1000000</v>
          </cell>
          <cell r="DH134">
            <v>0</v>
          </cell>
          <cell r="DI134">
            <v>130</v>
          </cell>
          <cell r="DJ134">
            <v>65</v>
          </cell>
          <cell r="DK134" t="str">
            <v>4-9</v>
          </cell>
          <cell r="DL134">
            <v>65</v>
          </cell>
          <cell r="DM134">
            <v>9</v>
          </cell>
          <cell r="DN134">
            <v>499.005</v>
          </cell>
          <cell r="DO134">
            <v>5</v>
          </cell>
          <cell r="DP134">
            <v>500499.005</v>
          </cell>
          <cell r="DQ134">
            <v>40500499.005000003</v>
          </cell>
          <cell r="DR134">
            <v>130</v>
          </cell>
          <cell r="DS134">
            <v>116</v>
          </cell>
          <cell r="DT134" t="str">
            <v>4-14</v>
          </cell>
          <cell r="DU134">
            <v>116</v>
          </cell>
          <cell r="DV134">
            <v>14</v>
          </cell>
          <cell r="DW134">
            <v>1475.2950000000001</v>
          </cell>
          <cell r="DX134">
            <v>5</v>
          </cell>
          <cell r="DY134">
            <v>501475.29499999998</v>
          </cell>
          <cell r="DZ134">
            <v>40501475.295000002</v>
          </cell>
          <cell r="EA134">
            <v>130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1000000</v>
          </cell>
          <cell r="EG134">
            <v>130</v>
          </cell>
        </row>
        <row r="135">
          <cell r="B135">
            <v>131</v>
          </cell>
          <cell r="C135" t="str">
            <v>CARREAU</v>
          </cell>
          <cell r="D135" t="str">
            <v>Olivier</v>
          </cell>
          <cell r="G135">
            <v>4</v>
          </cell>
          <cell r="I135" t="str">
            <v>Ma</v>
          </cell>
          <cell r="J135">
            <v>108</v>
          </cell>
          <cell r="K135">
            <v>1</v>
          </cell>
          <cell r="L135">
            <v>181</v>
          </cell>
          <cell r="M135">
            <v>131</v>
          </cell>
          <cell r="N135">
            <v>0.41319444444444442</v>
          </cell>
          <cell r="O135">
            <v>0.41666666666666669</v>
          </cell>
          <cell r="P135">
            <v>0.50069444444444444</v>
          </cell>
          <cell r="Q135">
            <v>0.47638888888888886</v>
          </cell>
          <cell r="R135">
            <v>0.52500000000000002</v>
          </cell>
          <cell r="S135">
            <v>0.59444444444444444</v>
          </cell>
          <cell r="T135">
            <v>5.2777777777777778E-2</v>
          </cell>
          <cell r="U135">
            <v>3.7152777777777778E-2</v>
          </cell>
          <cell r="V135">
            <v>3.7152777777777778E-2</v>
          </cell>
          <cell r="W135">
            <v>40000000</v>
          </cell>
          <cell r="X135">
            <v>181</v>
          </cell>
          <cell r="Y135" t="str">
            <v>4-23</v>
          </cell>
          <cell r="Z135">
            <v>181</v>
          </cell>
          <cell r="AA135">
            <v>23</v>
          </cell>
          <cell r="AB135">
            <v>342.29</v>
          </cell>
          <cell r="AC135">
            <v>40000342.289999999</v>
          </cell>
          <cell r="AD135">
            <v>131</v>
          </cell>
          <cell r="AE135">
            <v>130</v>
          </cell>
          <cell r="AF135" t="str">
            <v>4-16</v>
          </cell>
          <cell r="AG135">
            <v>130</v>
          </cell>
          <cell r="AH135">
            <v>16</v>
          </cell>
          <cell r="AI135">
            <v>359.15</v>
          </cell>
          <cell r="AJ135">
            <v>40000359.149999999</v>
          </cell>
          <cell r="AK135">
            <v>131</v>
          </cell>
          <cell r="AL135">
            <v>154</v>
          </cell>
          <cell r="AM135" t="str">
            <v>4-19</v>
          </cell>
          <cell r="AN135">
            <v>154</v>
          </cell>
          <cell r="AO135">
            <v>19</v>
          </cell>
          <cell r="AP135">
            <v>299.86</v>
          </cell>
          <cell r="AQ135">
            <v>40000299.859999999</v>
          </cell>
          <cell r="AR135">
            <v>131</v>
          </cell>
          <cell r="AS135">
            <v>156</v>
          </cell>
          <cell r="AT135" t="str">
            <v>4-22</v>
          </cell>
          <cell r="AU135">
            <v>156</v>
          </cell>
          <cell r="AV135">
            <v>22</v>
          </cell>
          <cell r="AW135">
            <v>350.58</v>
          </cell>
          <cell r="AX135">
            <v>40000350.579999998</v>
          </cell>
          <cell r="AY135">
            <v>131</v>
          </cell>
          <cell r="AZ135">
            <v>184</v>
          </cell>
          <cell r="BA135" t="str">
            <v>4-22</v>
          </cell>
          <cell r="BB135">
            <v>184</v>
          </cell>
          <cell r="BC135">
            <v>22</v>
          </cell>
          <cell r="BD135">
            <v>180.79900000000001</v>
          </cell>
          <cell r="BE135">
            <v>40000180.799000002</v>
          </cell>
          <cell r="BF135">
            <v>131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999999999</v>
          </cell>
          <cell r="BM135">
            <v>131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999999999</v>
          </cell>
          <cell r="BT135">
            <v>131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999999999</v>
          </cell>
          <cell r="CA135">
            <v>131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999999999</v>
          </cell>
          <cell r="CH135">
            <v>131</v>
          </cell>
          <cell r="CI135">
            <v>0</v>
          </cell>
          <cell r="CJ135" t="e">
            <v>#VALUE!</v>
          </cell>
          <cell r="CK135">
            <v>0</v>
          </cell>
          <cell r="CL135" t="e">
            <v>#VALUE!</v>
          </cell>
          <cell r="CM135">
            <v>1001.3000000000001</v>
          </cell>
          <cell r="CN135">
            <v>3</v>
          </cell>
          <cell r="CO135">
            <v>700000</v>
          </cell>
          <cell r="CP135">
            <v>0</v>
          </cell>
          <cell r="CQ135">
            <v>131</v>
          </cell>
          <cell r="CR135">
            <v>162</v>
          </cell>
          <cell r="CS135" t="str">
            <v>4-21</v>
          </cell>
          <cell r="CT135">
            <v>162</v>
          </cell>
          <cell r="CU135">
            <v>21</v>
          </cell>
          <cell r="CV135">
            <v>531.37900000000002</v>
          </cell>
          <cell r="CW135">
            <v>2</v>
          </cell>
          <cell r="CX135">
            <v>800531.37899999996</v>
          </cell>
          <cell r="CY135">
            <v>40800531.379000001</v>
          </cell>
          <cell r="CZ135">
            <v>131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1000000</v>
          </cell>
          <cell r="DH135">
            <v>0</v>
          </cell>
          <cell r="DI135">
            <v>131</v>
          </cell>
          <cell r="DJ135">
            <v>108</v>
          </cell>
          <cell r="DK135" t="str">
            <v>4-14</v>
          </cell>
          <cell r="DL135">
            <v>108</v>
          </cell>
          <cell r="DM135">
            <v>14</v>
          </cell>
          <cell r="DN135">
            <v>531.37900000000002</v>
          </cell>
          <cell r="DO135">
            <v>5</v>
          </cell>
          <cell r="DP135">
            <v>500531.37900000002</v>
          </cell>
          <cell r="DQ135">
            <v>40500531.379000001</v>
          </cell>
          <cell r="DR135">
            <v>131</v>
          </cell>
          <cell r="DS135">
            <v>153</v>
          </cell>
          <cell r="DT135" t="str">
            <v>4-20</v>
          </cell>
          <cell r="DU135">
            <v>153</v>
          </cell>
          <cell r="DV135">
            <v>20</v>
          </cell>
          <cell r="DW135">
            <v>1532.6790000000001</v>
          </cell>
          <cell r="DX135">
            <v>5</v>
          </cell>
          <cell r="DY135">
            <v>501532.679</v>
          </cell>
          <cell r="DZ135">
            <v>40501532.678999998</v>
          </cell>
          <cell r="EA135">
            <v>131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1000000</v>
          </cell>
          <cell r="EG135">
            <v>131</v>
          </cell>
        </row>
        <row r="136">
          <cell r="B136">
            <v>132</v>
          </cell>
          <cell r="C136" t="str">
            <v>EXTIER</v>
          </cell>
          <cell r="D136" t="str">
            <v>Julien</v>
          </cell>
          <cell r="G136">
            <v>3</v>
          </cell>
          <cell r="I136" t="str">
            <v>H</v>
          </cell>
          <cell r="J136">
            <v>92</v>
          </cell>
          <cell r="K136">
            <v>1</v>
          </cell>
          <cell r="L136">
            <v>191</v>
          </cell>
          <cell r="M136">
            <v>132</v>
          </cell>
          <cell r="N136">
            <v>0.41666666666666663</v>
          </cell>
          <cell r="O136">
            <v>0.4201388888888889</v>
          </cell>
          <cell r="P136">
            <v>0.4982638888888889</v>
          </cell>
          <cell r="Q136">
            <v>0.47395833333333331</v>
          </cell>
          <cell r="R136">
            <v>0.52256944444444453</v>
          </cell>
          <cell r="S136">
            <v>0.59201388888888884</v>
          </cell>
          <cell r="T136">
            <v>5.0347222222222224E-2</v>
          </cell>
          <cell r="U136">
            <v>3.1597222222222221E-2</v>
          </cell>
          <cell r="V136">
            <v>3.1597222222222221E-2</v>
          </cell>
          <cell r="W136">
            <v>30000000</v>
          </cell>
          <cell r="X136">
            <v>191</v>
          </cell>
          <cell r="Y136" t="str">
            <v>3-134</v>
          </cell>
          <cell r="Z136">
            <v>191</v>
          </cell>
          <cell r="AA136">
            <v>134</v>
          </cell>
          <cell r="AB136">
            <v>344.24</v>
          </cell>
          <cell r="AC136">
            <v>30000344.239999998</v>
          </cell>
          <cell r="AD136">
            <v>132</v>
          </cell>
          <cell r="AE136">
            <v>147</v>
          </cell>
          <cell r="AF136" t="str">
            <v>3-103</v>
          </cell>
          <cell r="AG136">
            <v>147</v>
          </cell>
          <cell r="AH136">
            <v>103</v>
          </cell>
          <cell r="AI136">
            <v>366.39</v>
          </cell>
          <cell r="AJ136">
            <v>30000366.390000001</v>
          </cell>
          <cell r="AK136">
            <v>132</v>
          </cell>
          <cell r="AL136">
            <v>144</v>
          </cell>
          <cell r="AM136" t="str">
            <v>3-103</v>
          </cell>
          <cell r="AN136">
            <v>144</v>
          </cell>
          <cell r="AO136">
            <v>103</v>
          </cell>
          <cell r="AP136">
            <v>297.47000000000003</v>
          </cell>
          <cell r="AQ136">
            <v>30000297.469999999</v>
          </cell>
          <cell r="AR136">
            <v>132</v>
          </cell>
          <cell r="AS136">
            <v>146</v>
          </cell>
          <cell r="AT136" t="str">
            <v>3-104</v>
          </cell>
          <cell r="AU136">
            <v>146</v>
          </cell>
          <cell r="AV136">
            <v>104</v>
          </cell>
          <cell r="AW136">
            <v>345.7</v>
          </cell>
          <cell r="AX136">
            <v>30000345.699999999</v>
          </cell>
          <cell r="AY136">
            <v>132</v>
          </cell>
          <cell r="AZ136">
            <v>134</v>
          </cell>
          <cell r="BA136" t="str">
            <v>3-92</v>
          </cell>
          <cell r="BB136">
            <v>134</v>
          </cell>
          <cell r="BC136">
            <v>92</v>
          </cell>
          <cell r="BD136">
            <v>171.452</v>
          </cell>
          <cell r="BE136">
            <v>30000171.452</v>
          </cell>
          <cell r="BF136">
            <v>132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999999999</v>
          </cell>
          <cell r="BM136">
            <v>132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999999999</v>
          </cell>
          <cell r="BT136">
            <v>132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999999999</v>
          </cell>
          <cell r="CA136">
            <v>132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999999999</v>
          </cell>
          <cell r="CH136">
            <v>132</v>
          </cell>
          <cell r="CI136">
            <v>0</v>
          </cell>
          <cell r="CJ136" t="e">
            <v>#VALUE!</v>
          </cell>
          <cell r="CK136">
            <v>0</v>
          </cell>
          <cell r="CL136" t="e">
            <v>#VALUE!</v>
          </cell>
          <cell r="CM136">
            <v>1008.1</v>
          </cell>
          <cell r="CN136">
            <v>3</v>
          </cell>
          <cell r="CO136">
            <v>700000</v>
          </cell>
          <cell r="CP136">
            <v>0</v>
          </cell>
          <cell r="CQ136">
            <v>132</v>
          </cell>
          <cell r="CR136">
            <v>139</v>
          </cell>
          <cell r="CS136" t="str">
            <v>3-99</v>
          </cell>
          <cell r="CT136">
            <v>139</v>
          </cell>
          <cell r="CU136">
            <v>99</v>
          </cell>
          <cell r="CV136">
            <v>517.15200000000004</v>
          </cell>
          <cell r="CW136">
            <v>2</v>
          </cell>
          <cell r="CX136">
            <v>800517.152</v>
          </cell>
          <cell r="CY136">
            <v>30800517.151999999</v>
          </cell>
          <cell r="CZ136">
            <v>132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1000000</v>
          </cell>
          <cell r="DH136">
            <v>0</v>
          </cell>
          <cell r="DI136">
            <v>132</v>
          </cell>
          <cell r="DJ136">
            <v>92</v>
          </cell>
          <cell r="DK136" t="str">
            <v>3-69</v>
          </cell>
          <cell r="DL136">
            <v>92</v>
          </cell>
          <cell r="DM136">
            <v>69</v>
          </cell>
          <cell r="DN136">
            <v>517.15200000000004</v>
          </cell>
          <cell r="DO136">
            <v>5</v>
          </cell>
          <cell r="DP136">
            <v>500517.152</v>
          </cell>
          <cell r="DQ136">
            <v>30500517.151999999</v>
          </cell>
          <cell r="DR136">
            <v>132</v>
          </cell>
          <cell r="DS136">
            <v>146</v>
          </cell>
          <cell r="DT136" t="str">
            <v>3-102</v>
          </cell>
          <cell r="DU136">
            <v>146</v>
          </cell>
          <cell r="DV136">
            <v>102</v>
          </cell>
          <cell r="DW136">
            <v>1525.252</v>
          </cell>
          <cell r="DX136">
            <v>5</v>
          </cell>
          <cell r="DY136">
            <v>501525.25199999998</v>
          </cell>
          <cell r="DZ136">
            <v>30501525.252</v>
          </cell>
          <cell r="EA136">
            <v>132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1000000</v>
          </cell>
          <cell r="EG136">
            <v>132</v>
          </cell>
        </row>
        <row r="137">
          <cell r="C137" t="str">
            <v>TRANCHAND</v>
          </cell>
          <cell r="D137" t="str">
            <v>Arnaud</v>
          </cell>
          <cell r="G137">
            <v>3</v>
          </cell>
          <cell r="I137" t="str">
            <v>H</v>
          </cell>
          <cell r="J137">
            <v>0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30000000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999999999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999999999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999999999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999999999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999999999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999999999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999999999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999999999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999999999</v>
          </cell>
          <cell r="CH137">
            <v>0</v>
          </cell>
          <cell r="CI137">
            <v>0</v>
          </cell>
          <cell r="CJ137" t="e">
            <v>#VALUE!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1000000</v>
          </cell>
          <cell r="CP137">
            <v>0</v>
          </cell>
          <cell r="CQ137">
            <v>0</v>
          </cell>
          <cell r="CR137">
            <v>0</v>
          </cell>
          <cell r="CS137" t="e">
            <v>#VALUE!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1000000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1000000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1000000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1000000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1000000</v>
          </cell>
          <cell r="EG137">
            <v>0</v>
          </cell>
        </row>
        <row r="138">
          <cell r="C138" t="str">
            <v>RIVIÉRE</v>
          </cell>
          <cell r="D138" t="str">
            <v>Mickaël</v>
          </cell>
          <cell r="G138">
            <v>4</v>
          </cell>
          <cell r="I138" t="str">
            <v>Ma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40000000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999999999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999999999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999999999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999999999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999999999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999999999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999999999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999999999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999999999</v>
          </cell>
          <cell r="CH138">
            <v>0</v>
          </cell>
          <cell r="CI138">
            <v>0</v>
          </cell>
          <cell r="CJ138" t="e">
            <v>#VALUE!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1000000</v>
          </cell>
          <cell r="CP138">
            <v>0</v>
          </cell>
          <cell r="CQ138">
            <v>0</v>
          </cell>
          <cell r="CR138">
            <v>0</v>
          </cell>
          <cell r="CS138" t="e">
            <v>#VALUE!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1000000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1000000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1000000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1000000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1000000</v>
          </cell>
          <cell r="EG138">
            <v>0</v>
          </cell>
        </row>
        <row r="139">
          <cell r="B139">
            <v>135</v>
          </cell>
          <cell r="C139" t="str">
            <v>RUBIN</v>
          </cell>
          <cell r="D139" t="str">
            <v>Laurent</v>
          </cell>
          <cell r="G139">
            <v>4</v>
          </cell>
          <cell r="I139" t="str">
            <v>Ma</v>
          </cell>
          <cell r="J139">
            <v>51</v>
          </cell>
          <cell r="K139">
            <v>1</v>
          </cell>
          <cell r="L139">
            <v>161</v>
          </cell>
          <cell r="M139">
            <v>135</v>
          </cell>
          <cell r="N139">
            <v>0.40625</v>
          </cell>
          <cell r="O139">
            <v>0.40972222222222227</v>
          </cell>
          <cell r="P139">
            <v>0.48020833333333335</v>
          </cell>
          <cell r="Q139">
            <v>0.45590277777777777</v>
          </cell>
          <cell r="R139">
            <v>0.50451388888888893</v>
          </cell>
          <cell r="S139">
            <v>0.57395833333333335</v>
          </cell>
          <cell r="T139">
            <v>3.229166666666667E-2</v>
          </cell>
          <cell r="U139">
            <v>1.7361111111111112E-2</v>
          </cell>
          <cell r="V139">
            <v>1.7361111111111112E-2</v>
          </cell>
          <cell r="W139">
            <v>40000000</v>
          </cell>
          <cell r="X139">
            <v>161</v>
          </cell>
          <cell r="Y139" t="str">
            <v>4-19</v>
          </cell>
          <cell r="Z139">
            <v>161</v>
          </cell>
          <cell r="AA139">
            <v>19</v>
          </cell>
          <cell r="AB139">
            <v>336.51</v>
          </cell>
          <cell r="AC139">
            <v>40000336.509999998</v>
          </cell>
          <cell r="AD139">
            <v>135</v>
          </cell>
          <cell r="AE139">
            <v>83</v>
          </cell>
          <cell r="AF139" t="str">
            <v>4-8</v>
          </cell>
          <cell r="AG139">
            <v>83</v>
          </cell>
          <cell r="AH139">
            <v>8</v>
          </cell>
          <cell r="AI139">
            <v>341.56</v>
          </cell>
          <cell r="AJ139">
            <v>40000341.560000002</v>
          </cell>
          <cell r="AK139">
            <v>135</v>
          </cell>
          <cell r="AL139">
            <v>79</v>
          </cell>
          <cell r="AM139" t="str">
            <v>4-7</v>
          </cell>
          <cell r="AN139">
            <v>79</v>
          </cell>
          <cell r="AO139">
            <v>7</v>
          </cell>
          <cell r="AP139">
            <v>280.2</v>
          </cell>
          <cell r="AQ139">
            <v>40000280.200000003</v>
          </cell>
          <cell r="AR139">
            <v>135</v>
          </cell>
          <cell r="AS139">
            <v>89</v>
          </cell>
          <cell r="AT139" t="str">
            <v>4-9</v>
          </cell>
          <cell r="AU139">
            <v>89</v>
          </cell>
          <cell r="AV139">
            <v>9</v>
          </cell>
          <cell r="AW139">
            <v>325.11</v>
          </cell>
          <cell r="AX139">
            <v>40000325.109999999</v>
          </cell>
          <cell r="AY139">
            <v>135</v>
          </cell>
          <cell r="AZ139">
            <v>96</v>
          </cell>
          <cell r="BA139" t="str">
            <v>4-13</v>
          </cell>
          <cell r="BB139">
            <v>96</v>
          </cell>
          <cell r="BC139">
            <v>13</v>
          </cell>
          <cell r="BD139">
            <v>164.37</v>
          </cell>
          <cell r="BE139">
            <v>40000164.369999997</v>
          </cell>
          <cell r="BF139">
            <v>135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999999999</v>
          </cell>
          <cell r="BM139">
            <v>135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999999999</v>
          </cell>
          <cell r="BT139">
            <v>135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999999999</v>
          </cell>
          <cell r="CA139">
            <v>135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999999999</v>
          </cell>
          <cell r="CH139">
            <v>135</v>
          </cell>
          <cell r="CI139">
            <v>0</v>
          </cell>
          <cell r="CJ139" t="e">
            <v>#VALUE!</v>
          </cell>
          <cell r="CK139">
            <v>0</v>
          </cell>
          <cell r="CL139" t="e">
            <v>#VALUE!</v>
          </cell>
          <cell r="CM139">
            <v>958.27</v>
          </cell>
          <cell r="CN139">
            <v>3</v>
          </cell>
          <cell r="CO139">
            <v>700000</v>
          </cell>
          <cell r="CP139">
            <v>0</v>
          </cell>
          <cell r="CQ139">
            <v>135</v>
          </cell>
          <cell r="CR139">
            <v>92</v>
          </cell>
          <cell r="CS139" t="str">
            <v>4-11</v>
          </cell>
          <cell r="CT139">
            <v>92</v>
          </cell>
          <cell r="CU139">
            <v>11</v>
          </cell>
          <cell r="CV139">
            <v>489.48</v>
          </cell>
          <cell r="CW139">
            <v>2</v>
          </cell>
          <cell r="CX139">
            <v>800489.48</v>
          </cell>
          <cell r="CY139">
            <v>40800489.479999997</v>
          </cell>
          <cell r="CZ139">
            <v>135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1000000</v>
          </cell>
          <cell r="DH139">
            <v>0</v>
          </cell>
          <cell r="DI139">
            <v>135</v>
          </cell>
          <cell r="DJ139">
            <v>51</v>
          </cell>
          <cell r="DK139" t="str">
            <v>4-5</v>
          </cell>
          <cell r="DL139">
            <v>51</v>
          </cell>
          <cell r="DM139">
            <v>5</v>
          </cell>
          <cell r="DN139">
            <v>489.48</v>
          </cell>
          <cell r="DO139">
            <v>5</v>
          </cell>
          <cell r="DP139">
            <v>500489.48</v>
          </cell>
          <cell r="DQ139">
            <v>40500489.479999997</v>
          </cell>
          <cell r="DR139">
            <v>135</v>
          </cell>
          <cell r="DS139">
            <v>94</v>
          </cell>
          <cell r="DT139" t="str">
            <v>4-11</v>
          </cell>
          <cell r="DU139">
            <v>94</v>
          </cell>
          <cell r="DV139">
            <v>11</v>
          </cell>
          <cell r="DW139">
            <v>1447.75</v>
          </cell>
          <cell r="DX139">
            <v>5</v>
          </cell>
          <cell r="DY139">
            <v>501447.75</v>
          </cell>
          <cell r="DZ139">
            <v>40501447.75</v>
          </cell>
          <cell r="EA139">
            <v>135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1000000</v>
          </cell>
          <cell r="EG139">
            <v>135</v>
          </cell>
        </row>
        <row r="140">
          <cell r="B140">
            <v>136</v>
          </cell>
          <cell r="C140" t="str">
            <v>GIRAUD</v>
          </cell>
          <cell r="D140" t="str">
            <v>Stephane</v>
          </cell>
          <cell r="G140">
            <v>4</v>
          </cell>
          <cell r="I140" t="str">
            <v>Ma</v>
          </cell>
          <cell r="J140">
            <v>172</v>
          </cell>
          <cell r="K140">
            <v>1</v>
          </cell>
          <cell r="L140">
            <v>190</v>
          </cell>
          <cell r="M140">
            <v>136</v>
          </cell>
          <cell r="N140">
            <v>0.41631944444444441</v>
          </cell>
          <cell r="O140">
            <v>0.41979166666666667</v>
          </cell>
          <cell r="P140">
            <v>0.53263888888888888</v>
          </cell>
          <cell r="Q140">
            <v>0.5083333333333333</v>
          </cell>
          <cell r="R140">
            <v>0.55694444444444446</v>
          </cell>
          <cell r="S140">
            <v>0.62638888888888888</v>
          </cell>
          <cell r="T140">
            <v>8.4722222222222227E-2</v>
          </cell>
          <cell r="U140">
            <v>5.9375000000000004E-2</v>
          </cell>
          <cell r="V140">
            <v>5.9375000000000004E-2</v>
          </cell>
          <cell r="W140">
            <v>40000000</v>
          </cell>
          <cell r="X140">
            <v>190</v>
          </cell>
          <cell r="Y140" t="str">
            <v>4-24</v>
          </cell>
          <cell r="Z140">
            <v>190</v>
          </cell>
          <cell r="AA140">
            <v>24</v>
          </cell>
          <cell r="AB140">
            <v>343.91</v>
          </cell>
          <cell r="AC140">
            <v>40000343.909999996</v>
          </cell>
          <cell r="AD140">
            <v>136</v>
          </cell>
          <cell r="AE140">
            <v>257</v>
          </cell>
          <cell r="AF140" t="str">
            <v>4-40</v>
          </cell>
          <cell r="AG140">
            <v>257</v>
          </cell>
          <cell r="AH140">
            <v>40</v>
          </cell>
          <cell r="AI140">
            <v>425.8</v>
          </cell>
          <cell r="AJ140">
            <v>40000425.799999997</v>
          </cell>
          <cell r="AK140">
            <v>136</v>
          </cell>
          <cell r="AL140">
            <v>252</v>
          </cell>
          <cell r="AM140" t="str">
            <v>4-38</v>
          </cell>
          <cell r="AN140">
            <v>252</v>
          </cell>
          <cell r="AO140">
            <v>38</v>
          </cell>
          <cell r="AP140">
            <v>345.16</v>
          </cell>
          <cell r="AQ140">
            <v>40000345.159999996</v>
          </cell>
          <cell r="AR140">
            <v>136</v>
          </cell>
          <cell r="AS140">
            <v>248</v>
          </cell>
          <cell r="AT140" t="str">
            <v>4-39</v>
          </cell>
          <cell r="AU140">
            <v>248</v>
          </cell>
          <cell r="AV140">
            <v>39</v>
          </cell>
          <cell r="AW140">
            <v>404.19</v>
          </cell>
          <cell r="AX140">
            <v>40000404.189999998</v>
          </cell>
          <cell r="AY140">
            <v>136</v>
          </cell>
          <cell r="AZ140">
            <v>203</v>
          </cell>
          <cell r="BA140" t="str">
            <v>4-26</v>
          </cell>
          <cell r="BB140">
            <v>203</v>
          </cell>
          <cell r="BC140">
            <v>26</v>
          </cell>
          <cell r="BD140">
            <v>185.60499999999999</v>
          </cell>
          <cell r="BE140">
            <v>40000185.604999997</v>
          </cell>
          <cell r="BF140">
            <v>136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999999999</v>
          </cell>
          <cell r="BM140">
            <v>136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999999999</v>
          </cell>
          <cell r="BT140">
            <v>136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999999999</v>
          </cell>
          <cell r="CA140">
            <v>136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999999999</v>
          </cell>
          <cell r="CH140">
            <v>136</v>
          </cell>
          <cell r="CI140">
            <v>0</v>
          </cell>
          <cell r="CJ140" t="e">
            <v>#VALUE!</v>
          </cell>
          <cell r="CK140">
            <v>0</v>
          </cell>
          <cell r="CL140" t="e">
            <v>#VALUE!</v>
          </cell>
          <cell r="CM140">
            <v>1114.8700000000001</v>
          </cell>
          <cell r="CN140">
            <v>3</v>
          </cell>
          <cell r="CO140">
            <v>700000</v>
          </cell>
          <cell r="CP140">
            <v>0</v>
          </cell>
          <cell r="CQ140">
            <v>136</v>
          </cell>
          <cell r="CR140">
            <v>241</v>
          </cell>
          <cell r="CS140" t="str">
            <v>4-38</v>
          </cell>
          <cell r="CT140">
            <v>241</v>
          </cell>
          <cell r="CU140">
            <v>38</v>
          </cell>
          <cell r="CV140">
            <v>589.79499999999996</v>
          </cell>
          <cell r="CW140">
            <v>2</v>
          </cell>
          <cell r="CX140">
            <v>800589.79500000004</v>
          </cell>
          <cell r="CY140">
            <v>40800589.795000002</v>
          </cell>
          <cell r="CZ140">
            <v>136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1000000</v>
          </cell>
          <cell r="DH140">
            <v>0</v>
          </cell>
          <cell r="DI140">
            <v>136</v>
          </cell>
          <cell r="DJ140">
            <v>172</v>
          </cell>
          <cell r="DK140" t="str">
            <v>4-24</v>
          </cell>
          <cell r="DL140">
            <v>172</v>
          </cell>
          <cell r="DM140">
            <v>24</v>
          </cell>
          <cell r="DN140">
            <v>589.79499999999996</v>
          </cell>
          <cell r="DO140">
            <v>5</v>
          </cell>
          <cell r="DP140">
            <v>500589.79499999998</v>
          </cell>
          <cell r="DQ140">
            <v>40500589.795000002</v>
          </cell>
          <cell r="DR140">
            <v>136</v>
          </cell>
          <cell r="DS140">
            <v>245</v>
          </cell>
          <cell r="DT140" t="str">
            <v>4-38</v>
          </cell>
          <cell r="DU140">
            <v>245</v>
          </cell>
          <cell r="DV140">
            <v>38</v>
          </cell>
          <cell r="DW140">
            <v>1704.665</v>
          </cell>
          <cell r="DX140">
            <v>5</v>
          </cell>
          <cell r="DY140">
            <v>501704.66499999998</v>
          </cell>
          <cell r="DZ140">
            <v>40501704.664999999</v>
          </cell>
          <cell r="EA140">
            <v>136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1000000</v>
          </cell>
          <cell r="EG140">
            <v>136</v>
          </cell>
        </row>
        <row r="141">
          <cell r="B141">
            <v>137</v>
          </cell>
          <cell r="C141" t="str">
            <v>WIELAND</v>
          </cell>
          <cell r="D141" t="str">
            <v>Max</v>
          </cell>
          <cell r="G141">
            <v>3</v>
          </cell>
          <cell r="I141" t="str">
            <v>H</v>
          </cell>
          <cell r="J141">
            <v>90</v>
          </cell>
          <cell r="K141">
            <v>1</v>
          </cell>
          <cell r="L141">
            <v>146</v>
          </cell>
          <cell r="M141">
            <v>137</v>
          </cell>
          <cell r="N141">
            <v>0.40104166666666663</v>
          </cell>
          <cell r="O141">
            <v>0.4045138888888889</v>
          </cell>
          <cell r="P141">
            <v>0.49062500000000003</v>
          </cell>
          <cell r="Q141">
            <v>0.46631944444444445</v>
          </cell>
          <cell r="R141">
            <v>0.51493055555555556</v>
          </cell>
          <cell r="S141">
            <v>0.58437499999999998</v>
          </cell>
          <cell r="T141">
            <v>4.2708333333333334E-2</v>
          </cell>
          <cell r="U141">
            <v>3.0902777777777779E-2</v>
          </cell>
          <cell r="V141">
            <v>3.0902777777777779E-2</v>
          </cell>
          <cell r="W141">
            <v>30000000</v>
          </cell>
          <cell r="X141">
            <v>146</v>
          </cell>
          <cell r="Y141" t="str">
            <v>3-100</v>
          </cell>
          <cell r="Z141">
            <v>146</v>
          </cell>
          <cell r="AA141">
            <v>100</v>
          </cell>
          <cell r="AB141">
            <v>331.68</v>
          </cell>
          <cell r="AC141">
            <v>30000331.68</v>
          </cell>
          <cell r="AD141">
            <v>137</v>
          </cell>
          <cell r="AE141">
            <v>140</v>
          </cell>
          <cell r="AF141" t="str">
            <v>3-98</v>
          </cell>
          <cell r="AG141">
            <v>140</v>
          </cell>
          <cell r="AH141">
            <v>98</v>
          </cell>
          <cell r="AI141">
            <v>362.97</v>
          </cell>
          <cell r="AJ141">
            <v>30000362.969999999</v>
          </cell>
          <cell r="AK141">
            <v>137</v>
          </cell>
          <cell r="AL141">
            <v>83</v>
          </cell>
          <cell r="AM141" t="str">
            <v>3-58</v>
          </cell>
          <cell r="AN141">
            <v>83</v>
          </cell>
          <cell r="AO141">
            <v>58</v>
          </cell>
          <cell r="AP141">
            <v>281.33</v>
          </cell>
          <cell r="AQ141">
            <v>30000281.329999998</v>
          </cell>
          <cell r="AR141">
            <v>137</v>
          </cell>
          <cell r="AS141">
            <v>139</v>
          </cell>
          <cell r="AT141" t="str">
            <v>3-98</v>
          </cell>
          <cell r="AU141">
            <v>139</v>
          </cell>
          <cell r="AV141">
            <v>98</v>
          </cell>
          <cell r="AW141">
            <v>343.52</v>
          </cell>
          <cell r="AX141">
            <v>30000343.52</v>
          </cell>
          <cell r="AY141">
            <v>137</v>
          </cell>
          <cell r="AZ141">
            <v>135</v>
          </cell>
          <cell r="BA141" t="str">
            <v>3-93</v>
          </cell>
          <cell r="BB141">
            <v>135</v>
          </cell>
          <cell r="BC141">
            <v>93</v>
          </cell>
          <cell r="BD141">
            <v>171.63</v>
          </cell>
          <cell r="BE141">
            <v>30000171.629999999</v>
          </cell>
          <cell r="BF141">
            <v>137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999999999</v>
          </cell>
          <cell r="BM141">
            <v>137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999999999</v>
          </cell>
          <cell r="BT141">
            <v>137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999999999</v>
          </cell>
          <cell r="CA141">
            <v>137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999999999</v>
          </cell>
          <cell r="CH141">
            <v>137</v>
          </cell>
          <cell r="CI141">
            <v>0</v>
          </cell>
          <cell r="CJ141" t="e">
            <v>#VALUE!</v>
          </cell>
          <cell r="CK141">
            <v>0</v>
          </cell>
          <cell r="CL141" t="e">
            <v>#VALUE!</v>
          </cell>
          <cell r="CM141">
            <v>975.98</v>
          </cell>
          <cell r="CN141">
            <v>3</v>
          </cell>
          <cell r="CO141">
            <v>700000</v>
          </cell>
          <cell r="CP141">
            <v>0</v>
          </cell>
          <cell r="CQ141">
            <v>137</v>
          </cell>
          <cell r="CR141">
            <v>136</v>
          </cell>
          <cell r="CS141" t="str">
            <v>3-96</v>
          </cell>
          <cell r="CT141">
            <v>136</v>
          </cell>
          <cell r="CU141">
            <v>96</v>
          </cell>
          <cell r="CV141">
            <v>515.15</v>
          </cell>
          <cell r="CW141">
            <v>2</v>
          </cell>
          <cell r="CX141">
            <v>800515.15</v>
          </cell>
          <cell r="CY141">
            <v>30800515.149999999</v>
          </cell>
          <cell r="CZ141">
            <v>137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1000000</v>
          </cell>
          <cell r="DH141">
            <v>0</v>
          </cell>
          <cell r="DI141">
            <v>137</v>
          </cell>
          <cell r="DJ141">
            <v>90</v>
          </cell>
          <cell r="DK141" t="str">
            <v>3-67</v>
          </cell>
          <cell r="DL141">
            <v>90</v>
          </cell>
          <cell r="DM141">
            <v>67</v>
          </cell>
          <cell r="DN141">
            <v>515.15</v>
          </cell>
          <cell r="DO141">
            <v>5</v>
          </cell>
          <cell r="DP141">
            <v>500515.15</v>
          </cell>
          <cell r="DQ141">
            <v>30500515.149999999</v>
          </cell>
          <cell r="DR141">
            <v>137</v>
          </cell>
          <cell r="DS141">
            <v>124</v>
          </cell>
          <cell r="DT141" t="str">
            <v>3-86</v>
          </cell>
          <cell r="DU141">
            <v>124</v>
          </cell>
          <cell r="DV141">
            <v>86</v>
          </cell>
          <cell r="DW141">
            <v>1491.13</v>
          </cell>
          <cell r="DX141">
            <v>5</v>
          </cell>
          <cell r="DY141">
            <v>501491.13</v>
          </cell>
          <cell r="DZ141">
            <v>30501491.129999999</v>
          </cell>
          <cell r="EA141">
            <v>137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1000000</v>
          </cell>
          <cell r="EG141">
            <v>137</v>
          </cell>
        </row>
        <row r="142">
          <cell r="B142">
            <v>138</v>
          </cell>
          <cell r="C142" t="str">
            <v>CANAL</v>
          </cell>
          <cell r="D142" t="str">
            <v>Nicolas</v>
          </cell>
          <cell r="G142">
            <v>3</v>
          </cell>
          <cell r="I142" t="str">
            <v>H</v>
          </cell>
          <cell r="J142">
            <v>114</v>
          </cell>
          <cell r="K142">
            <v>1</v>
          </cell>
          <cell r="L142">
            <v>166</v>
          </cell>
          <cell r="M142">
            <v>138</v>
          </cell>
          <cell r="N142">
            <v>0.4079861111111111</v>
          </cell>
          <cell r="O142">
            <v>0.41145833333333337</v>
          </cell>
          <cell r="P142">
            <v>0.50520833333333337</v>
          </cell>
          <cell r="Q142">
            <v>0.48090277777777779</v>
          </cell>
          <cell r="R142">
            <v>0.52951388888888895</v>
          </cell>
          <cell r="S142">
            <v>0.59895833333333326</v>
          </cell>
          <cell r="T142">
            <v>5.7291666666666671E-2</v>
          </cell>
          <cell r="U142">
            <v>3.923611111111111E-2</v>
          </cell>
          <cell r="V142">
            <v>3.923611111111111E-2</v>
          </cell>
          <cell r="W142">
            <v>30000000</v>
          </cell>
          <cell r="X142">
            <v>166</v>
          </cell>
          <cell r="Y142" t="str">
            <v>3-114</v>
          </cell>
          <cell r="Z142">
            <v>166</v>
          </cell>
          <cell r="AA142">
            <v>114</v>
          </cell>
          <cell r="AB142">
            <v>337.63</v>
          </cell>
          <cell r="AC142">
            <v>30000337.629999999</v>
          </cell>
          <cell r="AD142">
            <v>138</v>
          </cell>
          <cell r="AE142">
            <v>162</v>
          </cell>
          <cell r="AF142" t="str">
            <v>3-112</v>
          </cell>
          <cell r="AG142">
            <v>162</v>
          </cell>
          <cell r="AH142">
            <v>112</v>
          </cell>
          <cell r="AI142">
            <v>371.46</v>
          </cell>
          <cell r="AJ142">
            <v>30000371.460000001</v>
          </cell>
          <cell r="AK142">
            <v>138</v>
          </cell>
          <cell r="AL142">
            <v>180</v>
          </cell>
          <cell r="AM142" t="str">
            <v>3-125</v>
          </cell>
          <cell r="AN142">
            <v>180</v>
          </cell>
          <cell r="AO142">
            <v>125</v>
          </cell>
          <cell r="AP142">
            <v>308.99</v>
          </cell>
          <cell r="AQ142">
            <v>30000308.989999998</v>
          </cell>
          <cell r="AR142">
            <v>138</v>
          </cell>
          <cell r="AS142">
            <v>158</v>
          </cell>
          <cell r="AT142" t="str">
            <v>3-112</v>
          </cell>
          <cell r="AU142">
            <v>158</v>
          </cell>
          <cell r="AV142">
            <v>112</v>
          </cell>
          <cell r="AW142">
            <v>351.08</v>
          </cell>
          <cell r="AX142">
            <v>30000351.079999998</v>
          </cell>
          <cell r="AY142">
            <v>138</v>
          </cell>
          <cell r="AZ142">
            <v>195</v>
          </cell>
          <cell r="BA142" t="str">
            <v>3-135</v>
          </cell>
          <cell r="BB142">
            <v>195</v>
          </cell>
          <cell r="BC142">
            <v>135</v>
          </cell>
          <cell r="BD142">
            <v>184.43700000000001</v>
          </cell>
          <cell r="BE142">
            <v>30000184.436999999</v>
          </cell>
          <cell r="BF142">
            <v>138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999999999</v>
          </cell>
          <cell r="BM142">
            <v>138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999999999</v>
          </cell>
          <cell r="BT142">
            <v>138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999999999</v>
          </cell>
          <cell r="CA142">
            <v>138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999999999</v>
          </cell>
          <cell r="CH142">
            <v>138</v>
          </cell>
          <cell r="CI142">
            <v>0</v>
          </cell>
          <cell r="CJ142" t="e">
            <v>#VALUE!</v>
          </cell>
          <cell r="CK142">
            <v>0</v>
          </cell>
          <cell r="CL142" t="e">
            <v>#VALUE!</v>
          </cell>
          <cell r="CM142">
            <v>1018.0799999999999</v>
          </cell>
          <cell r="CN142">
            <v>3</v>
          </cell>
          <cell r="CO142">
            <v>700000</v>
          </cell>
          <cell r="CP142">
            <v>0</v>
          </cell>
          <cell r="CQ142">
            <v>138</v>
          </cell>
          <cell r="CR142">
            <v>171</v>
          </cell>
          <cell r="CS142" t="str">
            <v>3-118</v>
          </cell>
          <cell r="CT142">
            <v>171</v>
          </cell>
          <cell r="CU142">
            <v>118</v>
          </cell>
          <cell r="CV142">
            <v>535.51700000000005</v>
          </cell>
          <cell r="CW142">
            <v>2</v>
          </cell>
          <cell r="CX142">
            <v>800535.51699999999</v>
          </cell>
          <cell r="CY142">
            <v>30800535.517000001</v>
          </cell>
          <cell r="CZ142">
            <v>138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1000000</v>
          </cell>
          <cell r="DH142">
            <v>0</v>
          </cell>
          <cell r="DI142">
            <v>138</v>
          </cell>
          <cell r="DJ142">
            <v>114</v>
          </cell>
          <cell r="DK142" t="str">
            <v>3-84</v>
          </cell>
          <cell r="DL142">
            <v>114</v>
          </cell>
          <cell r="DM142">
            <v>84</v>
          </cell>
          <cell r="DN142">
            <v>535.51700000000005</v>
          </cell>
          <cell r="DO142">
            <v>5</v>
          </cell>
          <cell r="DP142">
            <v>500535.51699999999</v>
          </cell>
          <cell r="DQ142">
            <v>30500535.517000001</v>
          </cell>
          <cell r="DR142">
            <v>138</v>
          </cell>
          <cell r="DS142">
            <v>166</v>
          </cell>
          <cell r="DT142" t="str">
            <v>3-115</v>
          </cell>
          <cell r="DU142">
            <v>166</v>
          </cell>
          <cell r="DV142">
            <v>115</v>
          </cell>
          <cell r="DW142">
            <v>1553.597</v>
          </cell>
          <cell r="DX142">
            <v>5</v>
          </cell>
          <cell r="DY142">
            <v>501553.59700000001</v>
          </cell>
          <cell r="DZ142">
            <v>30501553.596999999</v>
          </cell>
          <cell r="EA142">
            <v>138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1000000</v>
          </cell>
          <cell r="EG142">
            <v>138</v>
          </cell>
        </row>
        <row r="143">
          <cell r="C143" t="str">
            <v>QUENAUDON</v>
          </cell>
          <cell r="D143" t="str">
            <v>Guillaume</v>
          </cell>
          <cell r="G143">
            <v>4</v>
          </cell>
          <cell r="I143" t="str">
            <v>Ma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40000000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999999999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999999999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999999999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999999999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999999999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999999999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999999999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999999999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999999999</v>
          </cell>
          <cell r="CH143">
            <v>0</v>
          </cell>
          <cell r="CI143">
            <v>0</v>
          </cell>
          <cell r="CJ143" t="e">
            <v>#VALUE!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1000000</v>
          </cell>
          <cell r="CP143">
            <v>0</v>
          </cell>
          <cell r="CQ143">
            <v>0</v>
          </cell>
          <cell r="CR143">
            <v>0</v>
          </cell>
          <cell r="CS143" t="e">
            <v>#VALUE!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1000000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1000000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1000000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1000000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1000000</v>
          </cell>
          <cell r="EG143">
            <v>0</v>
          </cell>
        </row>
        <row r="144">
          <cell r="B144">
            <v>140</v>
          </cell>
          <cell r="C144" t="str">
            <v>BOTELLA</v>
          </cell>
          <cell r="D144" t="str">
            <v>Nicolas</v>
          </cell>
          <cell r="G144">
            <v>2</v>
          </cell>
          <cell r="I144" t="str">
            <v>CJ</v>
          </cell>
          <cell r="J144">
            <v>299</v>
          </cell>
          <cell r="K144">
            <v>1</v>
          </cell>
          <cell r="L144">
            <v>204</v>
          </cell>
          <cell r="M144">
            <v>140</v>
          </cell>
          <cell r="N144">
            <v>0.42118055555555556</v>
          </cell>
          <cell r="O144">
            <v>0.42465277777777777</v>
          </cell>
          <cell r="P144">
            <v>0.55173611111111109</v>
          </cell>
          <cell r="Q144">
            <v>0.52743055555555551</v>
          </cell>
          <cell r="R144">
            <v>0.57604166666666667</v>
          </cell>
          <cell r="S144">
            <v>0.64548611111111109</v>
          </cell>
          <cell r="T144">
            <v>0.10381944444444445</v>
          </cell>
          <cell r="U144">
            <v>0.10347222222222223</v>
          </cell>
          <cell r="V144">
            <v>0.10347222222222223</v>
          </cell>
          <cell r="W144">
            <v>20000000</v>
          </cell>
          <cell r="X144">
            <v>204</v>
          </cell>
          <cell r="Y144" t="str">
            <v>2-35</v>
          </cell>
          <cell r="Z144">
            <v>204</v>
          </cell>
          <cell r="AA144">
            <v>35</v>
          </cell>
          <cell r="AB144">
            <v>349.66</v>
          </cell>
          <cell r="AC144">
            <v>20000349.66</v>
          </cell>
          <cell r="AD144">
            <v>140</v>
          </cell>
          <cell r="AE144">
            <v>224</v>
          </cell>
          <cell r="AF144" t="str">
            <v>2-35</v>
          </cell>
          <cell r="AG144">
            <v>224</v>
          </cell>
          <cell r="AH144">
            <v>35</v>
          </cell>
          <cell r="AI144">
            <v>397.22</v>
          </cell>
          <cell r="AJ144">
            <v>20000397.219999999</v>
          </cell>
          <cell r="AK144">
            <v>140</v>
          </cell>
          <cell r="AL144">
            <v>226</v>
          </cell>
          <cell r="AM144" t="str">
            <v>2-38</v>
          </cell>
          <cell r="AN144">
            <v>226</v>
          </cell>
          <cell r="AO144">
            <v>38</v>
          </cell>
          <cell r="AP144">
            <v>327.68</v>
          </cell>
          <cell r="AQ144">
            <v>20000327.68</v>
          </cell>
          <cell r="AR144">
            <v>140</v>
          </cell>
          <cell r="AS144">
            <v>284</v>
          </cell>
          <cell r="AT144" t="str">
            <v>2-46</v>
          </cell>
          <cell r="AU144">
            <v>284</v>
          </cell>
          <cell r="AV144">
            <v>46</v>
          </cell>
          <cell r="AW144">
            <v>494.97</v>
          </cell>
          <cell r="AX144">
            <v>20000494.969999999</v>
          </cell>
          <cell r="AY144">
            <v>140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999999999</v>
          </cell>
          <cell r="BF144">
            <v>140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999999999</v>
          </cell>
          <cell r="BM144">
            <v>140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999999999</v>
          </cell>
          <cell r="BT144">
            <v>140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999999999</v>
          </cell>
          <cell r="CA144">
            <v>140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999999999</v>
          </cell>
          <cell r="CH144">
            <v>140</v>
          </cell>
          <cell r="CI144">
            <v>0</v>
          </cell>
          <cell r="CJ144" t="e">
            <v>#VALUE!</v>
          </cell>
          <cell r="CK144">
            <v>0</v>
          </cell>
          <cell r="CL144" t="e">
            <v>#VALUE!</v>
          </cell>
          <cell r="CM144">
            <v>1074.5600000000002</v>
          </cell>
          <cell r="CN144">
            <v>3</v>
          </cell>
          <cell r="CO144">
            <v>700000</v>
          </cell>
          <cell r="CP144">
            <v>0</v>
          </cell>
          <cell r="CQ144">
            <v>140</v>
          </cell>
          <cell r="CR144">
            <v>302</v>
          </cell>
          <cell r="CS144" t="str">
            <v>2-47</v>
          </cell>
          <cell r="CT144">
            <v>302</v>
          </cell>
          <cell r="CU144">
            <v>47</v>
          </cell>
          <cell r="CV144">
            <v>494.97</v>
          </cell>
          <cell r="CW144">
            <v>1</v>
          </cell>
          <cell r="CX144">
            <v>900494.97</v>
          </cell>
          <cell r="CY144">
            <v>20900494.969999999</v>
          </cell>
          <cell r="CZ144">
            <v>140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1000000</v>
          </cell>
          <cell r="DH144">
            <v>0</v>
          </cell>
          <cell r="DI144">
            <v>140</v>
          </cell>
          <cell r="DJ144">
            <v>299</v>
          </cell>
          <cell r="DK144" t="str">
            <v>2-46</v>
          </cell>
          <cell r="DL144">
            <v>299</v>
          </cell>
          <cell r="DM144">
            <v>46</v>
          </cell>
          <cell r="DN144">
            <v>494.97</v>
          </cell>
          <cell r="DO144">
            <v>4</v>
          </cell>
          <cell r="DP144">
            <v>600494.97</v>
          </cell>
          <cell r="DQ144">
            <v>20600494.969999999</v>
          </cell>
          <cell r="DR144">
            <v>140</v>
          </cell>
          <cell r="DS144">
            <v>300</v>
          </cell>
          <cell r="DT144" t="str">
            <v>2-46</v>
          </cell>
          <cell r="DU144">
            <v>300</v>
          </cell>
          <cell r="DV144">
            <v>46</v>
          </cell>
          <cell r="DW144">
            <v>1569.5300000000002</v>
          </cell>
          <cell r="DX144">
            <v>4</v>
          </cell>
          <cell r="DY144">
            <v>601569.53</v>
          </cell>
          <cell r="DZ144">
            <v>20601569.530000001</v>
          </cell>
          <cell r="EA144">
            <v>140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1000000</v>
          </cell>
          <cell r="EG144">
            <v>140</v>
          </cell>
        </row>
        <row r="145">
          <cell r="B145">
            <v>141</v>
          </cell>
          <cell r="C145" t="str">
            <v>SCHINDLER</v>
          </cell>
          <cell r="D145" t="str">
            <v>Valentin</v>
          </cell>
          <cell r="G145">
            <v>2</v>
          </cell>
          <cell r="I145" t="str">
            <v>CJ</v>
          </cell>
          <cell r="J145">
            <v>60</v>
          </cell>
          <cell r="K145">
            <v>1</v>
          </cell>
          <cell r="L145">
            <v>80</v>
          </cell>
          <cell r="M145">
            <v>141</v>
          </cell>
          <cell r="N145">
            <v>0.37812499999999999</v>
          </cell>
          <cell r="O145">
            <v>0.38159722222222225</v>
          </cell>
          <cell r="P145">
            <v>0.48298611111111112</v>
          </cell>
          <cell r="Q145">
            <v>0.45868055555555554</v>
          </cell>
          <cell r="R145">
            <v>0.5072916666666667</v>
          </cell>
          <cell r="S145">
            <v>0.57673611111111112</v>
          </cell>
          <cell r="T145">
            <v>3.5069444444444445E-2</v>
          </cell>
          <cell r="U145">
            <v>2.0486111111111111E-2</v>
          </cell>
          <cell r="V145">
            <v>2.0486111111111111E-2</v>
          </cell>
          <cell r="W145">
            <v>20000000</v>
          </cell>
          <cell r="X145">
            <v>80</v>
          </cell>
          <cell r="Y145" t="str">
            <v>2-18</v>
          </cell>
          <cell r="Z145">
            <v>80</v>
          </cell>
          <cell r="AA145">
            <v>18</v>
          </cell>
          <cell r="AB145">
            <v>313.39</v>
          </cell>
          <cell r="AC145">
            <v>20000313.390000001</v>
          </cell>
          <cell r="AD145">
            <v>141</v>
          </cell>
          <cell r="AE145">
            <v>117</v>
          </cell>
          <cell r="AF145" t="str">
            <v>2-18</v>
          </cell>
          <cell r="AG145">
            <v>117</v>
          </cell>
          <cell r="AH145">
            <v>18</v>
          </cell>
          <cell r="AI145">
            <v>354.26</v>
          </cell>
          <cell r="AJ145">
            <v>20000354.260000002</v>
          </cell>
          <cell r="AK145">
            <v>141</v>
          </cell>
          <cell r="AL145">
            <v>130</v>
          </cell>
          <cell r="AM145" t="str">
            <v>2-22</v>
          </cell>
          <cell r="AN145">
            <v>130</v>
          </cell>
          <cell r="AO145">
            <v>22</v>
          </cell>
          <cell r="AP145">
            <v>293.67</v>
          </cell>
          <cell r="AQ145">
            <v>20000293.670000002</v>
          </cell>
          <cell r="AR145">
            <v>141</v>
          </cell>
          <cell r="AS145">
            <v>83</v>
          </cell>
          <cell r="AT145" t="str">
            <v>2-14</v>
          </cell>
          <cell r="AU145">
            <v>83</v>
          </cell>
          <cell r="AV145">
            <v>14</v>
          </cell>
          <cell r="AW145">
            <v>323.73</v>
          </cell>
          <cell r="AX145">
            <v>20000323.73</v>
          </cell>
          <cell r="AY145">
            <v>141</v>
          </cell>
          <cell r="AZ145">
            <v>124</v>
          </cell>
          <cell r="BA145" t="str">
            <v>2-22</v>
          </cell>
          <cell r="BB145">
            <v>124</v>
          </cell>
          <cell r="BC145">
            <v>22</v>
          </cell>
          <cell r="BD145">
            <v>169.816</v>
          </cell>
          <cell r="BE145">
            <v>20000169.816</v>
          </cell>
          <cell r="BF145">
            <v>141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999999999</v>
          </cell>
          <cell r="BM145">
            <v>141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999999999</v>
          </cell>
          <cell r="BT145">
            <v>141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999999999</v>
          </cell>
          <cell r="CA145">
            <v>141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999999999</v>
          </cell>
          <cell r="CH145">
            <v>141</v>
          </cell>
          <cell r="CI145">
            <v>0</v>
          </cell>
          <cell r="CJ145" t="e">
            <v>#VALUE!</v>
          </cell>
          <cell r="CK145">
            <v>0</v>
          </cell>
          <cell r="CL145" t="e">
            <v>#VALUE!</v>
          </cell>
          <cell r="CM145">
            <v>961.31999999999994</v>
          </cell>
          <cell r="CN145">
            <v>3</v>
          </cell>
          <cell r="CO145">
            <v>700000</v>
          </cell>
          <cell r="CP145">
            <v>0</v>
          </cell>
          <cell r="CQ145">
            <v>141</v>
          </cell>
          <cell r="CR145">
            <v>103</v>
          </cell>
          <cell r="CS145" t="str">
            <v>2-18</v>
          </cell>
          <cell r="CT145">
            <v>103</v>
          </cell>
          <cell r="CU145">
            <v>18</v>
          </cell>
          <cell r="CV145">
            <v>493.54600000000005</v>
          </cell>
          <cell r="CW145">
            <v>2</v>
          </cell>
          <cell r="CX145">
            <v>800493.54599999997</v>
          </cell>
          <cell r="CY145">
            <v>20800493.546</v>
          </cell>
          <cell r="CZ145">
            <v>141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1000000</v>
          </cell>
          <cell r="DH145">
            <v>0</v>
          </cell>
          <cell r="DI145">
            <v>141</v>
          </cell>
          <cell r="DJ145">
            <v>60</v>
          </cell>
          <cell r="DK145" t="str">
            <v>2-8</v>
          </cell>
          <cell r="DL145">
            <v>60</v>
          </cell>
          <cell r="DM145">
            <v>8</v>
          </cell>
          <cell r="DN145">
            <v>493.54600000000005</v>
          </cell>
          <cell r="DO145">
            <v>5</v>
          </cell>
          <cell r="DP145">
            <v>500493.54599999997</v>
          </cell>
          <cell r="DQ145">
            <v>20500493.546</v>
          </cell>
          <cell r="DR145">
            <v>141</v>
          </cell>
          <cell r="DS145">
            <v>102</v>
          </cell>
          <cell r="DT145" t="str">
            <v>2-19</v>
          </cell>
          <cell r="DU145">
            <v>102</v>
          </cell>
          <cell r="DV145">
            <v>19</v>
          </cell>
          <cell r="DW145">
            <v>1454.866</v>
          </cell>
          <cell r="DX145">
            <v>5</v>
          </cell>
          <cell r="DY145">
            <v>501454.86599999998</v>
          </cell>
          <cell r="DZ145">
            <v>20501454.866</v>
          </cell>
          <cell r="EA145">
            <v>141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1000000</v>
          </cell>
          <cell r="EG145">
            <v>141</v>
          </cell>
        </row>
        <row r="146">
          <cell r="B146">
            <v>142</v>
          </cell>
          <cell r="C146" t="str">
            <v>WERCK</v>
          </cell>
          <cell r="D146" t="str">
            <v>Hugo</v>
          </cell>
          <cell r="G146">
            <v>2</v>
          </cell>
          <cell r="I146" t="str">
            <v>CJ</v>
          </cell>
          <cell r="J146">
            <v>94</v>
          </cell>
          <cell r="K146">
            <v>1</v>
          </cell>
          <cell r="L146">
            <v>110</v>
          </cell>
          <cell r="M146">
            <v>142</v>
          </cell>
          <cell r="N146">
            <v>0.38854166666666667</v>
          </cell>
          <cell r="O146">
            <v>0.39201388888888888</v>
          </cell>
          <cell r="P146">
            <v>0.49583333333333335</v>
          </cell>
          <cell r="Q146">
            <v>0.47152777777777777</v>
          </cell>
          <cell r="R146">
            <v>0.52013888888888893</v>
          </cell>
          <cell r="S146">
            <v>0.58958333333333335</v>
          </cell>
          <cell r="T146">
            <v>4.791666666666667E-2</v>
          </cell>
          <cell r="U146">
            <v>3.229166666666667E-2</v>
          </cell>
          <cell r="V146">
            <v>3.229166666666667E-2</v>
          </cell>
          <cell r="W146">
            <v>20000000</v>
          </cell>
          <cell r="X146">
            <v>110</v>
          </cell>
          <cell r="Y146" t="str">
            <v>2-23</v>
          </cell>
          <cell r="Z146">
            <v>110</v>
          </cell>
          <cell r="AA146">
            <v>23</v>
          </cell>
          <cell r="AB146">
            <v>323.02999999999997</v>
          </cell>
          <cell r="AC146">
            <v>20000323.030000001</v>
          </cell>
          <cell r="AD146">
            <v>142</v>
          </cell>
          <cell r="AE146">
            <v>213</v>
          </cell>
          <cell r="AF146" t="str">
            <v>2-33</v>
          </cell>
          <cell r="AG146">
            <v>213</v>
          </cell>
          <cell r="AH146">
            <v>33</v>
          </cell>
          <cell r="AI146">
            <v>390.95</v>
          </cell>
          <cell r="AJ146">
            <v>20000390.949999999</v>
          </cell>
          <cell r="AK146">
            <v>142</v>
          </cell>
          <cell r="AL146">
            <v>92</v>
          </cell>
          <cell r="AM146" t="str">
            <v>2-18</v>
          </cell>
          <cell r="AN146">
            <v>92</v>
          </cell>
          <cell r="AO146">
            <v>18</v>
          </cell>
          <cell r="AP146">
            <v>283.63</v>
          </cell>
          <cell r="AQ146">
            <v>20000283.629999999</v>
          </cell>
          <cell r="AR146">
            <v>142</v>
          </cell>
          <cell r="AS146">
            <v>155</v>
          </cell>
          <cell r="AT146" t="str">
            <v>2-22</v>
          </cell>
          <cell r="AU146">
            <v>155</v>
          </cell>
          <cell r="AV146">
            <v>22</v>
          </cell>
          <cell r="AW146">
            <v>350.35</v>
          </cell>
          <cell r="AX146">
            <v>20000350.350000001</v>
          </cell>
          <cell r="AY146">
            <v>142</v>
          </cell>
          <cell r="AZ146">
            <v>128</v>
          </cell>
          <cell r="BA146" t="str">
            <v>2-24</v>
          </cell>
          <cell r="BB146">
            <v>128</v>
          </cell>
          <cell r="BC146">
            <v>24</v>
          </cell>
          <cell r="BD146">
            <v>170.79599999999999</v>
          </cell>
          <cell r="BE146">
            <v>20000170.796</v>
          </cell>
          <cell r="BF146">
            <v>142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999999999</v>
          </cell>
          <cell r="BM146">
            <v>142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999999999</v>
          </cell>
          <cell r="BT146">
            <v>142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999999999</v>
          </cell>
          <cell r="CA146">
            <v>142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999999999</v>
          </cell>
          <cell r="CH146">
            <v>142</v>
          </cell>
          <cell r="CI146">
            <v>0</v>
          </cell>
          <cell r="CJ146" t="e">
            <v>#VALUE!</v>
          </cell>
          <cell r="CK146">
            <v>0</v>
          </cell>
          <cell r="CL146" t="e">
            <v>#VALUE!</v>
          </cell>
          <cell r="CM146">
            <v>997.61</v>
          </cell>
          <cell r="CN146">
            <v>3</v>
          </cell>
          <cell r="CO146">
            <v>700000</v>
          </cell>
          <cell r="CP146">
            <v>0</v>
          </cell>
          <cell r="CQ146">
            <v>142</v>
          </cell>
          <cell r="CR146">
            <v>145</v>
          </cell>
          <cell r="CS146" t="str">
            <v>2-23</v>
          </cell>
          <cell r="CT146">
            <v>145</v>
          </cell>
          <cell r="CU146">
            <v>23</v>
          </cell>
          <cell r="CV146">
            <v>521.14599999999996</v>
          </cell>
          <cell r="CW146">
            <v>2</v>
          </cell>
          <cell r="CX146">
            <v>800521.14599999995</v>
          </cell>
          <cell r="CY146">
            <v>20800521.146000002</v>
          </cell>
          <cell r="CZ146">
            <v>142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1000000</v>
          </cell>
          <cell r="DH146">
            <v>0</v>
          </cell>
          <cell r="DI146">
            <v>142</v>
          </cell>
          <cell r="DJ146">
            <v>94</v>
          </cell>
          <cell r="DK146" t="str">
            <v>2-11</v>
          </cell>
          <cell r="DL146">
            <v>94</v>
          </cell>
          <cell r="DM146">
            <v>11</v>
          </cell>
          <cell r="DN146">
            <v>521.14599999999996</v>
          </cell>
          <cell r="DO146">
            <v>5</v>
          </cell>
          <cell r="DP146">
            <v>500521.14600000001</v>
          </cell>
          <cell r="DQ146">
            <v>20500521.146000002</v>
          </cell>
          <cell r="DR146">
            <v>142</v>
          </cell>
          <cell r="DS146">
            <v>139</v>
          </cell>
          <cell r="DT146" t="str">
            <v>2-23</v>
          </cell>
          <cell r="DU146">
            <v>139</v>
          </cell>
          <cell r="DV146">
            <v>23</v>
          </cell>
          <cell r="DW146">
            <v>1518.7559999999999</v>
          </cell>
          <cell r="DX146">
            <v>5</v>
          </cell>
          <cell r="DY146">
            <v>501518.75599999999</v>
          </cell>
          <cell r="DZ146">
            <v>20501518.756000001</v>
          </cell>
          <cell r="EA146">
            <v>142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1000000</v>
          </cell>
          <cell r="EG146">
            <v>142</v>
          </cell>
        </row>
        <row r="147">
          <cell r="B147">
            <v>143</v>
          </cell>
          <cell r="C147" t="str">
            <v>DREYER</v>
          </cell>
          <cell r="D147" t="str">
            <v>Louis</v>
          </cell>
          <cell r="G147">
            <v>2</v>
          </cell>
          <cell r="I147" t="str">
            <v>CJ</v>
          </cell>
          <cell r="J147">
            <v>0</v>
          </cell>
          <cell r="K147">
            <v>1</v>
          </cell>
          <cell r="L147">
            <v>0</v>
          </cell>
          <cell r="M147">
            <v>143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20000000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999999999</v>
          </cell>
          <cell r="AD147">
            <v>143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999999999</v>
          </cell>
          <cell r="AK147">
            <v>143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999999999</v>
          </cell>
          <cell r="AR147">
            <v>143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999999999</v>
          </cell>
          <cell r="AY147">
            <v>143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999999999</v>
          </cell>
          <cell r="BF147">
            <v>143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999999999</v>
          </cell>
          <cell r="BM147">
            <v>143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999999999</v>
          </cell>
          <cell r="BT147">
            <v>143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999999999</v>
          </cell>
          <cell r="CA147">
            <v>143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999999999</v>
          </cell>
          <cell r="CH147">
            <v>143</v>
          </cell>
          <cell r="CI147">
            <v>0</v>
          </cell>
          <cell r="CJ147" t="e">
            <v>#VALUE!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1000000</v>
          </cell>
          <cell r="CP147">
            <v>0</v>
          </cell>
          <cell r="CQ147">
            <v>143</v>
          </cell>
          <cell r="CR147">
            <v>0</v>
          </cell>
          <cell r="CS147" t="e">
            <v>#VALUE!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1000000</v>
          </cell>
          <cell r="CY147">
            <v>0</v>
          </cell>
          <cell r="CZ147">
            <v>143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1000000</v>
          </cell>
          <cell r="DH147">
            <v>0</v>
          </cell>
          <cell r="DI147">
            <v>143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1000000</v>
          </cell>
          <cell r="DQ147">
            <v>0</v>
          </cell>
          <cell r="DR147">
            <v>143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1000000</v>
          </cell>
          <cell r="DZ147">
            <v>0</v>
          </cell>
          <cell r="EA147">
            <v>143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1000000</v>
          </cell>
          <cell r="EG147">
            <v>143</v>
          </cell>
        </row>
        <row r="148">
          <cell r="B148">
            <v>144</v>
          </cell>
          <cell r="C148" t="str">
            <v>ROSSO</v>
          </cell>
          <cell r="D148" t="str">
            <v>Anthony</v>
          </cell>
          <cell r="G148">
            <v>2</v>
          </cell>
          <cell r="I148" t="str">
            <v>CJ</v>
          </cell>
          <cell r="J148">
            <v>149</v>
          </cell>
          <cell r="K148">
            <v>1</v>
          </cell>
          <cell r="L148">
            <v>206</v>
          </cell>
          <cell r="M148">
            <v>144</v>
          </cell>
          <cell r="N148">
            <v>0.421875</v>
          </cell>
          <cell r="O148">
            <v>0.42534722222222221</v>
          </cell>
          <cell r="P148">
            <v>0.52083333333333337</v>
          </cell>
          <cell r="Q148">
            <v>0.49652777777777779</v>
          </cell>
          <cell r="R148">
            <v>0.54513888888888895</v>
          </cell>
          <cell r="S148">
            <v>0.61458333333333326</v>
          </cell>
          <cell r="T148">
            <v>7.2916666666666671E-2</v>
          </cell>
          <cell r="U148">
            <v>5.1388888888888894E-2</v>
          </cell>
          <cell r="V148">
            <v>5.1388888888888894E-2</v>
          </cell>
          <cell r="W148">
            <v>20000000</v>
          </cell>
          <cell r="X148">
            <v>206</v>
          </cell>
          <cell r="Y148" t="str">
            <v>2-36</v>
          </cell>
          <cell r="Z148">
            <v>206</v>
          </cell>
          <cell r="AA148">
            <v>36</v>
          </cell>
          <cell r="AB148">
            <v>350.06</v>
          </cell>
          <cell r="AC148">
            <v>20000350.059999999</v>
          </cell>
          <cell r="AD148">
            <v>144</v>
          </cell>
          <cell r="AE148">
            <v>242</v>
          </cell>
          <cell r="AF148" t="str">
            <v>2-38</v>
          </cell>
          <cell r="AG148">
            <v>242</v>
          </cell>
          <cell r="AH148">
            <v>38</v>
          </cell>
          <cell r="AI148">
            <v>415.56</v>
          </cell>
          <cell r="AJ148">
            <v>20000415.559999999</v>
          </cell>
          <cell r="AK148">
            <v>144</v>
          </cell>
          <cell r="AL148">
            <v>161</v>
          </cell>
          <cell r="AM148" t="str">
            <v>2-28</v>
          </cell>
          <cell r="AN148">
            <v>161</v>
          </cell>
          <cell r="AO148">
            <v>28</v>
          </cell>
          <cell r="AP148">
            <v>302.5</v>
          </cell>
          <cell r="AQ148">
            <v>20000302.5</v>
          </cell>
          <cell r="AR148">
            <v>144</v>
          </cell>
          <cell r="AS148">
            <v>204</v>
          </cell>
          <cell r="AT148" t="str">
            <v>2-32</v>
          </cell>
          <cell r="AU148">
            <v>204</v>
          </cell>
          <cell r="AV148">
            <v>32</v>
          </cell>
          <cell r="AW148">
            <v>370.31</v>
          </cell>
          <cell r="AX148">
            <v>20000370.309999999</v>
          </cell>
          <cell r="AY148">
            <v>144</v>
          </cell>
          <cell r="AZ148">
            <v>254</v>
          </cell>
          <cell r="BA148" t="str">
            <v>2-41</v>
          </cell>
          <cell r="BB148">
            <v>254</v>
          </cell>
          <cell r="BC148">
            <v>41</v>
          </cell>
          <cell r="BD148">
            <v>199.773</v>
          </cell>
          <cell r="BE148">
            <v>20000199.772999998</v>
          </cell>
          <cell r="BF148">
            <v>144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999999999</v>
          </cell>
          <cell r="BM148">
            <v>144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999999999</v>
          </cell>
          <cell r="BT148">
            <v>144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999999999</v>
          </cell>
          <cell r="CA148">
            <v>144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999999999</v>
          </cell>
          <cell r="CH148">
            <v>144</v>
          </cell>
          <cell r="CI148">
            <v>0</v>
          </cell>
          <cell r="CJ148" t="e">
            <v>#VALUE!</v>
          </cell>
          <cell r="CK148">
            <v>0</v>
          </cell>
          <cell r="CL148" t="e">
            <v>#VALUE!</v>
          </cell>
          <cell r="CM148">
            <v>1068.1199999999999</v>
          </cell>
          <cell r="CN148">
            <v>3</v>
          </cell>
          <cell r="CO148">
            <v>700000</v>
          </cell>
          <cell r="CP148">
            <v>0</v>
          </cell>
          <cell r="CQ148">
            <v>144</v>
          </cell>
          <cell r="CR148">
            <v>217</v>
          </cell>
          <cell r="CS148" t="str">
            <v>2-34</v>
          </cell>
          <cell r="CT148">
            <v>217</v>
          </cell>
          <cell r="CU148">
            <v>34</v>
          </cell>
          <cell r="CV148">
            <v>570.08299999999997</v>
          </cell>
          <cell r="CW148">
            <v>2</v>
          </cell>
          <cell r="CX148">
            <v>800570.08299999998</v>
          </cell>
          <cell r="CY148">
            <v>20800570.083000001</v>
          </cell>
          <cell r="CZ148">
            <v>144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1000000</v>
          </cell>
          <cell r="DH148">
            <v>0</v>
          </cell>
          <cell r="DI148">
            <v>144</v>
          </cell>
          <cell r="DJ148">
            <v>149</v>
          </cell>
          <cell r="DK148" t="str">
            <v>2-17</v>
          </cell>
          <cell r="DL148">
            <v>149</v>
          </cell>
          <cell r="DM148">
            <v>17</v>
          </cell>
          <cell r="DN148">
            <v>570.08299999999997</v>
          </cell>
          <cell r="DO148">
            <v>5</v>
          </cell>
          <cell r="DP148">
            <v>500570.08299999998</v>
          </cell>
          <cell r="DQ148">
            <v>20500570.083000001</v>
          </cell>
          <cell r="DR148">
            <v>144</v>
          </cell>
          <cell r="DS148">
            <v>211</v>
          </cell>
          <cell r="DT148" t="str">
            <v>2-33</v>
          </cell>
          <cell r="DU148">
            <v>211</v>
          </cell>
          <cell r="DV148">
            <v>33</v>
          </cell>
          <cell r="DW148">
            <v>1638.203</v>
          </cell>
          <cell r="DX148">
            <v>5</v>
          </cell>
          <cell r="DY148">
            <v>501638.20299999998</v>
          </cell>
          <cell r="DZ148">
            <v>20501638.203000002</v>
          </cell>
          <cell r="EA148">
            <v>144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1000000</v>
          </cell>
          <cell r="EG148">
            <v>144</v>
          </cell>
        </row>
        <row r="149">
          <cell r="B149">
            <v>145</v>
          </cell>
          <cell r="C149" t="str">
            <v>BROT</v>
          </cell>
          <cell r="D149" t="str">
            <v>Thomas</v>
          </cell>
          <cell r="G149">
            <v>2</v>
          </cell>
          <cell r="I149" t="str">
            <v>CJ</v>
          </cell>
          <cell r="J149">
            <v>167</v>
          </cell>
          <cell r="K149">
            <v>1</v>
          </cell>
          <cell r="L149">
            <v>274</v>
          </cell>
          <cell r="M149">
            <v>145</v>
          </cell>
          <cell r="N149">
            <v>0.44548611111111108</v>
          </cell>
          <cell r="O149">
            <v>0.44895833333333335</v>
          </cell>
          <cell r="P149">
            <v>0.53472222222222221</v>
          </cell>
          <cell r="Q149">
            <v>0.51041666666666663</v>
          </cell>
          <cell r="R149">
            <v>0.55902777777777779</v>
          </cell>
          <cell r="S149">
            <v>0.62847222222222221</v>
          </cell>
          <cell r="T149">
            <v>8.6805555555555552E-2</v>
          </cell>
          <cell r="U149">
            <v>5.7638888888888892E-2</v>
          </cell>
          <cell r="V149">
            <v>5.7638888888888892E-2</v>
          </cell>
          <cell r="W149">
            <v>20000000</v>
          </cell>
          <cell r="X149">
            <v>274</v>
          </cell>
          <cell r="Y149" t="str">
            <v>2-46</v>
          </cell>
          <cell r="Z149">
            <v>274</v>
          </cell>
          <cell r="AA149">
            <v>46</v>
          </cell>
          <cell r="AB149">
            <v>384.49</v>
          </cell>
          <cell r="AC149">
            <v>20000384.489999998</v>
          </cell>
          <cell r="AD149">
            <v>145</v>
          </cell>
          <cell r="AE149">
            <v>259</v>
          </cell>
          <cell r="AF149" t="str">
            <v>2-40</v>
          </cell>
          <cell r="AG149">
            <v>259</v>
          </cell>
          <cell r="AH149">
            <v>40</v>
          </cell>
          <cell r="AI149">
            <v>428.35</v>
          </cell>
          <cell r="AJ149">
            <v>20000428.350000001</v>
          </cell>
          <cell r="AK149">
            <v>145</v>
          </cell>
          <cell r="AL149">
            <v>241</v>
          </cell>
          <cell r="AM149" t="str">
            <v>2-39</v>
          </cell>
          <cell r="AN149">
            <v>241</v>
          </cell>
          <cell r="AO149">
            <v>39</v>
          </cell>
          <cell r="AP149">
            <v>338.9</v>
          </cell>
          <cell r="AQ149">
            <v>20000338.899999999</v>
          </cell>
          <cell r="AR149">
            <v>145</v>
          </cell>
          <cell r="AS149">
            <v>239</v>
          </cell>
          <cell r="AT149" t="str">
            <v>2-37</v>
          </cell>
          <cell r="AU149">
            <v>239</v>
          </cell>
          <cell r="AV149">
            <v>37</v>
          </cell>
          <cell r="AW149">
            <v>390.01</v>
          </cell>
          <cell r="AX149">
            <v>20000390.010000002</v>
          </cell>
          <cell r="AY149">
            <v>145</v>
          </cell>
          <cell r="AZ149">
            <v>241</v>
          </cell>
          <cell r="BA149" t="str">
            <v>2-38</v>
          </cell>
          <cell r="BB149">
            <v>241</v>
          </cell>
          <cell r="BC149">
            <v>38</v>
          </cell>
          <cell r="BD149">
            <v>195.05699999999999</v>
          </cell>
          <cell r="BE149">
            <v>20000195.057</v>
          </cell>
          <cell r="BF149">
            <v>145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999999999</v>
          </cell>
          <cell r="BM149">
            <v>145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999999999</v>
          </cell>
          <cell r="BT149">
            <v>145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999999999</v>
          </cell>
          <cell r="CA149">
            <v>145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999999999</v>
          </cell>
          <cell r="CH149">
            <v>145</v>
          </cell>
          <cell r="CI149">
            <v>0</v>
          </cell>
          <cell r="CJ149" t="e">
            <v>#VALUE!</v>
          </cell>
          <cell r="CK149">
            <v>0</v>
          </cell>
          <cell r="CL149" t="e">
            <v>#VALUE!</v>
          </cell>
          <cell r="CM149">
            <v>1151.74</v>
          </cell>
          <cell r="CN149">
            <v>3</v>
          </cell>
          <cell r="CO149">
            <v>700000</v>
          </cell>
          <cell r="CP149">
            <v>0</v>
          </cell>
          <cell r="CQ149">
            <v>145</v>
          </cell>
          <cell r="CR149">
            <v>236</v>
          </cell>
          <cell r="CS149" t="str">
            <v>2-37</v>
          </cell>
          <cell r="CT149">
            <v>236</v>
          </cell>
          <cell r="CU149">
            <v>37</v>
          </cell>
          <cell r="CV149">
            <v>585.06700000000001</v>
          </cell>
          <cell r="CW149">
            <v>2</v>
          </cell>
          <cell r="CX149">
            <v>800585.06700000004</v>
          </cell>
          <cell r="CY149">
            <v>20800585.067000002</v>
          </cell>
          <cell r="CZ149">
            <v>145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1000000</v>
          </cell>
          <cell r="DH149">
            <v>0</v>
          </cell>
          <cell r="DI149">
            <v>145</v>
          </cell>
          <cell r="DJ149">
            <v>167</v>
          </cell>
          <cell r="DK149" t="str">
            <v>2-20</v>
          </cell>
          <cell r="DL149">
            <v>167</v>
          </cell>
          <cell r="DM149">
            <v>20</v>
          </cell>
          <cell r="DN149">
            <v>585.06700000000001</v>
          </cell>
          <cell r="DO149">
            <v>5</v>
          </cell>
          <cell r="DP149">
            <v>500585.06699999998</v>
          </cell>
          <cell r="DQ149">
            <v>20500585.067000002</v>
          </cell>
          <cell r="DR149">
            <v>145</v>
          </cell>
          <cell r="DS149">
            <v>251</v>
          </cell>
          <cell r="DT149" t="str">
            <v>2-39</v>
          </cell>
          <cell r="DU149">
            <v>251</v>
          </cell>
          <cell r="DV149">
            <v>39</v>
          </cell>
          <cell r="DW149">
            <v>1736.807</v>
          </cell>
          <cell r="DX149">
            <v>5</v>
          </cell>
          <cell r="DY149">
            <v>501736.80699999997</v>
          </cell>
          <cell r="DZ149">
            <v>20501736.807</v>
          </cell>
          <cell r="EA149">
            <v>145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1000000</v>
          </cell>
          <cell r="EG149">
            <v>145</v>
          </cell>
        </row>
        <row r="150">
          <cell r="B150">
            <v>146</v>
          </cell>
          <cell r="C150" t="str">
            <v>AUBRY</v>
          </cell>
          <cell r="D150" t="str">
            <v>Florian</v>
          </cell>
          <cell r="G150">
            <v>2</v>
          </cell>
          <cell r="I150" t="str">
            <v>CJ</v>
          </cell>
          <cell r="J150">
            <v>106</v>
          </cell>
          <cell r="K150">
            <v>1</v>
          </cell>
          <cell r="L150">
            <v>115</v>
          </cell>
          <cell r="M150">
            <v>146</v>
          </cell>
          <cell r="N150">
            <v>0.39027777777777772</v>
          </cell>
          <cell r="O150">
            <v>0.39375000000000004</v>
          </cell>
          <cell r="P150">
            <v>0.49618055555555557</v>
          </cell>
          <cell r="Q150">
            <v>0.47187499999999999</v>
          </cell>
          <cell r="R150">
            <v>0.5204861111111112</v>
          </cell>
          <cell r="S150">
            <v>0.58993055555555551</v>
          </cell>
          <cell r="T150">
            <v>4.8263888888888891E-2</v>
          </cell>
          <cell r="U150">
            <v>3.6458333333333336E-2</v>
          </cell>
          <cell r="V150">
            <v>3.6458333333333336E-2</v>
          </cell>
          <cell r="W150">
            <v>20000000</v>
          </cell>
          <cell r="X150">
            <v>115</v>
          </cell>
          <cell r="Y150" t="str">
            <v>2-24</v>
          </cell>
          <cell r="Z150">
            <v>115</v>
          </cell>
          <cell r="AA150">
            <v>24</v>
          </cell>
          <cell r="AB150">
            <v>323.60000000000002</v>
          </cell>
          <cell r="AC150">
            <v>20000323.600000001</v>
          </cell>
          <cell r="AD150">
            <v>146</v>
          </cell>
          <cell r="AE150">
            <v>148</v>
          </cell>
          <cell r="AF150" t="str">
            <v>2-25</v>
          </cell>
          <cell r="AG150">
            <v>148</v>
          </cell>
          <cell r="AH150">
            <v>25</v>
          </cell>
          <cell r="AI150">
            <v>366.67</v>
          </cell>
          <cell r="AJ150">
            <v>20000366.670000002</v>
          </cell>
          <cell r="AK150">
            <v>146</v>
          </cell>
          <cell r="AL150">
            <v>151</v>
          </cell>
          <cell r="AM150" t="str">
            <v>2-26</v>
          </cell>
          <cell r="AN150">
            <v>151</v>
          </cell>
          <cell r="AO150">
            <v>26</v>
          </cell>
          <cell r="AP150">
            <v>299.20999999999998</v>
          </cell>
          <cell r="AQ150">
            <v>20000299.210000001</v>
          </cell>
          <cell r="AR150">
            <v>146</v>
          </cell>
          <cell r="AS150">
            <v>183</v>
          </cell>
          <cell r="AT150" t="str">
            <v>2-29</v>
          </cell>
          <cell r="AU150">
            <v>183</v>
          </cell>
          <cell r="AV150">
            <v>29</v>
          </cell>
          <cell r="AW150">
            <v>362.11</v>
          </cell>
          <cell r="AX150">
            <v>20000362.109999999</v>
          </cell>
          <cell r="AY150">
            <v>146</v>
          </cell>
          <cell r="AZ150">
            <v>118</v>
          </cell>
          <cell r="BA150" t="str">
            <v>2-20</v>
          </cell>
          <cell r="BB150">
            <v>118</v>
          </cell>
          <cell r="BC150">
            <v>20</v>
          </cell>
          <cell r="BD150">
            <v>168.18899999999999</v>
          </cell>
          <cell r="BE150">
            <v>20000168.188999999</v>
          </cell>
          <cell r="BF150">
            <v>146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999999999</v>
          </cell>
          <cell r="BM150">
            <v>146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999999999</v>
          </cell>
          <cell r="BT150">
            <v>146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999999999</v>
          </cell>
          <cell r="CA150">
            <v>146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999999999</v>
          </cell>
          <cell r="CH150">
            <v>146</v>
          </cell>
          <cell r="CI150">
            <v>0</v>
          </cell>
          <cell r="CJ150" t="e">
            <v>#VALUE!</v>
          </cell>
          <cell r="CK150">
            <v>0</v>
          </cell>
          <cell r="CL150" t="e">
            <v>#VALUE!</v>
          </cell>
          <cell r="CM150">
            <v>989.48</v>
          </cell>
          <cell r="CN150">
            <v>3</v>
          </cell>
          <cell r="CO150">
            <v>700000</v>
          </cell>
          <cell r="CP150">
            <v>0</v>
          </cell>
          <cell r="CQ150">
            <v>146</v>
          </cell>
          <cell r="CR150">
            <v>160</v>
          </cell>
          <cell r="CS150" t="str">
            <v>2-25</v>
          </cell>
          <cell r="CT150">
            <v>160</v>
          </cell>
          <cell r="CU150">
            <v>25</v>
          </cell>
          <cell r="CV150">
            <v>530.29899999999998</v>
          </cell>
          <cell r="CW150">
            <v>2</v>
          </cell>
          <cell r="CX150">
            <v>800530.299</v>
          </cell>
          <cell r="CY150">
            <v>20800530.298999999</v>
          </cell>
          <cell r="CZ150">
            <v>146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1000000</v>
          </cell>
          <cell r="DH150">
            <v>0</v>
          </cell>
          <cell r="DI150">
            <v>146</v>
          </cell>
          <cell r="DJ150">
            <v>106</v>
          </cell>
          <cell r="DK150" t="str">
            <v>2-12</v>
          </cell>
          <cell r="DL150">
            <v>106</v>
          </cell>
          <cell r="DM150">
            <v>12</v>
          </cell>
          <cell r="DN150">
            <v>530.29899999999998</v>
          </cell>
          <cell r="DO150">
            <v>5</v>
          </cell>
          <cell r="DP150">
            <v>500530.299</v>
          </cell>
          <cell r="DQ150">
            <v>20500530.298999999</v>
          </cell>
          <cell r="DR150">
            <v>146</v>
          </cell>
          <cell r="DS150">
            <v>140</v>
          </cell>
          <cell r="DT150" t="str">
            <v>2-24</v>
          </cell>
          <cell r="DU150">
            <v>140</v>
          </cell>
          <cell r="DV150">
            <v>24</v>
          </cell>
          <cell r="DW150">
            <v>1519.779</v>
          </cell>
          <cell r="DX150">
            <v>5</v>
          </cell>
          <cell r="DY150">
            <v>501519.77899999998</v>
          </cell>
          <cell r="DZ150">
            <v>20501519.778999999</v>
          </cell>
          <cell r="EA150">
            <v>146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1000000</v>
          </cell>
          <cell r="EG150">
            <v>146</v>
          </cell>
        </row>
        <row r="151">
          <cell r="B151">
            <v>147</v>
          </cell>
          <cell r="C151" t="str">
            <v>VOSGIN</v>
          </cell>
          <cell r="D151" t="str">
            <v>Matiss</v>
          </cell>
          <cell r="G151">
            <v>2</v>
          </cell>
          <cell r="I151" t="str">
            <v>CJ</v>
          </cell>
          <cell r="J151">
            <v>64</v>
          </cell>
          <cell r="K151">
            <v>1</v>
          </cell>
          <cell r="L151">
            <v>199</v>
          </cell>
          <cell r="M151">
            <v>147</v>
          </cell>
          <cell r="N151">
            <v>0.4194444444444444</v>
          </cell>
          <cell r="O151">
            <v>0.42291666666666672</v>
          </cell>
          <cell r="P151">
            <v>0.49270833333333336</v>
          </cell>
          <cell r="Q151">
            <v>0.46840277777777778</v>
          </cell>
          <cell r="R151">
            <v>0.51701388888888888</v>
          </cell>
          <cell r="S151">
            <v>0.5864583333333333</v>
          </cell>
          <cell r="T151">
            <v>4.4791666666666667E-2</v>
          </cell>
          <cell r="U151">
            <v>2.1875000000000002E-2</v>
          </cell>
          <cell r="V151">
            <v>2.1875000000000002E-2</v>
          </cell>
          <cell r="W151">
            <v>20000000</v>
          </cell>
          <cell r="X151">
            <v>199</v>
          </cell>
          <cell r="Y151" t="str">
            <v>2-34</v>
          </cell>
          <cell r="Z151">
            <v>199</v>
          </cell>
          <cell r="AA151">
            <v>34</v>
          </cell>
          <cell r="AB151">
            <v>347.63</v>
          </cell>
          <cell r="AC151">
            <v>20000347.629999999</v>
          </cell>
          <cell r="AD151">
            <v>147</v>
          </cell>
          <cell r="AE151">
            <v>125</v>
          </cell>
          <cell r="AF151" t="str">
            <v>2-24</v>
          </cell>
          <cell r="AG151">
            <v>125</v>
          </cell>
          <cell r="AH151">
            <v>24</v>
          </cell>
          <cell r="AI151">
            <v>356.97</v>
          </cell>
          <cell r="AJ151">
            <v>20000356.969999999</v>
          </cell>
          <cell r="AK151">
            <v>147</v>
          </cell>
          <cell r="AL151">
            <v>148</v>
          </cell>
          <cell r="AM151" t="str">
            <v>2-25</v>
          </cell>
          <cell r="AN151">
            <v>147</v>
          </cell>
          <cell r="AO151">
            <v>24</v>
          </cell>
          <cell r="AP151">
            <v>298</v>
          </cell>
          <cell r="AQ151">
            <v>20000298</v>
          </cell>
          <cell r="AR151">
            <v>147</v>
          </cell>
          <cell r="AS151">
            <v>101</v>
          </cell>
          <cell r="AT151" t="str">
            <v>2-19</v>
          </cell>
          <cell r="AU151">
            <v>101</v>
          </cell>
          <cell r="AV151">
            <v>19</v>
          </cell>
          <cell r="AW151">
            <v>328.11</v>
          </cell>
          <cell r="AX151">
            <v>20000328.109999999</v>
          </cell>
          <cell r="AY151">
            <v>147</v>
          </cell>
          <cell r="AZ151">
            <v>126</v>
          </cell>
          <cell r="BA151" t="str">
            <v>2-23</v>
          </cell>
          <cell r="BB151">
            <v>126</v>
          </cell>
          <cell r="BC151">
            <v>23</v>
          </cell>
          <cell r="BD151">
            <v>169.89699999999999</v>
          </cell>
          <cell r="BE151">
            <v>20000169.897</v>
          </cell>
          <cell r="BF151">
            <v>147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999999999</v>
          </cell>
          <cell r="BM151">
            <v>147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999999999</v>
          </cell>
          <cell r="BT151">
            <v>147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999999999</v>
          </cell>
          <cell r="CA151">
            <v>147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999999999</v>
          </cell>
          <cell r="CH151">
            <v>147</v>
          </cell>
          <cell r="CI151">
            <v>0</v>
          </cell>
          <cell r="CJ151" t="e">
            <v>#VALUE!</v>
          </cell>
          <cell r="CK151">
            <v>0</v>
          </cell>
          <cell r="CL151" t="e">
            <v>#VALUE!</v>
          </cell>
          <cell r="CM151">
            <v>1002.6</v>
          </cell>
          <cell r="CN151">
            <v>3</v>
          </cell>
          <cell r="CO151">
            <v>700000</v>
          </cell>
          <cell r="CP151">
            <v>0</v>
          </cell>
          <cell r="CQ151">
            <v>147</v>
          </cell>
          <cell r="CR151">
            <v>107</v>
          </cell>
          <cell r="CS151" t="str">
            <v>2-19</v>
          </cell>
          <cell r="CT151">
            <v>107</v>
          </cell>
          <cell r="CU151">
            <v>19</v>
          </cell>
          <cell r="CV151">
            <v>498.00700000000001</v>
          </cell>
          <cell r="CW151">
            <v>2</v>
          </cell>
          <cell r="CX151">
            <v>800498.00699999998</v>
          </cell>
          <cell r="CY151">
            <v>20800498.006999999</v>
          </cell>
          <cell r="CZ151">
            <v>147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1000000</v>
          </cell>
          <cell r="DH151">
            <v>0</v>
          </cell>
          <cell r="DI151">
            <v>147</v>
          </cell>
          <cell r="DJ151">
            <v>64</v>
          </cell>
          <cell r="DK151" t="str">
            <v>2-9</v>
          </cell>
          <cell r="DL151">
            <v>64</v>
          </cell>
          <cell r="DM151">
            <v>9</v>
          </cell>
          <cell r="DN151">
            <v>498.00700000000001</v>
          </cell>
          <cell r="DO151">
            <v>5</v>
          </cell>
          <cell r="DP151">
            <v>500498.00699999998</v>
          </cell>
          <cell r="DQ151">
            <v>20500498.006999999</v>
          </cell>
          <cell r="DR151">
            <v>147</v>
          </cell>
          <cell r="DS151">
            <v>130</v>
          </cell>
          <cell r="DT151" t="str">
            <v>2-22</v>
          </cell>
          <cell r="DU151">
            <v>130</v>
          </cell>
          <cell r="DV151">
            <v>22</v>
          </cell>
          <cell r="DW151">
            <v>1500.607</v>
          </cell>
          <cell r="DX151">
            <v>5</v>
          </cell>
          <cell r="DY151">
            <v>501500.60700000002</v>
          </cell>
          <cell r="DZ151">
            <v>20501500.607000001</v>
          </cell>
          <cell r="EA151">
            <v>147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1000000</v>
          </cell>
          <cell r="EG151">
            <v>147</v>
          </cell>
        </row>
        <row r="152">
          <cell r="B152">
            <v>148</v>
          </cell>
          <cell r="C152" t="str">
            <v>LINDDER</v>
          </cell>
          <cell r="D152" t="str">
            <v>Mathieu</v>
          </cell>
          <cell r="G152">
            <v>3</v>
          </cell>
          <cell r="I152" t="str">
            <v>H</v>
          </cell>
          <cell r="J152">
            <v>175</v>
          </cell>
          <cell r="K152">
            <v>1</v>
          </cell>
          <cell r="L152">
            <v>234</v>
          </cell>
          <cell r="M152">
            <v>148</v>
          </cell>
          <cell r="N152">
            <v>0.43159722222222219</v>
          </cell>
          <cell r="O152">
            <v>0.43506944444444445</v>
          </cell>
          <cell r="P152">
            <v>0.5180555555555556</v>
          </cell>
          <cell r="Q152">
            <v>0.49375000000000002</v>
          </cell>
          <cell r="R152">
            <v>0.54236111111111118</v>
          </cell>
          <cell r="S152">
            <v>0.61180555555555549</v>
          </cell>
          <cell r="T152">
            <v>7.013888888888889E-2</v>
          </cell>
          <cell r="U152">
            <v>6.0416666666666667E-2</v>
          </cell>
          <cell r="V152">
            <v>6.0416666666666667E-2</v>
          </cell>
          <cell r="W152">
            <v>30000000</v>
          </cell>
          <cell r="X152">
            <v>234</v>
          </cell>
          <cell r="Y152" t="str">
            <v>3-159</v>
          </cell>
          <cell r="Z152">
            <v>234</v>
          </cell>
          <cell r="AA152">
            <v>159</v>
          </cell>
          <cell r="AB152">
            <v>359.61</v>
          </cell>
          <cell r="AC152">
            <v>30000359.609999999</v>
          </cell>
          <cell r="AD152">
            <v>148</v>
          </cell>
          <cell r="AE152">
            <v>199</v>
          </cell>
          <cell r="AF152" t="str">
            <v>3-138</v>
          </cell>
          <cell r="AG152">
            <v>199</v>
          </cell>
          <cell r="AH152">
            <v>138</v>
          </cell>
          <cell r="AI152">
            <v>383.76</v>
          </cell>
          <cell r="AJ152">
            <v>30000383.760000002</v>
          </cell>
          <cell r="AK152">
            <v>148</v>
          </cell>
          <cell r="AL152">
            <v>95</v>
          </cell>
          <cell r="AM152" t="str">
            <v>3-64</v>
          </cell>
          <cell r="AN152">
            <v>95</v>
          </cell>
          <cell r="AO152">
            <v>64</v>
          </cell>
          <cell r="AP152">
            <v>284.02999999999997</v>
          </cell>
          <cell r="AQ152">
            <v>30000284.030000001</v>
          </cell>
          <cell r="AR152">
            <v>148</v>
          </cell>
          <cell r="AS152">
            <v>210</v>
          </cell>
          <cell r="AT152" t="str">
            <v>3-141</v>
          </cell>
          <cell r="AU152">
            <v>209</v>
          </cell>
          <cell r="AV152">
            <v>141</v>
          </cell>
          <cell r="AW152">
            <v>374.1</v>
          </cell>
          <cell r="AX152">
            <v>30000374.100000001</v>
          </cell>
          <cell r="AY152">
            <v>148</v>
          </cell>
          <cell r="AZ152">
            <v>272</v>
          </cell>
          <cell r="BA152" t="str">
            <v>3-183</v>
          </cell>
          <cell r="BB152">
            <v>272</v>
          </cell>
          <cell r="BC152">
            <v>183</v>
          </cell>
          <cell r="BD152">
            <v>218.62799999999999</v>
          </cell>
          <cell r="BE152">
            <v>30000218.627999999</v>
          </cell>
          <cell r="BF152">
            <v>148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999999999</v>
          </cell>
          <cell r="BM152">
            <v>148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999999999</v>
          </cell>
          <cell r="BT152">
            <v>148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999999999</v>
          </cell>
          <cell r="CA152">
            <v>148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999999999</v>
          </cell>
          <cell r="CH152">
            <v>148</v>
          </cell>
          <cell r="CI152">
            <v>0</v>
          </cell>
          <cell r="CJ152" t="e">
            <v>#VALUE!</v>
          </cell>
          <cell r="CK152">
            <v>0</v>
          </cell>
          <cell r="CL152" t="e">
            <v>#VALUE!</v>
          </cell>
          <cell r="CM152">
            <v>1027.4000000000001</v>
          </cell>
          <cell r="CN152">
            <v>3</v>
          </cell>
          <cell r="CO152">
            <v>700000</v>
          </cell>
          <cell r="CP152">
            <v>0</v>
          </cell>
          <cell r="CQ152">
            <v>148</v>
          </cell>
          <cell r="CR152">
            <v>245</v>
          </cell>
          <cell r="CS152" t="str">
            <v>3-167</v>
          </cell>
          <cell r="CT152">
            <v>245</v>
          </cell>
          <cell r="CU152">
            <v>167</v>
          </cell>
          <cell r="CV152">
            <v>592.72800000000007</v>
          </cell>
          <cell r="CW152">
            <v>2</v>
          </cell>
          <cell r="CX152">
            <v>800592.728</v>
          </cell>
          <cell r="CY152">
            <v>30800592.728</v>
          </cell>
          <cell r="CZ152">
            <v>148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1000000</v>
          </cell>
          <cell r="DH152">
            <v>0</v>
          </cell>
          <cell r="DI152">
            <v>148</v>
          </cell>
          <cell r="DJ152">
            <v>175</v>
          </cell>
          <cell r="DK152" t="str">
            <v>3-129</v>
          </cell>
          <cell r="DL152">
            <v>175</v>
          </cell>
          <cell r="DM152">
            <v>129</v>
          </cell>
          <cell r="DN152">
            <v>592.72800000000007</v>
          </cell>
          <cell r="DO152">
            <v>5</v>
          </cell>
          <cell r="DP152">
            <v>500592.728</v>
          </cell>
          <cell r="DQ152">
            <v>30500592.728</v>
          </cell>
          <cell r="DR152">
            <v>148</v>
          </cell>
          <cell r="DS152">
            <v>203</v>
          </cell>
          <cell r="DT152" t="str">
            <v>3-140</v>
          </cell>
          <cell r="DU152">
            <v>203</v>
          </cell>
          <cell r="DV152">
            <v>140</v>
          </cell>
          <cell r="DW152">
            <v>1620.1280000000002</v>
          </cell>
          <cell r="DX152">
            <v>5</v>
          </cell>
          <cell r="DY152">
            <v>501620.12800000003</v>
          </cell>
          <cell r="DZ152">
            <v>30501620.127999999</v>
          </cell>
          <cell r="EA152">
            <v>148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1000000</v>
          </cell>
          <cell r="EG152">
            <v>148</v>
          </cell>
        </row>
        <row r="153">
          <cell r="B153">
            <v>149</v>
          </cell>
          <cell r="C153" t="str">
            <v>Cyrille</v>
          </cell>
          <cell r="D153" t="str">
            <v>Dudu</v>
          </cell>
          <cell r="G153">
            <v>3</v>
          </cell>
          <cell r="I153" t="str">
            <v>H</v>
          </cell>
          <cell r="J153">
            <v>182</v>
          </cell>
          <cell r="K153">
            <v>1</v>
          </cell>
          <cell r="L153">
            <v>253</v>
          </cell>
          <cell r="M153">
            <v>149</v>
          </cell>
          <cell r="N153">
            <v>0.43819444444444444</v>
          </cell>
          <cell r="O153">
            <v>0.44166666666666671</v>
          </cell>
          <cell r="P153">
            <v>0.53541666666666665</v>
          </cell>
          <cell r="Q153">
            <v>0.51111111111111107</v>
          </cell>
          <cell r="R153">
            <v>0.55972222222222223</v>
          </cell>
          <cell r="S153">
            <v>0.62916666666666665</v>
          </cell>
          <cell r="T153">
            <v>8.7500000000000008E-2</v>
          </cell>
          <cell r="U153">
            <v>6.2847222222222221E-2</v>
          </cell>
          <cell r="V153">
            <v>6.2847222222222221E-2</v>
          </cell>
          <cell r="W153">
            <v>30000000</v>
          </cell>
          <cell r="X153">
            <v>253</v>
          </cell>
          <cell r="Y153" t="str">
            <v>3-171</v>
          </cell>
          <cell r="Z153">
            <v>253</v>
          </cell>
          <cell r="AA153">
            <v>171</v>
          </cell>
          <cell r="AB153">
            <v>370.21</v>
          </cell>
          <cell r="AC153">
            <v>30000370.210000001</v>
          </cell>
          <cell r="AD153">
            <v>149</v>
          </cell>
          <cell r="AE153">
            <v>268</v>
          </cell>
          <cell r="AF153" t="str">
            <v>3-177</v>
          </cell>
          <cell r="AG153">
            <v>268</v>
          </cell>
          <cell r="AH153">
            <v>177</v>
          </cell>
          <cell r="AI153">
            <v>443.28</v>
          </cell>
          <cell r="AJ153">
            <v>30000443.280000001</v>
          </cell>
          <cell r="AK153">
            <v>149</v>
          </cell>
          <cell r="AL153">
            <v>253</v>
          </cell>
          <cell r="AM153" t="str">
            <v>3-172</v>
          </cell>
          <cell r="AN153">
            <v>253</v>
          </cell>
          <cell r="AO153">
            <v>172</v>
          </cell>
          <cell r="AP153">
            <v>346.02</v>
          </cell>
          <cell r="AQ153">
            <v>30000346.02</v>
          </cell>
          <cell r="AR153">
            <v>149</v>
          </cell>
          <cell r="AS153">
            <v>260</v>
          </cell>
          <cell r="AT153" t="str">
            <v>3-176</v>
          </cell>
          <cell r="AU153">
            <v>260</v>
          </cell>
          <cell r="AV153">
            <v>176</v>
          </cell>
          <cell r="AW153">
            <v>418.75</v>
          </cell>
          <cell r="AX153">
            <v>30000418.75</v>
          </cell>
          <cell r="AY153">
            <v>149</v>
          </cell>
          <cell r="AZ153">
            <v>252</v>
          </cell>
          <cell r="BA153" t="str">
            <v>3-173</v>
          </cell>
          <cell r="BB153">
            <v>252</v>
          </cell>
          <cell r="BC153">
            <v>173</v>
          </cell>
          <cell r="BD153">
            <v>199.15799999999999</v>
          </cell>
          <cell r="BE153">
            <v>30000199.158</v>
          </cell>
          <cell r="BF153">
            <v>149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999999999</v>
          </cell>
          <cell r="BM153">
            <v>149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999999999</v>
          </cell>
          <cell r="BT153">
            <v>149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999999999</v>
          </cell>
          <cell r="CA153">
            <v>149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999999999</v>
          </cell>
          <cell r="CH153">
            <v>149</v>
          </cell>
          <cell r="CI153">
            <v>0</v>
          </cell>
          <cell r="CJ153" t="e">
            <v>#VALUE!</v>
          </cell>
          <cell r="CK153">
            <v>0</v>
          </cell>
          <cell r="CL153" t="e">
            <v>#VALUE!</v>
          </cell>
          <cell r="CM153">
            <v>1159.51</v>
          </cell>
          <cell r="CN153">
            <v>3</v>
          </cell>
          <cell r="CO153">
            <v>700000</v>
          </cell>
          <cell r="CP153">
            <v>0</v>
          </cell>
          <cell r="CQ153">
            <v>149</v>
          </cell>
          <cell r="CR153">
            <v>255</v>
          </cell>
          <cell r="CS153" t="str">
            <v>3-173</v>
          </cell>
          <cell r="CT153">
            <v>255</v>
          </cell>
          <cell r="CU153">
            <v>173</v>
          </cell>
          <cell r="CV153">
            <v>617.90800000000002</v>
          </cell>
          <cell r="CW153">
            <v>2</v>
          </cell>
          <cell r="CX153">
            <v>800617.90800000005</v>
          </cell>
          <cell r="CY153">
            <v>30800617.908</v>
          </cell>
          <cell r="CZ153">
            <v>149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1000000</v>
          </cell>
          <cell r="DH153">
            <v>0</v>
          </cell>
          <cell r="DI153">
            <v>149</v>
          </cell>
          <cell r="DJ153">
            <v>182</v>
          </cell>
          <cell r="DK153" t="str">
            <v>3-135</v>
          </cell>
          <cell r="DL153">
            <v>182</v>
          </cell>
          <cell r="DM153">
            <v>135</v>
          </cell>
          <cell r="DN153">
            <v>617.90800000000002</v>
          </cell>
          <cell r="DO153">
            <v>5</v>
          </cell>
          <cell r="DP153">
            <v>500617.908</v>
          </cell>
          <cell r="DQ153">
            <v>30500617.908</v>
          </cell>
          <cell r="DR153">
            <v>149</v>
          </cell>
          <cell r="DS153">
            <v>253</v>
          </cell>
          <cell r="DT153" t="str">
            <v>3-173</v>
          </cell>
          <cell r="DU153">
            <v>253</v>
          </cell>
          <cell r="DV153">
            <v>173</v>
          </cell>
          <cell r="DW153">
            <v>1777.4180000000001</v>
          </cell>
          <cell r="DX153">
            <v>5</v>
          </cell>
          <cell r="DY153">
            <v>501777.41800000001</v>
          </cell>
          <cell r="DZ153">
            <v>30501777.418000001</v>
          </cell>
          <cell r="EA153">
            <v>149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1000000</v>
          </cell>
          <cell r="EG153">
            <v>149</v>
          </cell>
        </row>
        <row r="154">
          <cell r="B154">
            <v>150</v>
          </cell>
          <cell r="C154" t="str">
            <v>REMARK</v>
          </cell>
          <cell r="D154" t="str">
            <v>Frédéric</v>
          </cell>
          <cell r="G154">
            <v>4</v>
          </cell>
          <cell r="I154" t="str">
            <v>Ma</v>
          </cell>
          <cell r="J154">
            <v>132</v>
          </cell>
          <cell r="K154">
            <v>1</v>
          </cell>
          <cell r="L154">
            <v>213</v>
          </cell>
          <cell r="M154">
            <v>150</v>
          </cell>
          <cell r="N154">
            <v>0.42430555555555555</v>
          </cell>
          <cell r="O154">
            <v>0.42777777777777781</v>
          </cell>
          <cell r="P154">
            <v>0.52013888888888893</v>
          </cell>
          <cell r="Q154">
            <v>0.49583333333333335</v>
          </cell>
          <cell r="R154">
            <v>0.54444444444444451</v>
          </cell>
          <cell r="S154">
            <v>0.61388888888888882</v>
          </cell>
          <cell r="T154">
            <v>7.2222222222222229E-2</v>
          </cell>
          <cell r="U154">
            <v>4.5486111111111116E-2</v>
          </cell>
          <cell r="V154">
            <v>4.5486111111111116E-2</v>
          </cell>
          <cell r="W154">
            <v>40000000</v>
          </cell>
          <cell r="X154">
            <v>213</v>
          </cell>
          <cell r="Y154" t="str">
            <v>4-28</v>
          </cell>
          <cell r="Z154">
            <v>213</v>
          </cell>
          <cell r="AA154">
            <v>28</v>
          </cell>
          <cell r="AB154">
            <v>351.72</v>
          </cell>
          <cell r="AC154">
            <v>40000351.719999999</v>
          </cell>
          <cell r="AD154">
            <v>150</v>
          </cell>
          <cell r="AE154">
            <v>246</v>
          </cell>
          <cell r="AF154" t="str">
            <v>4-38</v>
          </cell>
          <cell r="AG154">
            <v>246</v>
          </cell>
          <cell r="AH154">
            <v>38</v>
          </cell>
          <cell r="AI154">
            <v>416.8</v>
          </cell>
          <cell r="AJ154">
            <v>40000416.799999997</v>
          </cell>
          <cell r="AK154">
            <v>150</v>
          </cell>
          <cell r="AL154">
            <v>190</v>
          </cell>
          <cell r="AM154" t="str">
            <v>4-27</v>
          </cell>
          <cell r="AN154">
            <v>190</v>
          </cell>
          <cell r="AO154">
            <v>27</v>
          </cell>
          <cell r="AP154">
            <v>312.37</v>
          </cell>
          <cell r="AQ154">
            <v>40000312.369999997</v>
          </cell>
          <cell r="AR154">
            <v>150</v>
          </cell>
          <cell r="AS154">
            <v>188</v>
          </cell>
          <cell r="AT154" t="str">
            <v>4-28</v>
          </cell>
          <cell r="AU154">
            <v>188</v>
          </cell>
          <cell r="AV154">
            <v>28</v>
          </cell>
          <cell r="AW154">
            <v>363.3</v>
          </cell>
          <cell r="AX154">
            <v>40000363.299999997</v>
          </cell>
          <cell r="AY154">
            <v>150</v>
          </cell>
          <cell r="AZ154">
            <v>217</v>
          </cell>
          <cell r="BA154" t="str">
            <v>4-29</v>
          </cell>
          <cell r="BB154">
            <v>217</v>
          </cell>
          <cell r="BC154">
            <v>29</v>
          </cell>
          <cell r="BD154">
            <v>189.334</v>
          </cell>
          <cell r="BE154">
            <v>40000189.333999999</v>
          </cell>
          <cell r="BF154">
            <v>150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999999999</v>
          </cell>
          <cell r="BM154">
            <v>150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999999999</v>
          </cell>
          <cell r="BT154">
            <v>150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999999999</v>
          </cell>
          <cell r="CA154">
            <v>150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999999999</v>
          </cell>
          <cell r="CH154">
            <v>150</v>
          </cell>
          <cell r="CI154">
            <v>0</v>
          </cell>
          <cell r="CJ154" t="e">
            <v>#VALUE!</v>
          </cell>
          <cell r="CK154">
            <v>0</v>
          </cell>
          <cell r="CL154" t="e">
            <v>#VALUE!</v>
          </cell>
          <cell r="CM154">
            <v>1080.8899999999999</v>
          </cell>
          <cell r="CN154">
            <v>3</v>
          </cell>
          <cell r="CO154">
            <v>700000</v>
          </cell>
          <cell r="CP154">
            <v>0</v>
          </cell>
          <cell r="CQ154">
            <v>150</v>
          </cell>
          <cell r="CR154">
            <v>196</v>
          </cell>
          <cell r="CS154" t="str">
            <v>4-29</v>
          </cell>
          <cell r="CT154">
            <v>196</v>
          </cell>
          <cell r="CU154">
            <v>29</v>
          </cell>
          <cell r="CV154">
            <v>552.63400000000001</v>
          </cell>
          <cell r="CW154">
            <v>2</v>
          </cell>
          <cell r="CX154">
            <v>800552.63399999996</v>
          </cell>
          <cell r="CY154">
            <v>40800552.634000003</v>
          </cell>
          <cell r="CZ154">
            <v>150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1000000</v>
          </cell>
          <cell r="DH154">
            <v>0</v>
          </cell>
          <cell r="DI154">
            <v>150</v>
          </cell>
          <cell r="DJ154">
            <v>132</v>
          </cell>
          <cell r="DK154" t="str">
            <v>4-19</v>
          </cell>
          <cell r="DL154">
            <v>132</v>
          </cell>
          <cell r="DM154">
            <v>19</v>
          </cell>
          <cell r="DN154">
            <v>552.63400000000001</v>
          </cell>
          <cell r="DO154">
            <v>5</v>
          </cell>
          <cell r="DP154">
            <v>500552.63400000002</v>
          </cell>
          <cell r="DQ154">
            <v>40500552.634000003</v>
          </cell>
          <cell r="DR154">
            <v>150</v>
          </cell>
          <cell r="DS154">
            <v>209</v>
          </cell>
          <cell r="DT154" t="str">
            <v>4-32</v>
          </cell>
          <cell r="DU154">
            <v>209</v>
          </cell>
          <cell r="DV154">
            <v>32</v>
          </cell>
          <cell r="DW154">
            <v>1633.5239999999999</v>
          </cell>
          <cell r="DX154">
            <v>5</v>
          </cell>
          <cell r="DY154">
            <v>501633.52399999998</v>
          </cell>
          <cell r="DZ154">
            <v>40501633.523999996</v>
          </cell>
          <cell r="EA154">
            <v>150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1000000</v>
          </cell>
          <cell r="EG154">
            <v>150</v>
          </cell>
        </row>
        <row r="155">
          <cell r="B155">
            <v>151</v>
          </cell>
          <cell r="C155" t="str">
            <v>LEGENDRE</v>
          </cell>
          <cell r="D155" t="str">
            <v>Vivien</v>
          </cell>
          <cell r="G155">
            <v>3</v>
          </cell>
          <cell r="I155" t="str">
            <v>H</v>
          </cell>
          <cell r="J155">
            <v>96</v>
          </cell>
          <cell r="K155">
            <v>1</v>
          </cell>
          <cell r="L155">
            <v>216</v>
          </cell>
          <cell r="M155">
            <v>151</v>
          </cell>
          <cell r="N155">
            <v>0.42534722222222221</v>
          </cell>
          <cell r="O155">
            <v>0.42881944444444448</v>
          </cell>
          <cell r="P155">
            <v>0.51284722222222223</v>
          </cell>
          <cell r="Q155">
            <v>0.48854166666666665</v>
          </cell>
          <cell r="R155">
            <v>0.53715277777777781</v>
          </cell>
          <cell r="S155">
            <v>0.60659722222222223</v>
          </cell>
          <cell r="T155">
            <v>6.4930555555555561E-2</v>
          </cell>
          <cell r="U155">
            <v>3.2986111111111112E-2</v>
          </cell>
          <cell r="V155">
            <v>3.2986111111111112E-2</v>
          </cell>
          <cell r="W155">
            <v>30000000</v>
          </cell>
          <cell r="X155">
            <v>216</v>
          </cell>
          <cell r="Y155" t="str">
            <v>3-148</v>
          </cell>
          <cell r="Z155">
            <v>216</v>
          </cell>
          <cell r="AA155">
            <v>148</v>
          </cell>
          <cell r="AB155">
            <v>352.87</v>
          </cell>
          <cell r="AC155">
            <v>30000352.870000001</v>
          </cell>
          <cell r="AD155">
            <v>151</v>
          </cell>
          <cell r="AE155">
            <v>168</v>
          </cell>
          <cell r="AF155" t="str">
            <v>3-117</v>
          </cell>
          <cell r="AG155">
            <v>168</v>
          </cell>
          <cell r="AH155">
            <v>117</v>
          </cell>
          <cell r="AI155">
            <v>374.33</v>
          </cell>
          <cell r="AJ155">
            <v>30000374.329999998</v>
          </cell>
          <cell r="AK155">
            <v>151</v>
          </cell>
          <cell r="AL155">
            <v>246</v>
          </cell>
          <cell r="AM155" t="str">
            <v>3-167</v>
          </cell>
          <cell r="AN155">
            <v>246</v>
          </cell>
          <cell r="AO155">
            <v>167</v>
          </cell>
          <cell r="AP155">
            <v>344.54</v>
          </cell>
          <cell r="AQ155">
            <v>30000344.539999999</v>
          </cell>
          <cell r="AR155">
            <v>151</v>
          </cell>
          <cell r="AS155">
            <v>160</v>
          </cell>
          <cell r="AT155" t="str">
            <v>3-114</v>
          </cell>
          <cell r="AU155">
            <v>160</v>
          </cell>
          <cell r="AV155">
            <v>114</v>
          </cell>
          <cell r="AW155">
            <v>351.9</v>
          </cell>
          <cell r="AX155">
            <v>30000351.899999999</v>
          </cell>
          <cell r="AY155">
            <v>151</v>
          </cell>
          <cell r="AZ155">
            <v>122</v>
          </cell>
          <cell r="BA155" t="str">
            <v>3-86</v>
          </cell>
          <cell r="BB155">
            <v>122</v>
          </cell>
          <cell r="BC155">
            <v>86</v>
          </cell>
          <cell r="BD155">
            <v>169.751</v>
          </cell>
          <cell r="BE155">
            <v>30000169.750999998</v>
          </cell>
          <cell r="BF155">
            <v>151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999999999</v>
          </cell>
          <cell r="BM155">
            <v>151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999999999</v>
          </cell>
          <cell r="BT155">
            <v>151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999999999</v>
          </cell>
          <cell r="CA155">
            <v>151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999999999</v>
          </cell>
          <cell r="CH155">
            <v>151</v>
          </cell>
          <cell r="CI155">
            <v>0</v>
          </cell>
          <cell r="CJ155" t="e">
            <v>#VALUE!</v>
          </cell>
          <cell r="CK155">
            <v>0</v>
          </cell>
          <cell r="CL155" t="e">
            <v>#VALUE!</v>
          </cell>
          <cell r="CM155">
            <v>1071.74</v>
          </cell>
          <cell r="CN155">
            <v>3</v>
          </cell>
          <cell r="CO155">
            <v>700000</v>
          </cell>
          <cell r="CP155">
            <v>0</v>
          </cell>
          <cell r="CQ155">
            <v>151</v>
          </cell>
          <cell r="CR155">
            <v>147</v>
          </cell>
          <cell r="CS155" t="str">
            <v>3-104</v>
          </cell>
          <cell r="CT155">
            <v>147</v>
          </cell>
          <cell r="CU155">
            <v>104</v>
          </cell>
          <cell r="CV155">
            <v>521.65099999999995</v>
          </cell>
          <cell r="CW155">
            <v>2</v>
          </cell>
          <cell r="CX155">
            <v>800521.65099999995</v>
          </cell>
          <cell r="CY155">
            <v>30800521.651000001</v>
          </cell>
          <cell r="CZ155">
            <v>151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1000000</v>
          </cell>
          <cell r="DH155">
            <v>0</v>
          </cell>
          <cell r="DI155">
            <v>151</v>
          </cell>
          <cell r="DJ155">
            <v>96</v>
          </cell>
          <cell r="DK155" t="str">
            <v>3-72</v>
          </cell>
          <cell r="DL155">
            <v>96</v>
          </cell>
          <cell r="DM155">
            <v>72</v>
          </cell>
          <cell r="DN155">
            <v>521.65099999999995</v>
          </cell>
          <cell r="DO155">
            <v>5</v>
          </cell>
          <cell r="DP155">
            <v>500521.65100000001</v>
          </cell>
          <cell r="DQ155">
            <v>30500521.651000001</v>
          </cell>
          <cell r="DR155">
            <v>151</v>
          </cell>
          <cell r="DS155">
            <v>188</v>
          </cell>
          <cell r="DT155" t="str">
            <v>3-132</v>
          </cell>
          <cell r="DU155">
            <v>188</v>
          </cell>
          <cell r="DV155">
            <v>132</v>
          </cell>
          <cell r="DW155">
            <v>1593.3910000000001</v>
          </cell>
          <cell r="DX155">
            <v>5</v>
          </cell>
          <cell r="DY155">
            <v>501593.391</v>
          </cell>
          <cell r="DZ155">
            <v>30501593.390999999</v>
          </cell>
          <cell r="EA155">
            <v>151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1000000</v>
          </cell>
          <cell r="EG155">
            <v>151</v>
          </cell>
        </row>
        <row r="156">
          <cell r="B156">
            <v>152</v>
          </cell>
          <cell r="C156" t="str">
            <v>PERRITAZ</v>
          </cell>
          <cell r="D156" t="str">
            <v>Nicolas</v>
          </cell>
          <cell r="G156">
            <v>3</v>
          </cell>
          <cell r="I156" t="str">
            <v>H</v>
          </cell>
          <cell r="J156">
            <v>52</v>
          </cell>
          <cell r="K156">
            <v>1</v>
          </cell>
          <cell r="L156">
            <v>123</v>
          </cell>
          <cell r="M156">
            <v>152</v>
          </cell>
          <cell r="N156">
            <v>0.39305555555555555</v>
          </cell>
          <cell r="O156">
            <v>0.39652777777777781</v>
          </cell>
          <cell r="P156">
            <v>0.48472222222222222</v>
          </cell>
          <cell r="Q156">
            <v>0.46041666666666664</v>
          </cell>
          <cell r="R156">
            <v>0.50902777777777786</v>
          </cell>
          <cell r="S156">
            <v>0.57847222222222217</v>
          </cell>
          <cell r="T156">
            <v>3.6805555555555557E-2</v>
          </cell>
          <cell r="U156">
            <v>1.7708333333333333E-2</v>
          </cell>
          <cell r="V156">
            <v>1.7708333333333333E-2</v>
          </cell>
          <cell r="W156">
            <v>30000000</v>
          </cell>
          <cell r="X156">
            <v>123</v>
          </cell>
          <cell r="Y156" t="str">
            <v>3-84</v>
          </cell>
          <cell r="Z156">
            <v>123</v>
          </cell>
          <cell r="AA156">
            <v>84</v>
          </cell>
          <cell r="AB156">
            <v>326.54000000000002</v>
          </cell>
          <cell r="AC156">
            <v>30000326.539999999</v>
          </cell>
          <cell r="AD156">
            <v>152</v>
          </cell>
          <cell r="AE156">
            <v>126</v>
          </cell>
          <cell r="AF156" t="str">
            <v>3-85</v>
          </cell>
          <cell r="AG156">
            <v>126</v>
          </cell>
          <cell r="AH156">
            <v>85</v>
          </cell>
          <cell r="AI156">
            <v>358.09</v>
          </cell>
          <cell r="AJ156">
            <v>30000358.09</v>
          </cell>
          <cell r="AK156">
            <v>152</v>
          </cell>
          <cell r="AL156">
            <v>116</v>
          </cell>
          <cell r="AM156" t="str">
            <v>3-80</v>
          </cell>
          <cell r="AN156">
            <v>116</v>
          </cell>
          <cell r="AO156">
            <v>80</v>
          </cell>
          <cell r="AP156">
            <v>290.73</v>
          </cell>
          <cell r="AQ156">
            <v>30000290.73</v>
          </cell>
          <cell r="AR156">
            <v>152</v>
          </cell>
          <cell r="AS156">
            <v>91</v>
          </cell>
          <cell r="AT156" t="str">
            <v>3-65</v>
          </cell>
          <cell r="AU156">
            <v>91</v>
          </cell>
          <cell r="AV156">
            <v>65</v>
          </cell>
          <cell r="AW156">
            <v>325.33</v>
          </cell>
          <cell r="AX156">
            <v>30000325.329999998</v>
          </cell>
          <cell r="AY156">
            <v>152</v>
          </cell>
          <cell r="AZ156">
            <v>94</v>
          </cell>
          <cell r="BA156" t="str">
            <v>3-67</v>
          </cell>
          <cell r="BB156">
            <v>94</v>
          </cell>
          <cell r="BC156">
            <v>67</v>
          </cell>
          <cell r="BD156">
            <v>164.15700000000001</v>
          </cell>
          <cell r="BE156">
            <v>30000164.157000002</v>
          </cell>
          <cell r="BF156">
            <v>152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999999999</v>
          </cell>
          <cell r="BM156">
            <v>152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999999999</v>
          </cell>
          <cell r="BT156">
            <v>152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999999999</v>
          </cell>
          <cell r="CA156">
            <v>152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999999999</v>
          </cell>
          <cell r="CH156">
            <v>152</v>
          </cell>
          <cell r="CI156">
            <v>0</v>
          </cell>
          <cell r="CJ156" t="e">
            <v>#VALUE!</v>
          </cell>
          <cell r="CK156">
            <v>0</v>
          </cell>
          <cell r="CL156" t="e">
            <v>#VALUE!</v>
          </cell>
          <cell r="CM156">
            <v>975.36</v>
          </cell>
          <cell r="CN156">
            <v>3</v>
          </cell>
          <cell r="CO156">
            <v>700000</v>
          </cell>
          <cell r="CP156">
            <v>0</v>
          </cell>
          <cell r="CQ156">
            <v>152</v>
          </cell>
          <cell r="CR156">
            <v>93</v>
          </cell>
          <cell r="CS156" t="str">
            <v>3-65</v>
          </cell>
          <cell r="CT156">
            <v>93</v>
          </cell>
          <cell r="CU156">
            <v>65</v>
          </cell>
          <cell r="CV156">
            <v>489.48699999999997</v>
          </cell>
          <cell r="CW156">
            <v>2</v>
          </cell>
          <cell r="CX156">
            <v>800489.48699999996</v>
          </cell>
          <cell r="CY156">
            <v>30800489.487</v>
          </cell>
          <cell r="CZ156">
            <v>152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1000000</v>
          </cell>
          <cell r="DH156">
            <v>0</v>
          </cell>
          <cell r="DI156">
            <v>152</v>
          </cell>
          <cell r="DJ156">
            <v>52</v>
          </cell>
          <cell r="DK156" t="str">
            <v>3-40</v>
          </cell>
          <cell r="DL156">
            <v>52</v>
          </cell>
          <cell r="DM156">
            <v>40</v>
          </cell>
          <cell r="DN156">
            <v>489.48699999999997</v>
          </cell>
          <cell r="DO156">
            <v>5</v>
          </cell>
          <cell r="DP156">
            <v>500489.48700000002</v>
          </cell>
          <cell r="DQ156">
            <v>30500489.487</v>
          </cell>
          <cell r="DR156">
            <v>152</v>
          </cell>
          <cell r="DS156">
            <v>107</v>
          </cell>
          <cell r="DT156" t="str">
            <v>3-74</v>
          </cell>
          <cell r="DU156">
            <v>107</v>
          </cell>
          <cell r="DV156">
            <v>74</v>
          </cell>
          <cell r="DW156">
            <v>1464.847</v>
          </cell>
          <cell r="DX156">
            <v>5</v>
          </cell>
          <cell r="DY156">
            <v>501464.84700000001</v>
          </cell>
          <cell r="DZ156">
            <v>30501464.846999999</v>
          </cell>
          <cell r="EA156">
            <v>152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1000000</v>
          </cell>
          <cell r="EG156">
            <v>152</v>
          </cell>
        </row>
        <row r="157">
          <cell r="B157">
            <v>153</v>
          </cell>
          <cell r="C157" t="str">
            <v>MERCUZOT</v>
          </cell>
          <cell r="D157" t="str">
            <v>Jerome</v>
          </cell>
          <cell r="G157">
            <v>3</v>
          </cell>
          <cell r="I157" t="str">
            <v>H</v>
          </cell>
          <cell r="J157">
            <v>136</v>
          </cell>
          <cell r="K157">
            <v>1</v>
          </cell>
          <cell r="L157">
            <v>167</v>
          </cell>
          <cell r="M157">
            <v>153</v>
          </cell>
          <cell r="N157">
            <v>0.40833333333333333</v>
          </cell>
          <cell r="O157">
            <v>0.41180555555555559</v>
          </cell>
          <cell r="P157">
            <v>0.50555555555555554</v>
          </cell>
          <cell r="Q157">
            <v>0.48125000000000001</v>
          </cell>
          <cell r="R157">
            <v>0.52986111111111112</v>
          </cell>
          <cell r="S157">
            <v>0.59930555555555554</v>
          </cell>
          <cell r="T157">
            <v>5.7638888888888892E-2</v>
          </cell>
          <cell r="U157">
            <v>4.6875E-2</v>
          </cell>
          <cell r="V157">
            <v>4.6875E-2</v>
          </cell>
          <cell r="W157">
            <v>30000000</v>
          </cell>
          <cell r="X157">
            <v>167</v>
          </cell>
          <cell r="Y157" t="str">
            <v>3-115</v>
          </cell>
          <cell r="Z157">
            <v>167</v>
          </cell>
          <cell r="AA157">
            <v>115</v>
          </cell>
          <cell r="AB157">
            <v>337.65</v>
          </cell>
          <cell r="AC157">
            <v>30000337.649999999</v>
          </cell>
          <cell r="AD157">
            <v>153</v>
          </cell>
          <cell r="AE157">
            <v>153</v>
          </cell>
          <cell r="AF157" t="str">
            <v>3-106</v>
          </cell>
          <cell r="AG157">
            <v>153</v>
          </cell>
          <cell r="AH157">
            <v>106</v>
          </cell>
          <cell r="AI157">
            <v>369.16</v>
          </cell>
          <cell r="AJ157">
            <v>30000369.16</v>
          </cell>
          <cell r="AK157">
            <v>153</v>
          </cell>
          <cell r="AL157">
            <v>127</v>
          </cell>
          <cell r="AM157" t="str">
            <v>3-91</v>
          </cell>
          <cell r="AN157">
            <v>127</v>
          </cell>
          <cell r="AO157">
            <v>91</v>
          </cell>
          <cell r="AP157">
            <v>293.49</v>
          </cell>
          <cell r="AQ157">
            <v>30000293.489999998</v>
          </cell>
          <cell r="AR157">
            <v>153</v>
          </cell>
          <cell r="AS157">
            <v>186</v>
          </cell>
          <cell r="AT157" t="str">
            <v>3-128</v>
          </cell>
          <cell r="AU157">
            <v>186</v>
          </cell>
          <cell r="AV157">
            <v>128</v>
          </cell>
          <cell r="AW157">
            <v>362.98</v>
          </cell>
          <cell r="AX157">
            <v>30000362.98</v>
          </cell>
          <cell r="AY157">
            <v>153</v>
          </cell>
          <cell r="AZ157">
            <v>238</v>
          </cell>
          <cell r="BA157" t="str">
            <v>3-164</v>
          </cell>
          <cell r="BB157">
            <v>238</v>
          </cell>
          <cell r="BC157">
            <v>164</v>
          </cell>
          <cell r="BD157">
            <v>194.417</v>
          </cell>
          <cell r="BE157">
            <v>30000194.416999999</v>
          </cell>
          <cell r="BF157">
            <v>153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999999999</v>
          </cell>
          <cell r="BM157">
            <v>153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999999999</v>
          </cell>
          <cell r="BT157">
            <v>153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999999999</v>
          </cell>
          <cell r="CA157">
            <v>153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999999999</v>
          </cell>
          <cell r="CH157">
            <v>153</v>
          </cell>
          <cell r="CI157">
            <v>0</v>
          </cell>
          <cell r="CJ157" t="e">
            <v>#VALUE!</v>
          </cell>
          <cell r="CK157">
            <v>0</v>
          </cell>
          <cell r="CL157" t="e">
            <v>#VALUE!</v>
          </cell>
          <cell r="CM157">
            <v>1000.3</v>
          </cell>
          <cell r="CN157">
            <v>3</v>
          </cell>
          <cell r="CO157">
            <v>700000</v>
          </cell>
          <cell r="CP157">
            <v>0</v>
          </cell>
          <cell r="CQ157">
            <v>153</v>
          </cell>
          <cell r="CR157">
            <v>200</v>
          </cell>
          <cell r="CS157" t="str">
            <v>3-136</v>
          </cell>
          <cell r="CT157">
            <v>200</v>
          </cell>
          <cell r="CU157">
            <v>136</v>
          </cell>
          <cell r="CV157">
            <v>557.39700000000005</v>
          </cell>
          <cell r="CW157">
            <v>2</v>
          </cell>
          <cell r="CX157">
            <v>800557.397</v>
          </cell>
          <cell r="CY157">
            <v>30800557.397</v>
          </cell>
          <cell r="CZ157">
            <v>153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1000000</v>
          </cell>
          <cell r="DH157">
            <v>0</v>
          </cell>
          <cell r="DI157">
            <v>153</v>
          </cell>
          <cell r="DJ157">
            <v>136</v>
          </cell>
          <cell r="DK157" t="str">
            <v>3-98</v>
          </cell>
          <cell r="DL157">
            <v>136</v>
          </cell>
          <cell r="DM157">
            <v>98</v>
          </cell>
          <cell r="DN157">
            <v>557.39700000000005</v>
          </cell>
          <cell r="DO157">
            <v>5</v>
          </cell>
          <cell r="DP157">
            <v>500557.397</v>
          </cell>
          <cell r="DQ157">
            <v>30500557.397</v>
          </cell>
          <cell r="DR157">
            <v>153</v>
          </cell>
          <cell r="DS157">
            <v>167</v>
          </cell>
          <cell r="DT157" t="str">
            <v>3-116</v>
          </cell>
          <cell r="DU157">
            <v>167</v>
          </cell>
          <cell r="DV157">
            <v>116</v>
          </cell>
          <cell r="DW157">
            <v>1557.6970000000001</v>
          </cell>
          <cell r="DX157">
            <v>5</v>
          </cell>
          <cell r="DY157">
            <v>501557.69699999999</v>
          </cell>
          <cell r="DZ157">
            <v>30501557.697000001</v>
          </cell>
          <cell r="EA157">
            <v>153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1000000</v>
          </cell>
          <cell r="EG157">
            <v>153</v>
          </cell>
        </row>
        <row r="158">
          <cell r="B158">
            <v>154</v>
          </cell>
          <cell r="C158" t="str">
            <v>DUROVRAY</v>
          </cell>
          <cell r="D158" t="str">
            <v>Lucas</v>
          </cell>
          <cell r="G158">
            <v>3</v>
          </cell>
          <cell r="I158" t="str">
            <v>H</v>
          </cell>
          <cell r="J158">
            <v>192</v>
          </cell>
          <cell r="K158">
            <v>1</v>
          </cell>
          <cell r="L158">
            <v>273</v>
          </cell>
          <cell r="M158">
            <v>154</v>
          </cell>
          <cell r="N158">
            <v>0.44513888888888886</v>
          </cell>
          <cell r="O158">
            <v>0.44861111111111113</v>
          </cell>
          <cell r="P158">
            <v>0.54027777777777786</v>
          </cell>
          <cell r="Q158">
            <v>0.51597222222222228</v>
          </cell>
          <cell r="R158">
            <v>0.56458333333333344</v>
          </cell>
          <cell r="S158">
            <v>0.63402777777777775</v>
          </cell>
          <cell r="T158">
            <v>9.2361111111111116E-2</v>
          </cell>
          <cell r="U158">
            <v>6.6319444444444445E-2</v>
          </cell>
          <cell r="V158">
            <v>6.6319444444444445E-2</v>
          </cell>
          <cell r="W158">
            <v>30000000</v>
          </cell>
          <cell r="X158">
            <v>273</v>
          </cell>
          <cell r="Y158" t="str">
            <v>3-179</v>
          </cell>
          <cell r="Z158">
            <v>273</v>
          </cell>
          <cell r="AA158">
            <v>179</v>
          </cell>
          <cell r="AB158">
            <v>383.9</v>
          </cell>
          <cell r="AC158">
            <v>30000383.899999999</v>
          </cell>
          <cell r="AD158">
            <v>154</v>
          </cell>
          <cell r="AE158">
            <v>271</v>
          </cell>
          <cell r="AF158" t="str">
            <v>3-179</v>
          </cell>
          <cell r="AG158">
            <v>271</v>
          </cell>
          <cell r="AH158">
            <v>179</v>
          </cell>
          <cell r="AI158">
            <v>451.94</v>
          </cell>
          <cell r="AJ158">
            <v>30000451.940000001</v>
          </cell>
          <cell r="AK158">
            <v>154</v>
          </cell>
          <cell r="AL158">
            <v>264</v>
          </cell>
          <cell r="AM158" t="str">
            <v>3-177</v>
          </cell>
          <cell r="AN158">
            <v>264</v>
          </cell>
          <cell r="AO158">
            <v>177</v>
          </cell>
          <cell r="AP158">
            <v>365.03</v>
          </cell>
          <cell r="AQ158">
            <v>30000365.030000001</v>
          </cell>
          <cell r="AR158">
            <v>154</v>
          </cell>
          <cell r="AS158">
            <v>270</v>
          </cell>
          <cell r="AT158" t="str">
            <v>3-181</v>
          </cell>
          <cell r="AU158">
            <v>270</v>
          </cell>
          <cell r="AV158">
            <v>181</v>
          </cell>
          <cell r="AW158">
            <v>451.82</v>
          </cell>
          <cell r="AX158">
            <v>30000451.82</v>
          </cell>
          <cell r="AY158">
            <v>154</v>
          </cell>
          <cell r="AZ158">
            <v>265</v>
          </cell>
          <cell r="BA158" t="str">
            <v>3-181</v>
          </cell>
          <cell r="BB158">
            <v>265</v>
          </cell>
          <cell r="BC158">
            <v>181</v>
          </cell>
          <cell r="BD158">
            <v>209.79499999999999</v>
          </cell>
          <cell r="BE158">
            <v>30000209.795000002</v>
          </cell>
          <cell r="BF158">
            <v>154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999999999</v>
          </cell>
          <cell r="BM158">
            <v>154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999999999</v>
          </cell>
          <cell r="BT158">
            <v>154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999999999</v>
          </cell>
          <cell r="CA158">
            <v>154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999999999</v>
          </cell>
          <cell r="CH158">
            <v>154</v>
          </cell>
          <cell r="CI158">
            <v>0</v>
          </cell>
          <cell r="CJ158" t="e">
            <v>#VALUE!</v>
          </cell>
          <cell r="CK158">
            <v>0</v>
          </cell>
          <cell r="CL158" t="e">
            <v>#VALUE!</v>
          </cell>
          <cell r="CM158">
            <v>1200.8699999999999</v>
          </cell>
          <cell r="CN158">
            <v>3</v>
          </cell>
          <cell r="CO158">
            <v>700000</v>
          </cell>
          <cell r="CP158">
            <v>0</v>
          </cell>
          <cell r="CQ158">
            <v>154</v>
          </cell>
          <cell r="CR158">
            <v>267</v>
          </cell>
          <cell r="CS158" t="str">
            <v>3-180</v>
          </cell>
          <cell r="CT158">
            <v>267</v>
          </cell>
          <cell r="CU158">
            <v>180</v>
          </cell>
          <cell r="CV158">
            <v>661.61500000000001</v>
          </cell>
          <cell r="CW158">
            <v>2</v>
          </cell>
          <cell r="CX158">
            <v>800661.61499999999</v>
          </cell>
          <cell r="CY158">
            <v>30800661.614999998</v>
          </cell>
          <cell r="CZ158">
            <v>154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1000000</v>
          </cell>
          <cell r="DH158">
            <v>0</v>
          </cell>
          <cell r="DI158">
            <v>154</v>
          </cell>
          <cell r="DJ158">
            <v>192</v>
          </cell>
          <cell r="DK158" t="str">
            <v>3-142</v>
          </cell>
          <cell r="DL158">
            <v>192</v>
          </cell>
          <cell r="DM158">
            <v>142</v>
          </cell>
          <cell r="DN158">
            <v>661.61500000000001</v>
          </cell>
          <cell r="DO158">
            <v>5</v>
          </cell>
          <cell r="DP158">
            <v>500661.61499999999</v>
          </cell>
          <cell r="DQ158">
            <v>30500661.614999998</v>
          </cell>
          <cell r="DR158">
            <v>154</v>
          </cell>
          <cell r="DS158">
            <v>267</v>
          </cell>
          <cell r="DT158" t="str">
            <v>3-179</v>
          </cell>
          <cell r="DU158">
            <v>267</v>
          </cell>
          <cell r="DV158">
            <v>179</v>
          </cell>
          <cell r="DW158">
            <v>1862.4849999999999</v>
          </cell>
          <cell r="DX158">
            <v>5</v>
          </cell>
          <cell r="DY158">
            <v>501862.48499999999</v>
          </cell>
          <cell r="DZ158">
            <v>30501862.484999999</v>
          </cell>
          <cell r="EA158">
            <v>154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1000000</v>
          </cell>
          <cell r="EG158">
            <v>154</v>
          </cell>
        </row>
        <row r="159">
          <cell r="B159">
            <v>155</v>
          </cell>
          <cell r="C159" t="str">
            <v>RAIMBAULT</v>
          </cell>
          <cell r="D159" t="str">
            <v>Nicolas</v>
          </cell>
          <cell r="G159">
            <v>3</v>
          </cell>
          <cell r="I159" t="str">
            <v>H</v>
          </cell>
          <cell r="J159">
            <v>184</v>
          </cell>
          <cell r="K159">
            <v>1</v>
          </cell>
          <cell r="L159">
            <v>232</v>
          </cell>
          <cell r="M159">
            <v>155</v>
          </cell>
          <cell r="N159">
            <v>0.43090277777777775</v>
          </cell>
          <cell r="O159">
            <v>0.43437500000000001</v>
          </cell>
          <cell r="P159">
            <v>0.53437500000000004</v>
          </cell>
          <cell r="Q159">
            <v>0.51006944444444446</v>
          </cell>
          <cell r="R159">
            <v>0.55868055555555562</v>
          </cell>
          <cell r="S159">
            <v>0.62812499999999993</v>
          </cell>
          <cell r="T159">
            <v>8.6458333333333331E-2</v>
          </cell>
          <cell r="U159">
            <v>6.3541666666666663E-2</v>
          </cell>
          <cell r="V159">
            <v>6.3541666666666663E-2</v>
          </cell>
          <cell r="W159">
            <v>30000000</v>
          </cell>
          <cell r="X159">
            <v>232</v>
          </cell>
          <cell r="Y159" t="str">
            <v>3-157</v>
          </cell>
          <cell r="Z159">
            <v>232</v>
          </cell>
          <cell r="AA159">
            <v>157</v>
          </cell>
          <cell r="AB159">
            <v>357.72</v>
          </cell>
          <cell r="AC159">
            <v>30000357.719999999</v>
          </cell>
          <cell r="AD159">
            <v>155</v>
          </cell>
          <cell r="AE159">
            <v>243</v>
          </cell>
          <cell r="AF159" t="str">
            <v>3-165</v>
          </cell>
          <cell r="AG159">
            <v>243</v>
          </cell>
          <cell r="AH159">
            <v>165</v>
          </cell>
          <cell r="AI159">
            <v>415.79</v>
          </cell>
          <cell r="AJ159">
            <v>30000415.789999999</v>
          </cell>
          <cell r="AK159">
            <v>155</v>
          </cell>
          <cell r="AL159">
            <v>238</v>
          </cell>
          <cell r="AM159" t="str">
            <v>3-162</v>
          </cell>
          <cell r="AN159">
            <v>238</v>
          </cell>
          <cell r="AO159">
            <v>162</v>
          </cell>
          <cell r="AP159">
            <v>332.4</v>
          </cell>
          <cell r="AQ159">
            <v>30000332.399999999</v>
          </cell>
          <cell r="AR159">
            <v>155</v>
          </cell>
          <cell r="AS159">
            <v>237</v>
          </cell>
          <cell r="AT159" t="str">
            <v>3-160</v>
          </cell>
          <cell r="AU159">
            <v>237</v>
          </cell>
          <cell r="AV159">
            <v>160</v>
          </cell>
          <cell r="AW159">
            <v>388.75</v>
          </cell>
          <cell r="AX159">
            <v>30000388.75</v>
          </cell>
          <cell r="AY159">
            <v>155</v>
          </cell>
          <cell r="AZ159">
            <v>287</v>
          </cell>
          <cell r="BA159" t="str">
            <v>3-190</v>
          </cell>
          <cell r="BB159">
            <v>287</v>
          </cell>
          <cell r="BC159">
            <v>190</v>
          </cell>
          <cell r="BD159">
            <v>239.79499999999999</v>
          </cell>
          <cell r="BE159">
            <v>30000239.795000002</v>
          </cell>
          <cell r="BF159">
            <v>155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999999999</v>
          </cell>
          <cell r="BM159">
            <v>155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999999999</v>
          </cell>
          <cell r="BT159">
            <v>155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999999999</v>
          </cell>
          <cell r="CA159">
            <v>155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999999999</v>
          </cell>
          <cell r="CH159">
            <v>155</v>
          </cell>
          <cell r="CI159">
            <v>0</v>
          </cell>
          <cell r="CJ159" t="e">
            <v>#VALUE!</v>
          </cell>
          <cell r="CK159">
            <v>0</v>
          </cell>
          <cell r="CL159" t="e">
            <v>#VALUE!</v>
          </cell>
          <cell r="CM159">
            <v>1105.9099999999999</v>
          </cell>
          <cell r="CN159">
            <v>3</v>
          </cell>
          <cell r="CO159">
            <v>700000</v>
          </cell>
          <cell r="CP159">
            <v>0</v>
          </cell>
          <cell r="CQ159">
            <v>155</v>
          </cell>
          <cell r="CR159">
            <v>257</v>
          </cell>
          <cell r="CS159" t="str">
            <v>3-175</v>
          </cell>
          <cell r="CT159">
            <v>257</v>
          </cell>
          <cell r="CU159">
            <v>175</v>
          </cell>
          <cell r="CV159">
            <v>628.54499999999996</v>
          </cell>
          <cell r="CW159">
            <v>2</v>
          </cell>
          <cell r="CX159">
            <v>800628.54500000004</v>
          </cell>
          <cell r="CY159">
            <v>30800628.545000002</v>
          </cell>
          <cell r="CZ159">
            <v>155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1000000</v>
          </cell>
          <cell r="DH159">
            <v>0</v>
          </cell>
          <cell r="DI159">
            <v>155</v>
          </cell>
          <cell r="DJ159">
            <v>184</v>
          </cell>
          <cell r="DK159" t="str">
            <v>3-137</v>
          </cell>
          <cell r="DL159">
            <v>184</v>
          </cell>
          <cell r="DM159">
            <v>137</v>
          </cell>
          <cell r="DN159">
            <v>628.54499999999996</v>
          </cell>
          <cell r="DO159">
            <v>5</v>
          </cell>
          <cell r="DP159">
            <v>500628.54499999998</v>
          </cell>
          <cell r="DQ159">
            <v>30500628.545000002</v>
          </cell>
          <cell r="DR159">
            <v>155</v>
          </cell>
          <cell r="DS159">
            <v>250</v>
          </cell>
          <cell r="DT159" t="str">
            <v>3-171</v>
          </cell>
          <cell r="DU159">
            <v>250</v>
          </cell>
          <cell r="DV159">
            <v>171</v>
          </cell>
          <cell r="DW159">
            <v>1734.4549999999999</v>
          </cell>
          <cell r="DX159">
            <v>5</v>
          </cell>
          <cell r="DY159">
            <v>501734.45500000002</v>
          </cell>
          <cell r="DZ159">
            <v>30501734.454999998</v>
          </cell>
          <cell r="EA159">
            <v>155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1000000</v>
          </cell>
          <cell r="EG159">
            <v>155</v>
          </cell>
        </row>
        <row r="160">
          <cell r="B160">
            <v>156</v>
          </cell>
          <cell r="C160" t="str">
            <v>LAPPE</v>
          </cell>
          <cell r="D160" t="str">
            <v>Karl</v>
          </cell>
          <cell r="G160">
            <v>3</v>
          </cell>
          <cell r="I160" t="str">
            <v>H</v>
          </cell>
          <cell r="J160">
            <v>141</v>
          </cell>
          <cell r="K160">
            <v>1</v>
          </cell>
          <cell r="L160">
            <v>189</v>
          </cell>
          <cell r="M160">
            <v>156</v>
          </cell>
          <cell r="N160">
            <v>0.41597222222222219</v>
          </cell>
          <cell r="O160">
            <v>0.41944444444444445</v>
          </cell>
          <cell r="P160">
            <v>0.51909722222222221</v>
          </cell>
          <cell r="Q160">
            <v>0.49479166666666663</v>
          </cell>
          <cell r="R160">
            <v>0.54340277777777779</v>
          </cell>
          <cell r="S160">
            <v>0.61284722222222221</v>
          </cell>
          <cell r="T160">
            <v>7.1180555555555552E-2</v>
          </cell>
          <cell r="U160">
            <v>4.8611111111111112E-2</v>
          </cell>
          <cell r="V160">
            <v>4.8611111111111112E-2</v>
          </cell>
          <cell r="W160">
            <v>30000000</v>
          </cell>
          <cell r="X160">
            <v>189</v>
          </cell>
          <cell r="Y160" t="str">
            <v>3-133</v>
          </cell>
          <cell r="Z160">
            <v>189</v>
          </cell>
          <cell r="AA160">
            <v>133</v>
          </cell>
          <cell r="AB160">
            <v>343.54</v>
          </cell>
          <cell r="AC160">
            <v>30000343.539999999</v>
          </cell>
          <cell r="AD160">
            <v>156</v>
          </cell>
          <cell r="AE160">
            <v>167</v>
          </cell>
          <cell r="AF160" t="str">
            <v>3-116</v>
          </cell>
          <cell r="AG160">
            <v>167</v>
          </cell>
          <cell r="AH160">
            <v>116</v>
          </cell>
          <cell r="AI160">
            <v>372.94</v>
          </cell>
          <cell r="AJ160">
            <v>30000372.940000001</v>
          </cell>
          <cell r="AK160">
            <v>156</v>
          </cell>
          <cell r="AL160">
            <v>247</v>
          </cell>
          <cell r="AM160" t="str">
            <v>3-168</v>
          </cell>
          <cell r="AN160">
            <v>247</v>
          </cell>
          <cell r="AO160">
            <v>168</v>
          </cell>
          <cell r="AP160">
            <v>344.69</v>
          </cell>
          <cell r="AQ160">
            <v>30000344.690000001</v>
          </cell>
          <cell r="AR160">
            <v>156</v>
          </cell>
          <cell r="AS160">
            <v>208</v>
          </cell>
          <cell r="AT160" t="str">
            <v>3-140</v>
          </cell>
          <cell r="AU160">
            <v>208</v>
          </cell>
          <cell r="AV160">
            <v>140</v>
          </cell>
          <cell r="AW160">
            <v>373.03</v>
          </cell>
          <cell r="AX160">
            <v>30000373.030000001</v>
          </cell>
          <cell r="AY160">
            <v>156</v>
          </cell>
          <cell r="AZ160">
            <v>232</v>
          </cell>
          <cell r="BA160" t="str">
            <v>3-161</v>
          </cell>
          <cell r="BB160">
            <v>232</v>
          </cell>
          <cell r="BC160">
            <v>161</v>
          </cell>
          <cell r="BD160">
            <v>192.76900000000001</v>
          </cell>
          <cell r="BE160">
            <v>30000192.769000001</v>
          </cell>
          <cell r="BF160">
            <v>156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999999999</v>
          </cell>
          <cell r="BM160">
            <v>156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999999999</v>
          </cell>
          <cell r="BT160">
            <v>156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999999999</v>
          </cell>
          <cell r="CA160">
            <v>156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999999999</v>
          </cell>
          <cell r="CH160">
            <v>156</v>
          </cell>
          <cell r="CI160">
            <v>0</v>
          </cell>
          <cell r="CJ160" t="e">
            <v>#VALUE!</v>
          </cell>
          <cell r="CK160">
            <v>0</v>
          </cell>
          <cell r="CL160" t="e">
            <v>#VALUE!</v>
          </cell>
          <cell r="CM160">
            <v>1061.17</v>
          </cell>
          <cell r="CN160">
            <v>3</v>
          </cell>
          <cell r="CO160">
            <v>700000</v>
          </cell>
          <cell r="CP160">
            <v>0</v>
          </cell>
          <cell r="CQ160">
            <v>156</v>
          </cell>
          <cell r="CR160">
            <v>207</v>
          </cell>
          <cell r="CS160" t="str">
            <v>3-141</v>
          </cell>
          <cell r="CT160">
            <v>207</v>
          </cell>
          <cell r="CU160">
            <v>141</v>
          </cell>
          <cell r="CV160">
            <v>565.79899999999998</v>
          </cell>
          <cell r="CW160">
            <v>2</v>
          </cell>
          <cell r="CX160">
            <v>800565.799</v>
          </cell>
          <cell r="CY160">
            <v>30800565.798999999</v>
          </cell>
          <cell r="CZ160">
            <v>156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1000000</v>
          </cell>
          <cell r="DH160">
            <v>0</v>
          </cell>
          <cell r="DI160">
            <v>156</v>
          </cell>
          <cell r="DJ160">
            <v>141</v>
          </cell>
          <cell r="DK160" t="str">
            <v>3-103</v>
          </cell>
          <cell r="DL160">
            <v>141</v>
          </cell>
          <cell r="DM160">
            <v>103</v>
          </cell>
          <cell r="DN160">
            <v>565.79899999999998</v>
          </cell>
          <cell r="DO160">
            <v>5</v>
          </cell>
          <cell r="DP160">
            <v>500565.799</v>
          </cell>
          <cell r="DQ160">
            <v>30500565.798999999</v>
          </cell>
          <cell r="DR160">
            <v>156</v>
          </cell>
          <cell r="DS160">
            <v>206</v>
          </cell>
          <cell r="DT160" t="str">
            <v>3-142</v>
          </cell>
          <cell r="DU160">
            <v>206</v>
          </cell>
          <cell r="DV160">
            <v>142</v>
          </cell>
          <cell r="DW160">
            <v>1626.9690000000001</v>
          </cell>
          <cell r="DX160">
            <v>5</v>
          </cell>
          <cell r="DY160">
            <v>501626.96899999998</v>
          </cell>
          <cell r="DZ160">
            <v>30501626.969000001</v>
          </cell>
          <cell r="EA160">
            <v>156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1000000</v>
          </cell>
          <cell r="EG160">
            <v>156</v>
          </cell>
        </row>
        <row r="161">
          <cell r="B161">
            <v>157</v>
          </cell>
          <cell r="C161" t="str">
            <v>STILLER</v>
          </cell>
          <cell r="D161" t="str">
            <v>Felix</v>
          </cell>
          <cell r="G161">
            <v>3</v>
          </cell>
          <cell r="I161" t="str">
            <v>H</v>
          </cell>
          <cell r="J161">
            <v>66</v>
          </cell>
          <cell r="K161">
            <v>1</v>
          </cell>
          <cell r="L161">
            <v>83</v>
          </cell>
          <cell r="M161">
            <v>157</v>
          </cell>
          <cell r="N161">
            <v>0.37916666666666665</v>
          </cell>
          <cell r="O161">
            <v>0.38263888888888892</v>
          </cell>
          <cell r="P161">
            <v>0.53576388888888893</v>
          </cell>
          <cell r="Q161">
            <v>0.51145833333333335</v>
          </cell>
          <cell r="R161">
            <v>0.56006944444444451</v>
          </cell>
          <cell r="S161">
            <v>0.62951388888888882</v>
          </cell>
          <cell r="T161">
            <v>8.7847222222222229E-2</v>
          </cell>
          <cell r="U161">
            <v>2.2569444444444444E-2</v>
          </cell>
          <cell r="V161">
            <v>2.2569444444444444E-2</v>
          </cell>
          <cell r="W161">
            <v>30000000</v>
          </cell>
          <cell r="X161">
            <v>83</v>
          </cell>
          <cell r="Y161" t="str">
            <v>3-56</v>
          </cell>
          <cell r="Z161">
            <v>83</v>
          </cell>
          <cell r="AA161">
            <v>56</v>
          </cell>
          <cell r="AB161">
            <v>315.47000000000003</v>
          </cell>
          <cell r="AC161">
            <v>30000315.469999999</v>
          </cell>
          <cell r="AD161">
            <v>157</v>
          </cell>
          <cell r="AE161">
            <v>305</v>
          </cell>
          <cell r="AF161" t="str">
            <v>3-197</v>
          </cell>
          <cell r="AG161">
            <v>305</v>
          </cell>
          <cell r="AH161">
            <v>197</v>
          </cell>
          <cell r="AI161">
            <v>673.78</v>
          </cell>
          <cell r="AJ161">
            <v>30000673.780000001</v>
          </cell>
          <cell r="AK161">
            <v>157</v>
          </cell>
          <cell r="AL161">
            <v>112</v>
          </cell>
          <cell r="AM161" t="str">
            <v>3-77</v>
          </cell>
          <cell r="AN161">
            <v>112</v>
          </cell>
          <cell r="AO161">
            <v>77</v>
          </cell>
          <cell r="AP161">
            <v>289.83999999999997</v>
          </cell>
          <cell r="AQ161">
            <v>30000289.84</v>
          </cell>
          <cell r="AR161">
            <v>157</v>
          </cell>
          <cell r="AS161">
            <v>94</v>
          </cell>
          <cell r="AT161" t="str">
            <v>3-66</v>
          </cell>
          <cell r="AU161">
            <v>94</v>
          </cell>
          <cell r="AV161">
            <v>66</v>
          </cell>
          <cell r="AW161">
            <v>325.79000000000002</v>
          </cell>
          <cell r="AX161">
            <v>30000325.789999999</v>
          </cell>
          <cell r="AY161">
            <v>157</v>
          </cell>
          <cell r="AZ161">
            <v>148</v>
          </cell>
          <cell r="BA161" t="str">
            <v>3-101</v>
          </cell>
          <cell r="BB161">
            <v>148</v>
          </cell>
          <cell r="BC161">
            <v>101</v>
          </cell>
          <cell r="BD161">
            <v>173.49100000000001</v>
          </cell>
          <cell r="BE161">
            <v>30000173.491</v>
          </cell>
          <cell r="BF161">
            <v>157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999999999</v>
          </cell>
          <cell r="BM161">
            <v>157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999999999</v>
          </cell>
          <cell r="BT161">
            <v>157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999999999</v>
          </cell>
          <cell r="CA161">
            <v>157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999999999</v>
          </cell>
          <cell r="CH161">
            <v>157</v>
          </cell>
          <cell r="CI161">
            <v>0</v>
          </cell>
          <cell r="CJ161" t="e">
            <v>#VALUE!</v>
          </cell>
          <cell r="CK161">
            <v>0</v>
          </cell>
          <cell r="CL161" t="e">
            <v>#VALUE!</v>
          </cell>
          <cell r="CM161">
            <v>1279.0899999999999</v>
          </cell>
          <cell r="CN161">
            <v>3</v>
          </cell>
          <cell r="CO161">
            <v>700000</v>
          </cell>
          <cell r="CP161">
            <v>0</v>
          </cell>
          <cell r="CQ161">
            <v>157</v>
          </cell>
          <cell r="CR161">
            <v>109</v>
          </cell>
          <cell r="CS161" t="str">
            <v>3-74</v>
          </cell>
          <cell r="CT161">
            <v>109</v>
          </cell>
          <cell r="CU161">
            <v>74</v>
          </cell>
          <cell r="CV161">
            <v>499.28100000000006</v>
          </cell>
          <cell r="CW161">
            <v>2</v>
          </cell>
          <cell r="CX161">
            <v>800499.28099999996</v>
          </cell>
          <cell r="CY161">
            <v>30800499.280999999</v>
          </cell>
          <cell r="CZ161">
            <v>157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1000000</v>
          </cell>
          <cell r="DH161">
            <v>0</v>
          </cell>
          <cell r="DI161">
            <v>157</v>
          </cell>
          <cell r="DJ161">
            <v>66</v>
          </cell>
          <cell r="DK161" t="str">
            <v>3-47</v>
          </cell>
          <cell r="DL161">
            <v>66</v>
          </cell>
          <cell r="DM161">
            <v>47</v>
          </cell>
          <cell r="DN161">
            <v>499.28100000000006</v>
          </cell>
          <cell r="DO161">
            <v>5</v>
          </cell>
          <cell r="DP161">
            <v>500499.28100000002</v>
          </cell>
          <cell r="DQ161">
            <v>30500499.280999999</v>
          </cell>
          <cell r="DR161">
            <v>157</v>
          </cell>
          <cell r="DS161">
            <v>254</v>
          </cell>
          <cell r="DT161" t="str">
            <v>3-174</v>
          </cell>
          <cell r="DU161">
            <v>254</v>
          </cell>
          <cell r="DV161">
            <v>174</v>
          </cell>
          <cell r="DW161">
            <v>1778.3710000000001</v>
          </cell>
          <cell r="DX161">
            <v>5</v>
          </cell>
          <cell r="DY161">
            <v>501778.37099999998</v>
          </cell>
          <cell r="DZ161">
            <v>30501778.370999999</v>
          </cell>
          <cell r="EA161">
            <v>157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1000000</v>
          </cell>
          <cell r="EG161">
            <v>157</v>
          </cell>
        </row>
        <row r="162">
          <cell r="B162">
            <v>158</v>
          </cell>
          <cell r="C162" t="str">
            <v>ULRICH</v>
          </cell>
          <cell r="D162" t="str">
            <v>Daniel</v>
          </cell>
          <cell r="G162">
            <v>3</v>
          </cell>
          <cell r="I162" t="str">
            <v>H</v>
          </cell>
          <cell r="J162">
            <v>55</v>
          </cell>
          <cell r="K162">
            <v>1</v>
          </cell>
          <cell r="L162">
            <v>75</v>
          </cell>
          <cell r="M162">
            <v>158</v>
          </cell>
          <cell r="N162">
            <v>0.37638888888888888</v>
          </cell>
          <cell r="O162">
            <v>0.37986111111111115</v>
          </cell>
          <cell r="P162">
            <v>0.48333333333333334</v>
          </cell>
          <cell r="Q162">
            <v>0.45902777777777776</v>
          </cell>
          <cell r="R162">
            <v>0.50763888888888897</v>
          </cell>
          <cell r="S162">
            <v>0.57708333333333328</v>
          </cell>
          <cell r="T162">
            <v>3.5416666666666666E-2</v>
          </cell>
          <cell r="U162">
            <v>1.8749999999999999E-2</v>
          </cell>
          <cell r="V162">
            <v>1.8749999999999999E-2</v>
          </cell>
          <cell r="W162">
            <v>30000000</v>
          </cell>
          <cell r="X162">
            <v>75</v>
          </cell>
          <cell r="Y162" t="str">
            <v>3-51</v>
          </cell>
          <cell r="Z162">
            <v>75</v>
          </cell>
          <cell r="AA162">
            <v>51</v>
          </cell>
          <cell r="AB162">
            <v>312.11</v>
          </cell>
          <cell r="AC162">
            <v>30000312.109999999</v>
          </cell>
          <cell r="AD162">
            <v>158</v>
          </cell>
          <cell r="AE162">
            <v>132</v>
          </cell>
          <cell r="AF162" t="str">
            <v>3-90</v>
          </cell>
          <cell r="AG162">
            <v>132</v>
          </cell>
          <cell r="AH162">
            <v>90</v>
          </cell>
          <cell r="AI162">
            <v>359.43</v>
          </cell>
          <cell r="AJ162">
            <v>30000359.43</v>
          </cell>
          <cell r="AK162">
            <v>158</v>
          </cell>
          <cell r="AL162">
            <v>128</v>
          </cell>
          <cell r="AM162" t="str">
            <v>3-92</v>
          </cell>
          <cell r="AN162">
            <v>128</v>
          </cell>
          <cell r="AO162">
            <v>92</v>
          </cell>
          <cell r="AP162">
            <v>293.54000000000002</v>
          </cell>
          <cell r="AQ162">
            <v>30000293.539999999</v>
          </cell>
          <cell r="AR162">
            <v>158</v>
          </cell>
          <cell r="AS162">
            <v>81</v>
          </cell>
          <cell r="AT162" t="str">
            <v>3-60</v>
          </cell>
          <cell r="AU162">
            <v>81</v>
          </cell>
          <cell r="AV162">
            <v>60</v>
          </cell>
          <cell r="AW162">
            <v>323.41000000000003</v>
          </cell>
          <cell r="AX162">
            <v>30000323.41</v>
          </cell>
          <cell r="AY162">
            <v>158</v>
          </cell>
          <cell r="AZ162">
            <v>108</v>
          </cell>
          <cell r="BA162" t="str">
            <v>3-75</v>
          </cell>
          <cell r="BB162">
            <v>108</v>
          </cell>
          <cell r="BC162">
            <v>75</v>
          </cell>
          <cell r="BD162">
            <v>166.74799999999999</v>
          </cell>
          <cell r="BE162">
            <v>30000166.748</v>
          </cell>
          <cell r="BF162">
            <v>158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999999999</v>
          </cell>
          <cell r="BM162">
            <v>158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999999999</v>
          </cell>
          <cell r="BT162">
            <v>158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999999999</v>
          </cell>
          <cell r="CA162">
            <v>158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999999999</v>
          </cell>
          <cell r="CH162">
            <v>158</v>
          </cell>
          <cell r="CI162">
            <v>0</v>
          </cell>
          <cell r="CJ162" t="e">
            <v>#VALUE!</v>
          </cell>
          <cell r="CK162">
            <v>0</v>
          </cell>
          <cell r="CL162" t="e">
            <v>#VALUE!</v>
          </cell>
          <cell r="CM162">
            <v>965.07999999999993</v>
          </cell>
          <cell r="CN162">
            <v>3</v>
          </cell>
          <cell r="CO162">
            <v>700000</v>
          </cell>
          <cell r="CP162">
            <v>0</v>
          </cell>
          <cell r="CQ162">
            <v>158</v>
          </cell>
          <cell r="CR162">
            <v>96</v>
          </cell>
          <cell r="CS162" t="str">
            <v>3-66</v>
          </cell>
          <cell r="CT162">
            <v>96</v>
          </cell>
          <cell r="CU162">
            <v>66</v>
          </cell>
          <cell r="CV162">
            <v>490.15800000000002</v>
          </cell>
          <cell r="CW162">
            <v>2</v>
          </cell>
          <cell r="CX162">
            <v>800490.15800000005</v>
          </cell>
          <cell r="CY162">
            <v>30800490.158</v>
          </cell>
          <cell r="CZ162">
            <v>158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1000000</v>
          </cell>
          <cell r="DH162">
            <v>0</v>
          </cell>
          <cell r="DI162">
            <v>158</v>
          </cell>
          <cell r="DJ162">
            <v>55</v>
          </cell>
          <cell r="DK162" t="str">
            <v>3-41</v>
          </cell>
          <cell r="DL162">
            <v>55</v>
          </cell>
          <cell r="DM162">
            <v>41</v>
          </cell>
          <cell r="DN162">
            <v>490.15800000000002</v>
          </cell>
          <cell r="DO162">
            <v>5</v>
          </cell>
          <cell r="DP162">
            <v>500490.158</v>
          </cell>
          <cell r="DQ162">
            <v>30500490.158</v>
          </cell>
          <cell r="DR162">
            <v>158</v>
          </cell>
          <cell r="DS162">
            <v>103</v>
          </cell>
          <cell r="DT162" t="str">
            <v>3-72</v>
          </cell>
          <cell r="DU162">
            <v>103</v>
          </cell>
          <cell r="DV162">
            <v>72</v>
          </cell>
          <cell r="DW162">
            <v>1455.2379999999998</v>
          </cell>
          <cell r="DX162">
            <v>5</v>
          </cell>
          <cell r="DY162">
            <v>501455.23800000001</v>
          </cell>
          <cell r="DZ162">
            <v>30501455.238000002</v>
          </cell>
          <cell r="EA162">
            <v>158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1000000</v>
          </cell>
          <cell r="EG162">
            <v>158</v>
          </cell>
        </row>
        <row r="163">
          <cell r="B163">
            <v>159</v>
          </cell>
          <cell r="C163" t="str">
            <v>PERRAULT</v>
          </cell>
          <cell r="D163" t="str">
            <v>Xavier</v>
          </cell>
          <cell r="G163">
            <v>4</v>
          </cell>
          <cell r="I163" t="str">
            <v>Ma</v>
          </cell>
          <cell r="J163">
            <v>135</v>
          </cell>
          <cell r="K163">
            <v>1</v>
          </cell>
          <cell r="L163">
            <v>212</v>
          </cell>
          <cell r="M163">
            <v>159</v>
          </cell>
          <cell r="N163">
            <v>0.42395833333333333</v>
          </cell>
          <cell r="O163">
            <v>0.42743055555555559</v>
          </cell>
          <cell r="P163">
            <v>0.51388888888888895</v>
          </cell>
          <cell r="Q163">
            <v>0.48958333333333331</v>
          </cell>
          <cell r="R163">
            <v>0.53819444444444453</v>
          </cell>
          <cell r="S163">
            <v>0.60763888888888884</v>
          </cell>
          <cell r="T163">
            <v>6.5972222222222224E-2</v>
          </cell>
          <cell r="U163">
            <v>4.6527777777777779E-2</v>
          </cell>
          <cell r="V163">
            <v>4.6527777777777779E-2</v>
          </cell>
          <cell r="W163">
            <v>40000000</v>
          </cell>
          <cell r="X163">
            <v>212</v>
          </cell>
          <cell r="Y163" t="str">
            <v>4-27</v>
          </cell>
          <cell r="Z163">
            <v>212</v>
          </cell>
          <cell r="AA163">
            <v>27</v>
          </cell>
          <cell r="AB163">
            <v>351.7</v>
          </cell>
          <cell r="AC163">
            <v>40000351.700000003</v>
          </cell>
          <cell r="AD163">
            <v>159</v>
          </cell>
          <cell r="AE163">
            <v>189</v>
          </cell>
          <cell r="AF163" t="str">
            <v>4-25</v>
          </cell>
          <cell r="AG163">
            <v>189</v>
          </cell>
          <cell r="AH163">
            <v>25</v>
          </cell>
          <cell r="AI163">
            <v>380.17</v>
          </cell>
          <cell r="AJ163">
            <v>40000380.170000002</v>
          </cell>
          <cell r="AK163">
            <v>159</v>
          </cell>
          <cell r="AL163">
            <v>187</v>
          </cell>
          <cell r="AM163" t="str">
            <v>4-26</v>
          </cell>
          <cell r="AN163">
            <v>187</v>
          </cell>
          <cell r="AO163">
            <v>26</v>
          </cell>
          <cell r="AP163">
            <v>311.44</v>
          </cell>
          <cell r="AQ163">
            <v>40000311.439999998</v>
          </cell>
          <cell r="AR163">
            <v>159</v>
          </cell>
          <cell r="AS163">
            <v>190</v>
          </cell>
          <cell r="AT163" t="str">
            <v>4-29</v>
          </cell>
          <cell r="AU163">
            <v>190</v>
          </cell>
          <cell r="AV163">
            <v>29</v>
          </cell>
          <cell r="AW163">
            <v>364.23</v>
          </cell>
          <cell r="AX163">
            <v>40000364.229999997</v>
          </cell>
          <cell r="AY163">
            <v>159</v>
          </cell>
          <cell r="AZ163">
            <v>234</v>
          </cell>
          <cell r="BA163" t="str">
            <v>4-33</v>
          </cell>
          <cell r="BB163">
            <v>234</v>
          </cell>
          <cell r="BC163">
            <v>33</v>
          </cell>
          <cell r="BD163">
            <v>193.05099999999999</v>
          </cell>
          <cell r="BE163">
            <v>40000193.050999999</v>
          </cell>
          <cell r="BF163">
            <v>159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999999999</v>
          </cell>
          <cell r="BM163">
            <v>159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999999999</v>
          </cell>
          <cell r="BT163">
            <v>159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999999999</v>
          </cell>
          <cell r="CA163">
            <v>159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999999999</v>
          </cell>
          <cell r="CH163">
            <v>159</v>
          </cell>
          <cell r="CI163">
            <v>0</v>
          </cell>
          <cell r="CJ163" t="e">
            <v>#VALUE!</v>
          </cell>
          <cell r="CK163">
            <v>0</v>
          </cell>
          <cell r="CL163" t="e">
            <v>#VALUE!</v>
          </cell>
          <cell r="CM163">
            <v>1043.31</v>
          </cell>
          <cell r="CN163">
            <v>3</v>
          </cell>
          <cell r="CO163">
            <v>700000</v>
          </cell>
          <cell r="CP163">
            <v>0</v>
          </cell>
          <cell r="CQ163">
            <v>159</v>
          </cell>
          <cell r="CR163">
            <v>199</v>
          </cell>
          <cell r="CS163" t="str">
            <v>4-30</v>
          </cell>
          <cell r="CT163">
            <v>199</v>
          </cell>
          <cell r="CU163">
            <v>30</v>
          </cell>
          <cell r="CV163">
            <v>557.28099999999995</v>
          </cell>
          <cell r="CW163">
            <v>2</v>
          </cell>
          <cell r="CX163">
            <v>800557.28099999996</v>
          </cell>
          <cell r="CY163">
            <v>40800557.281000003</v>
          </cell>
          <cell r="CZ163">
            <v>159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1000000</v>
          </cell>
          <cell r="DH163">
            <v>0</v>
          </cell>
          <cell r="DI163">
            <v>159</v>
          </cell>
          <cell r="DJ163">
            <v>135</v>
          </cell>
          <cell r="DK163" t="str">
            <v>4-20</v>
          </cell>
          <cell r="DL163">
            <v>135</v>
          </cell>
          <cell r="DM163">
            <v>20</v>
          </cell>
          <cell r="DN163">
            <v>557.28099999999995</v>
          </cell>
          <cell r="DO163">
            <v>5</v>
          </cell>
          <cell r="DP163">
            <v>500557.28100000002</v>
          </cell>
          <cell r="DQ163">
            <v>40500557.281000003</v>
          </cell>
          <cell r="DR163">
            <v>159</v>
          </cell>
          <cell r="DS163">
            <v>191</v>
          </cell>
          <cell r="DT163" t="str">
            <v>4-26</v>
          </cell>
          <cell r="DU163">
            <v>191</v>
          </cell>
          <cell r="DV163">
            <v>26</v>
          </cell>
          <cell r="DW163">
            <v>1600.5909999999999</v>
          </cell>
          <cell r="DX163">
            <v>5</v>
          </cell>
          <cell r="DY163">
            <v>501600.59100000001</v>
          </cell>
          <cell r="DZ163">
            <v>40501600.590999998</v>
          </cell>
          <cell r="EA163">
            <v>159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1000000</v>
          </cell>
          <cell r="EG163">
            <v>159</v>
          </cell>
        </row>
        <row r="164">
          <cell r="B164">
            <v>160</v>
          </cell>
          <cell r="C164" t="str">
            <v>BOUILLOUX</v>
          </cell>
          <cell r="D164" t="str">
            <v>Jean Luc</v>
          </cell>
          <cell r="G164">
            <v>4</v>
          </cell>
          <cell r="I164" t="str">
            <v>Ma</v>
          </cell>
          <cell r="J164">
            <v>185</v>
          </cell>
          <cell r="K164">
            <v>1</v>
          </cell>
          <cell r="L164">
            <v>267</v>
          </cell>
          <cell r="M164">
            <v>160</v>
          </cell>
          <cell r="N164">
            <v>0.44305555555555554</v>
          </cell>
          <cell r="O164">
            <v>0.4465277777777778</v>
          </cell>
          <cell r="P164">
            <v>0.53680555555555554</v>
          </cell>
          <cell r="Q164">
            <v>0.51249999999999996</v>
          </cell>
          <cell r="R164">
            <v>0.56111111111111112</v>
          </cell>
          <cell r="S164">
            <v>0.63055555555555554</v>
          </cell>
          <cell r="T164">
            <v>8.8888888888888892E-2</v>
          </cell>
          <cell r="U164">
            <v>6.3888888888888898E-2</v>
          </cell>
          <cell r="V164">
            <v>6.3888888888888898E-2</v>
          </cell>
          <cell r="W164">
            <v>40000000</v>
          </cell>
          <cell r="X164">
            <v>267</v>
          </cell>
          <cell r="Y164" t="str">
            <v>4-42</v>
          </cell>
          <cell r="Z164">
            <v>267</v>
          </cell>
          <cell r="AA164">
            <v>42</v>
          </cell>
          <cell r="AB164">
            <v>378</v>
          </cell>
          <cell r="AC164">
            <v>40000378</v>
          </cell>
          <cell r="AD164">
            <v>160</v>
          </cell>
          <cell r="AE164">
            <v>265</v>
          </cell>
          <cell r="AF164" t="str">
            <v>4-43</v>
          </cell>
          <cell r="AG164">
            <v>265</v>
          </cell>
          <cell r="AH164">
            <v>43</v>
          </cell>
          <cell r="AI164">
            <v>436.85</v>
          </cell>
          <cell r="AJ164">
            <v>40000436.850000001</v>
          </cell>
          <cell r="AK164">
            <v>160</v>
          </cell>
          <cell r="AL164">
            <v>263</v>
          </cell>
          <cell r="AM164" t="str">
            <v>4-40</v>
          </cell>
          <cell r="AN164">
            <v>263</v>
          </cell>
          <cell r="AO164">
            <v>40</v>
          </cell>
          <cell r="AP164">
            <v>357.48</v>
          </cell>
          <cell r="AQ164">
            <v>40000357.479999997</v>
          </cell>
          <cell r="AR164">
            <v>160</v>
          </cell>
          <cell r="AS164">
            <v>262</v>
          </cell>
          <cell r="AT164" t="str">
            <v>4-40</v>
          </cell>
          <cell r="AU164">
            <v>262</v>
          </cell>
          <cell r="AV164">
            <v>40</v>
          </cell>
          <cell r="AW164">
            <v>425.11</v>
          </cell>
          <cell r="AX164">
            <v>40000425.109999999</v>
          </cell>
          <cell r="AY164">
            <v>160</v>
          </cell>
          <cell r="AZ164">
            <v>266</v>
          </cell>
          <cell r="BA164" t="str">
            <v>4-41</v>
          </cell>
          <cell r="BB164">
            <v>266</v>
          </cell>
          <cell r="BC164">
            <v>41</v>
          </cell>
          <cell r="BD164">
            <v>209.99199999999999</v>
          </cell>
          <cell r="BE164">
            <v>40000209.991999999</v>
          </cell>
          <cell r="BF164">
            <v>160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999999999</v>
          </cell>
          <cell r="BM164">
            <v>160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999999999</v>
          </cell>
          <cell r="BT164">
            <v>160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999999999</v>
          </cell>
          <cell r="CA164">
            <v>160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999999999</v>
          </cell>
          <cell r="CH164">
            <v>160</v>
          </cell>
          <cell r="CI164">
            <v>0</v>
          </cell>
          <cell r="CJ164" t="e">
            <v>#VALUE!</v>
          </cell>
          <cell r="CK164">
            <v>0</v>
          </cell>
          <cell r="CL164" t="e">
            <v>#VALUE!</v>
          </cell>
          <cell r="CM164">
            <v>1172.33</v>
          </cell>
          <cell r="CN164">
            <v>3</v>
          </cell>
          <cell r="CO164">
            <v>700000</v>
          </cell>
          <cell r="CP164">
            <v>0</v>
          </cell>
          <cell r="CQ164">
            <v>160</v>
          </cell>
          <cell r="CR164">
            <v>258</v>
          </cell>
          <cell r="CS164" t="str">
            <v>4-40</v>
          </cell>
          <cell r="CT164">
            <v>258</v>
          </cell>
          <cell r="CU164">
            <v>40</v>
          </cell>
          <cell r="CV164">
            <v>635.10199999999998</v>
          </cell>
          <cell r="CW164">
            <v>2</v>
          </cell>
          <cell r="CX164">
            <v>800635.10199999996</v>
          </cell>
          <cell r="CY164">
            <v>40800635.101999998</v>
          </cell>
          <cell r="CZ164">
            <v>160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1000000</v>
          </cell>
          <cell r="DH164">
            <v>0</v>
          </cell>
          <cell r="DI164">
            <v>160</v>
          </cell>
          <cell r="DJ164">
            <v>185</v>
          </cell>
          <cell r="DK164" t="str">
            <v>4-25</v>
          </cell>
          <cell r="DL164">
            <v>185</v>
          </cell>
          <cell r="DM164">
            <v>25</v>
          </cell>
          <cell r="DN164">
            <v>635.10199999999998</v>
          </cell>
          <cell r="DO164">
            <v>5</v>
          </cell>
          <cell r="DP164">
            <v>500635.10200000001</v>
          </cell>
          <cell r="DQ164">
            <v>40500635.101999998</v>
          </cell>
          <cell r="DR164">
            <v>160</v>
          </cell>
          <cell r="DS164">
            <v>257</v>
          </cell>
          <cell r="DT164" t="str">
            <v>4-39</v>
          </cell>
          <cell r="DU164">
            <v>257</v>
          </cell>
          <cell r="DV164">
            <v>39</v>
          </cell>
          <cell r="DW164">
            <v>1807.4319999999998</v>
          </cell>
          <cell r="DX164">
            <v>5</v>
          </cell>
          <cell r="DY164">
            <v>501807.43199999997</v>
          </cell>
          <cell r="DZ164">
            <v>40501807.431999996</v>
          </cell>
          <cell r="EA164">
            <v>160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1000000</v>
          </cell>
          <cell r="EG164">
            <v>160</v>
          </cell>
        </row>
        <row r="165">
          <cell r="C165" t="str">
            <v>MUTIN</v>
          </cell>
          <cell r="D165" t="str">
            <v>Kévin</v>
          </cell>
          <cell r="G165">
            <v>3</v>
          </cell>
          <cell r="I165" t="str">
            <v>H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30000000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999999999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999999999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999999999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999999999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999999999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999999999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999999999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999999999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999999999</v>
          </cell>
          <cell r="CH165">
            <v>0</v>
          </cell>
          <cell r="CI165">
            <v>0</v>
          </cell>
          <cell r="CJ165" t="e">
            <v>#VALUE!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1000000</v>
          </cell>
          <cell r="CP165">
            <v>0</v>
          </cell>
          <cell r="CQ165">
            <v>0</v>
          </cell>
          <cell r="CR165">
            <v>0</v>
          </cell>
          <cell r="CS165" t="e">
            <v>#VALUE!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1000000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1000000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1000000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1000000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1000000</v>
          </cell>
          <cell r="EG165">
            <v>0</v>
          </cell>
        </row>
        <row r="166">
          <cell r="B166">
            <v>162</v>
          </cell>
          <cell r="C166" t="str">
            <v>BOURGUIGNON</v>
          </cell>
          <cell r="D166" t="str">
            <v>Bernard</v>
          </cell>
          <cell r="G166">
            <v>4</v>
          </cell>
          <cell r="I166" t="str">
            <v>Ma</v>
          </cell>
          <cell r="J166">
            <v>214</v>
          </cell>
          <cell r="K166">
            <v>1</v>
          </cell>
          <cell r="L166">
            <v>305</v>
          </cell>
          <cell r="M166">
            <v>162</v>
          </cell>
          <cell r="N166">
            <v>0.45624999999999999</v>
          </cell>
          <cell r="O166">
            <v>0.45972222222222225</v>
          </cell>
          <cell r="P166">
            <v>0.54652777777777783</v>
          </cell>
          <cell r="Q166">
            <v>0.52222222222222225</v>
          </cell>
          <cell r="R166">
            <v>0.57083333333333341</v>
          </cell>
          <cell r="S166">
            <v>0.64027777777777772</v>
          </cell>
          <cell r="T166">
            <v>9.8611111111111122E-2</v>
          </cell>
          <cell r="U166">
            <v>7.3958333333333334E-2</v>
          </cell>
          <cell r="V166">
            <v>7.3958333333333334E-2</v>
          </cell>
          <cell r="W166">
            <v>40000000</v>
          </cell>
          <cell r="X166">
            <v>305</v>
          </cell>
          <cell r="Y166" t="str">
            <v>4-50</v>
          </cell>
          <cell r="Z166">
            <v>305</v>
          </cell>
          <cell r="AA166">
            <v>50</v>
          </cell>
          <cell r="AB166">
            <v>449.92</v>
          </cell>
          <cell r="AC166">
            <v>40000449.920000002</v>
          </cell>
          <cell r="AD166">
            <v>162</v>
          </cell>
          <cell r="AE166">
            <v>293</v>
          </cell>
          <cell r="AF166" t="str">
            <v>4-46</v>
          </cell>
          <cell r="AG166">
            <v>293</v>
          </cell>
          <cell r="AH166">
            <v>46</v>
          </cell>
          <cell r="AI166">
            <v>528.54</v>
          </cell>
          <cell r="AJ166">
            <v>40000528.539999999</v>
          </cell>
          <cell r="AK166">
            <v>162</v>
          </cell>
          <cell r="AL166">
            <v>293</v>
          </cell>
          <cell r="AM166" t="str">
            <v>4-45</v>
          </cell>
          <cell r="AN166">
            <v>293</v>
          </cell>
          <cell r="AO166">
            <v>45</v>
          </cell>
          <cell r="AP166">
            <v>437.68</v>
          </cell>
          <cell r="AQ166">
            <v>40000437.68</v>
          </cell>
          <cell r="AR166">
            <v>162</v>
          </cell>
          <cell r="AS166">
            <v>292</v>
          </cell>
          <cell r="AT166" t="str">
            <v>4-48</v>
          </cell>
          <cell r="AU166">
            <v>292</v>
          </cell>
          <cell r="AV166">
            <v>48</v>
          </cell>
          <cell r="AW166">
            <v>524.48</v>
          </cell>
          <cell r="AX166">
            <v>40000524.479999997</v>
          </cell>
          <cell r="AY166">
            <v>162</v>
          </cell>
          <cell r="AZ166">
            <v>288</v>
          </cell>
          <cell r="BA166" t="str">
            <v>4-47</v>
          </cell>
          <cell r="BB166">
            <v>288</v>
          </cell>
          <cell r="BC166">
            <v>47</v>
          </cell>
          <cell r="BD166">
            <v>259.61099999999999</v>
          </cell>
          <cell r="BE166">
            <v>40000259.611000001</v>
          </cell>
          <cell r="BF166">
            <v>162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999999999</v>
          </cell>
          <cell r="BM166">
            <v>162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999999999</v>
          </cell>
          <cell r="BT166">
            <v>162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999999999</v>
          </cell>
          <cell r="CA166">
            <v>162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999999999</v>
          </cell>
          <cell r="CH166">
            <v>162</v>
          </cell>
          <cell r="CI166">
            <v>0</v>
          </cell>
          <cell r="CJ166" t="e">
            <v>#VALUE!</v>
          </cell>
          <cell r="CK166">
            <v>0</v>
          </cell>
          <cell r="CL166" t="e">
            <v>#VALUE!</v>
          </cell>
          <cell r="CM166">
            <v>1416.14</v>
          </cell>
          <cell r="CN166">
            <v>3</v>
          </cell>
          <cell r="CO166">
            <v>700000</v>
          </cell>
          <cell r="CP166">
            <v>0</v>
          </cell>
          <cell r="CQ166">
            <v>162</v>
          </cell>
          <cell r="CR166">
            <v>289</v>
          </cell>
          <cell r="CS166" t="str">
            <v>4-48</v>
          </cell>
          <cell r="CT166">
            <v>289</v>
          </cell>
          <cell r="CU166">
            <v>48</v>
          </cell>
          <cell r="CV166">
            <v>784.09100000000001</v>
          </cell>
          <cell r="CW166">
            <v>2</v>
          </cell>
          <cell r="CX166">
            <v>800784.09100000001</v>
          </cell>
          <cell r="CY166">
            <v>40800784.090999998</v>
          </cell>
          <cell r="CZ166">
            <v>162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1000000</v>
          </cell>
          <cell r="DH166">
            <v>0</v>
          </cell>
          <cell r="DI166">
            <v>162</v>
          </cell>
          <cell r="DJ166">
            <v>214</v>
          </cell>
          <cell r="DK166" t="str">
            <v>4-32</v>
          </cell>
          <cell r="DL166">
            <v>214</v>
          </cell>
          <cell r="DM166">
            <v>32</v>
          </cell>
          <cell r="DN166">
            <v>784.09100000000001</v>
          </cell>
          <cell r="DO166">
            <v>5</v>
          </cell>
          <cell r="DP166">
            <v>500784.09100000001</v>
          </cell>
          <cell r="DQ166">
            <v>40500784.090999998</v>
          </cell>
          <cell r="DR166">
            <v>162</v>
          </cell>
          <cell r="DS166">
            <v>285</v>
          </cell>
          <cell r="DT166" t="str">
            <v>4-45</v>
          </cell>
          <cell r="DU166">
            <v>285</v>
          </cell>
          <cell r="DV166">
            <v>45</v>
          </cell>
          <cell r="DW166">
            <v>2200.2310000000002</v>
          </cell>
          <cell r="DX166">
            <v>5</v>
          </cell>
          <cell r="DY166">
            <v>502200.23100000003</v>
          </cell>
          <cell r="DZ166">
            <v>40502200.230999999</v>
          </cell>
          <cell r="EA166">
            <v>162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1000000</v>
          </cell>
          <cell r="EG166">
            <v>162</v>
          </cell>
        </row>
        <row r="167">
          <cell r="B167">
            <v>163</v>
          </cell>
          <cell r="C167" t="str">
            <v>LEROY</v>
          </cell>
          <cell r="D167" t="str">
            <v>Romain</v>
          </cell>
          <cell r="G167">
            <v>3</v>
          </cell>
          <cell r="I167" t="str">
            <v>H</v>
          </cell>
          <cell r="J167">
            <v>88</v>
          </cell>
          <cell r="K167">
            <v>1</v>
          </cell>
          <cell r="L167">
            <v>154</v>
          </cell>
          <cell r="M167">
            <v>163</v>
          </cell>
          <cell r="N167">
            <v>0.4038194444444444</v>
          </cell>
          <cell r="O167">
            <v>0.40729166666666666</v>
          </cell>
          <cell r="P167">
            <v>0.49131944444444448</v>
          </cell>
          <cell r="Q167">
            <v>0.4670138888888889</v>
          </cell>
          <cell r="R167">
            <v>0.515625</v>
          </cell>
          <cell r="S167">
            <v>0.58506944444444442</v>
          </cell>
          <cell r="T167">
            <v>4.3402777777777776E-2</v>
          </cell>
          <cell r="U167">
            <v>3.0208333333333334E-2</v>
          </cell>
          <cell r="V167">
            <v>3.0208333333333334E-2</v>
          </cell>
          <cell r="W167">
            <v>30000000</v>
          </cell>
          <cell r="X167">
            <v>154</v>
          </cell>
          <cell r="Y167" t="str">
            <v>3-108</v>
          </cell>
          <cell r="Z167">
            <v>154</v>
          </cell>
          <cell r="AA167">
            <v>108</v>
          </cell>
          <cell r="AB167">
            <v>334.28</v>
          </cell>
          <cell r="AC167">
            <v>30000334.280000001</v>
          </cell>
          <cell r="AD167">
            <v>163</v>
          </cell>
          <cell r="AE167">
            <v>107</v>
          </cell>
          <cell r="AF167" t="str">
            <v>3-75</v>
          </cell>
          <cell r="AG167">
            <v>107</v>
          </cell>
          <cell r="AH167">
            <v>75</v>
          </cell>
          <cell r="AI167">
            <v>351.34</v>
          </cell>
          <cell r="AJ167">
            <v>30000351.34</v>
          </cell>
          <cell r="AK167">
            <v>163</v>
          </cell>
          <cell r="AL167">
            <v>138</v>
          </cell>
          <cell r="AM167" t="str">
            <v>3-98</v>
          </cell>
          <cell r="AN167">
            <v>138</v>
          </cell>
          <cell r="AO167">
            <v>98</v>
          </cell>
          <cell r="AP167">
            <v>295.79000000000002</v>
          </cell>
          <cell r="AQ167">
            <v>30000295.789999999</v>
          </cell>
          <cell r="AR167">
            <v>163</v>
          </cell>
          <cell r="AS167">
            <v>149</v>
          </cell>
          <cell r="AT167" t="str">
            <v>3-106</v>
          </cell>
          <cell r="AU167">
            <v>149</v>
          </cell>
          <cell r="AV167">
            <v>106</v>
          </cell>
          <cell r="AW167">
            <v>347.1</v>
          </cell>
          <cell r="AX167">
            <v>30000347.100000001</v>
          </cell>
          <cell r="AY167">
            <v>163</v>
          </cell>
          <cell r="AZ167">
            <v>101</v>
          </cell>
          <cell r="BA167" t="str">
            <v>3-69</v>
          </cell>
          <cell r="BB167">
            <v>101</v>
          </cell>
          <cell r="BC167">
            <v>69</v>
          </cell>
          <cell r="BD167">
            <v>165.077</v>
          </cell>
          <cell r="BE167">
            <v>30000165.077</v>
          </cell>
          <cell r="BF167">
            <v>163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999999999</v>
          </cell>
          <cell r="BM167">
            <v>163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999999999</v>
          </cell>
          <cell r="BT167">
            <v>163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999999999</v>
          </cell>
          <cell r="CA167">
            <v>163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999999999</v>
          </cell>
          <cell r="CH167">
            <v>163</v>
          </cell>
          <cell r="CI167">
            <v>0</v>
          </cell>
          <cell r="CJ167" t="e">
            <v>#VALUE!</v>
          </cell>
          <cell r="CK167">
            <v>0</v>
          </cell>
          <cell r="CL167" t="e">
            <v>#VALUE!</v>
          </cell>
          <cell r="CM167">
            <v>981.40999999999985</v>
          </cell>
          <cell r="CN167">
            <v>3</v>
          </cell>
          <cell r="CO167">
            <v>700000</v>
          </cell>
          <cell r="CP167">
            <v>0</v>
          </cell>
          <cell r="CQ167">
            <v>163</v>
          </cell>
          <cell r="CR167">
            <v>134</v>
          </cell>
          <cell r="CS167" t="str">
            <v>3-94</v>
          </cell>
          <cell r="CT167">
            <v>134</v>
          </cell>
          <cell r="CU167">
            <v>94</v>
          </cell>
          <cell r="CV167">
            <v>512.17700000000002</v>
          </cell>
          <cell r="CW167">
            <v>2</v>
          </cell>
          <cell r="CX167">
            <v>800512.17700000003</v>
          </cell>
          <cell r="CY167">
            <v>30800512.177000001</v>
          </cell>
          <cell r="CZ167">
            <v>163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1000000</v>
          </cell>
          <cell r="DH167">
            <v>0</v>
          </cell>
          <cell r="DI167">
            <v>163</v>
          </cell>
          <cell r="DJ167">
            <v>88</v>
          </cell>
          <cell r="DK167" t="str">
            <v>3-65</v>
          </cell>
          <cell r="DL167">
            <v>88</v>
          </cell>
          <cell r="DM167">
            <v>65</v>
          </cell>
          <cell r="DN167">
            <v>512.17700000000002</v>
          </cell>
          <cell r="DO167">
            <v>5</v>
          </cell>
          <cell r="DP167">
            <v>500512.17700000003</v>
          </cell>
          <cell r="DQ167">
            <v>30500512.177000001</v>
          </cell>
          <cell r="DR167">
            <v>163</v>
          </cell>
          <cell r="DS167">
            <v>126</v>
          </cell>
          <cell r="DT167" t="str">
            <v>3-88</v>
          </cell>
          <cell r="DU167">
            <v>126</v>
          </cell>
          <cell r="DV167">
            <v>88</v>
          </cell>
          <cell r="DW167">
            <v>1493.587</v>
          </cell>
          <cell r="DX167">
            <v>5</v>
          </cell>
          <cell r="DY167">
            <v>501493.587</v>
          </cell>
          <cell r="DZ167">
            <v>30501493.587000001</v>
          </cell>
          <cell r="EA167">
            <v>163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1000000</v>
          </cell>
          <cell r="EG167">
            <v>163</v>
          </cell>
        </row>
        <row r="168">
          <cell r="B168">
            <v>164</v>
          </cell>
          <cell r="C168" t="str">
            <v>BASTIDE</v>
          </cell>
          <cell r="D168" t="str">
            <v>Luc</v>
          </cell>
          <cell r="G168">
            <v>2</v>
          </cell>
          <cell r="I168" t="str">
            <v>CJ</v>
          </cell>
          <cell r="J168">
            <v>33</v>
          </cell>
          <cell r="K168">
            <v>1</v>
          </cell>
          <cell r="L168">
            <v>98</v>
          </cell>
          <cell r="M168">
            <v>164</v>
          </cell>
          <cell r="N168">
            <v>0.38437499999999997</v>
          </cell>
          <cell r="O168">
            <v>0.38784722222222223</v>
          </cell>
          <cell r="P168">
            <v>0.47291666666666671</v>
          </cell>
          <cell r="Q168">
            <v>0.44861111111111113</v>
          </cell>
          <cell r="R168">
            <v>0.49722222222222229</v>
          </cell>
          <cell r="S168">
            <v>0.56666666666666665</v>
          </cell>
          <cell r="T168">
            <v>2.5000000000000001E-2</v>
          </cell>
          <cell r="U168">
            <v>1.1111111111111112E-2</v>
          </cell>
          <cell r="V168">
            <v>1.1111111111111112E-2</v>
          </cell>
          <cell r="W168">
            <v>20000000</v>
          </cell>
          <cell r="X168">
            <v>98</v>
          </cell>
          <cell r="Y168" t="str">
            <v>2-21</v>
          </cell>
          <cell r="Z168">
            <v>98</v>
          </cell>
          <cell r="AA168">
            <v>21</v>
          </cell>
          <cell r="AB168">
            <v>320.08999999999997</v>
          </cell>
          <cell r="AC168">
            <v>20000320.09</v>
          </cell>
          <cell r="AD168">
            <v>164</v>
          </cell>
          <cell r="AE168">
            <v>70</v>
          </cell>
          <cell r="AF168" t="str">
            <v>2-13</v>
          </cell>
          <cell r="AG168">
            <v>70</v>
          </cell>
          <cell r="AH168">
            <v>13</v>
          </cell>
          <cell r="AI168">
            <v>336.95</v>
          </cell>
          <cell r="AJ168">
            <v>20000336.949999999</v>
          </cell>
          <cell r="AK168">
            <v>164</v>
          </cell>
          <cell r="AL168">
            <v>81</v>
          </cell>
          <cell r="AM168" t="str">
            <v>2-16</v>
          </cell>
          <cell r="AN168">
            <v>81</v>
          </cell>
          <cell r="AO168">
            <v>16</v>
          </cell>
          <cell r="AP168">
            <v>280.5</v>
          </cell>
          <cell r="AQ168">
            <v>20000280.5</v>
          </cell>
          <cell r="AR168">
            <v>164</v>
          </cell>
          <cell r="AS168">
            <v>63</v>
          </cell>
          <cell r="AT168" t="str">
            <v>2-10</v>
          </cell>
          <cell r="AU168">
            <v>63</v>
          </cell>
          <cell r="AV168">
            <v>10</v>
          </cell>
          <cell r="AW168">
            <v>316.02999999999997</v>
          </cell>
          <cell r="AX168">
            <v>20000316.030000001</v>
          </cell>
          <cell r="AY168">
            <v>164</v>
          </cell>
          <cell r="AZ168">
            <v>77</v>
          </cell>
          <cell r="BA168" t="str">
            <v>2-13</v>
          </cell>
          <cell r="BB168">
            <v>77</v>
          </cell>
          <cell r="BC168">
            <v>13</v>
          </cell>
          <cell r="BD168">
            <v>160.65799999999999</v>
          </cell>
          <cell r="BE168">
            <v>20000160.658</v>
          </cell>
          <cell r="BF168">
            <v>164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999999999</v>
          </cell>
          <cell r="BM168">
            <v>164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999999999</v>
          </cell>
          <cell r="BT168">
            <v>164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999999999</v>
          </cell>
          <cell r="CA168">
            <v>164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999999999</v>
          </cell>
          <cell r="CH168">
            <v>164</v>
          </cell>
          <cell r="CI168">
            <v>0</v>
          </cell>
          <cell r="CJ168" t="e">
            <v>#VALUE!</v>
          </cell>
          <cell r="CK168">
            <v>0</v>
          </cell>
          <cell r="CL168" t="e">
            <v>#VALUE!</v>
          </cell>
          <cell r="CM168">
            <v>937.54</v>
          </cell>
          <cell r="CN168">
            <v>3</v>
          </cell>
          <cell r="CO168">
            <v>700000</v>
          </cell>
          <cell r="CP168">
            <v>0</v>
          </cell>
          <cell r="CQ168">
            <v>164</v>
          </cell>
          <cell r="CR168">
            <v>66</v>
          </cell>
          <cell r="CS168" t="str">
            <v>2-12</v>
          </cell>
          <cell r="CT168">
            <v>66</v>
          </cell>
          <cell r="CU168">
            <v>12</v>
          </cell>
          <cell r="CV168">
            <v>476.68799999999999</v>
          </cell>
          <cell r="CW168">
            <v>2</v>
          </cell>
          <cell r="CX168">
            <v>800476.68799999997</v>
          </cell>
          <cell r="CY168">
            <v>20800476.688000001</v>
          </cell>
          <cell r="CZ168">
            <v>164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1000000</v>
          </cell>
          <cell r="DH168">
            <v>0</v>
          </cell>
          <cell r="DI168">
            <v>164</v>
          </cell>
          <cell r="DJ168">
            <v>33</v>
          </cell>
          <cell r="DK168" t="str">
            <v>2-5</v>
          </cell>
          <cell r="DL168">
            <v>33</v>
          </cell>
          <cell r="DM168">
            <v>5</v>
          </cell>
          <cell r="DN168">
            <v>476.68799999999999</v>
          </cell>
          <cell r="DO168">
            <v>5</v>
          </cell>
          <cell r="DP168">
            <v>500476.68800000002</v>
          </cell>
          <cell r="DQ168">
            <v>20500476.688000001</v>
          </cell>
          <cell r="DR168">
            <v>164</v>
          </cell>
          <cell r="DS168">
            <v>73</v>
          </cell>
          <cell r="DT168" t="str">
            <v>2-14</v>
          </cell>
          <cell r="DU168">
            <v>73</v>
          </cell>
          <cell r="DV168">
            <v>14</v>
          </cell>
          <cell r="DW168">
            <v>1414.2280000000001</v>
          </cell>
          <cell r="DX168">
            <v>5</v>
          </cell>
          <cell r="DY168">
            <v>501414.228</v>
          </cell>
          <cell r="DZ168">
            <v>20501414.228</v>
          </cell>
          <cell r="EA168">
            <v>164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1000000</v>
          </cell>
          <cell r="EG168">
            <v>164</v>
          </cell>
        </row>
        <row r="169">
          <cell r="B169">
            <v>165</v>
          </cell>
          <cell r="C169" t="str">
            <v>OVLAQUE</v>
          </cell>
          <cell r="D169" t="str">
            <v>Evan</v>
          </cell>
          <cell r="G169">
            <v>3</v>
          </cell>
          <cell r="I169" t="str">
            <v>H</v>
          </cell>
          <cell r="J169">
            <v>12</v>
          </cell>
          <cell r="K169">
            <v>1</v>
          </cell>
          <cell r="L169">
            <v>51</v>
          </cell>
          <cell r="M169">
            <v>165</v>
          </cell>
          <cell r="N169">
            <v>0.36805555555555552</v>
          </cell>
          <cell r="O169">
            <v>0.37152777777777779</v>
          </cell>
          <cell r="P169">
            <v>0.46354166666666669</v>
          </cell>
          <cell r="Q169">
            <v>0.4392361111111111</v>
          </cell>
          <cell r="R169">
            <v>0.48784722222222227</v>
          </cell>
          <cell r="S169">
            <v>0.55729166666666663</v>
          </cell>
          <cell r="T169">
            <v>1.5625E-2</v>
          </cell>
          <cell r="U169">
            <v>3.8194444444444448E-3</v>
          </cell>
          <cell r="V169">
            <v>3.8194444444444448E-3</v>
          </cell>
          <cell r="W169">
            <v>30000000</v>
          </cell>
          <cell r="X169">
            <v>51</v>
          </cell>
          <cell r="Y169" t="str">
            <v>3-36</v>
          </cell>
          <cell r="Z169">
            <v>51</v>
          </cell>
          <cell r="AA169">
            <v>36</v>
          </cell>
          <cell r="AB169">
            <v>303.5</v>
          </cell>
          <cell r="AC169">
            <v>30000303.5</v>
          </cell>
          <cell r="AD169">
            <v>165</v>
          </cell>
          <cell r="AE169">
            <v>19</v>
          </cell>
          <cell r="AF169" t="str">
            <v>3-15</v>
          </cell>
          <cell r="AG169">
            <v>19</v>
          </cell>
          <cell r="AH169">
            <v>15</v>
          </cell>
          <cell r="AI169">
            <v>310.72000000000003</v>
          </cell>
          <cell r="AJ169">
            <v>30000310.719999999</v>
          </cell>
          <cell r="AK169">
            <v>165</v>
          </cell>
          <cell r="AL169">
            <v>172</v>
          </cell>
          <cell r="AM169" t="str">
            <v>3-120</v>
          </cell>
          <cell r="AN169">
            <v>172</v>
          </cell>
          <cell r="AO169">
            <v>120</v>
          </cell>
          <cell r="AP169">
            <v>305.75</v>
          </cell>
          <cell r="AQ169">
            <v>30000305.75</v>
          </cell>
          <cell r="AR169">
            <v>165</v>
          </cell>
          <cell r="AS169">
            <v>32</v>
          </cell>
          <cell r="AT169" t="str">
            <v>3-25</v>
          </cell>
          <cell r="AU169">
            <v>32</v>
          </cell>
          <cell r="AV169">
            <v>25</v>
          </cell>
          <cell r="AW169">
            <v>300.73</v>
          </cell>
          <cell r="AX169">
            <v>30000300.73</v>
          </cell>
          <cell r="AY169">
            <v>165</v>
          </cell>
          <cell r="AZ169">
            <v>18</v>
          </cell>
          <cell r="BA169" t="str">
            <v>3-16</v>
          </cell>
          <cell r="BB169">
            <v>18</v>
          </cell>
          <cell r="BC169">
            <v>16</v>
          </cell>
          <cell r="BD169">
            <v>145.06</v>
          </cell>
          <cell r="BE169">
            <v>30000145.059999999</v>
          </cell>
          <cell r="BF169">
            <v>165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999999999</v>
          </cell>
          <cell r="BM169">
            <v>165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999999999</v>
          </cell>
          <cell r="BT169">
            <v>165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999999999</v>
          </cell>
          <cell r="CA169">
            <v>165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999999999</v>
          </cell>
          <cell r="CH169">
            <v>165</v>
          </cell>
          <cell r="CI169">
            <v>0</v>
          </cell>
          <cell r="CJ169" t="e">
            <v>#VALUE!</v>
          </cell>
          <cell r="CK169">
            <v>0</v>
          </cell>
          <cell r="CL169" t="e">
            <v>#VALUE!</v>
          </cell>
          <cell r="CM169">
            <v>919.97</v>
          </cell>
          <cell r="CN169">
            <v>3</v>
          </cell>
          <cell r="CO169">
            <v>700000</v>
          </cell>
          <cell r="CP169">
            <v>0</v>
          </cell>
          <cell r="CQ169">
            <v>165</v>
          </cell>
          <cell r="CR169">
            <v>25</v>
          </cell>
          <cell r="CS169" t="str">
            <v>3-21</v>
          </cell>
          <cell r="CT169">
            <v>25</v>
          </cell>
          <cell r="CU169">
            <v>21</v>
          </cell>
          <cell r="CV169">
            <v>445.79</v>
          </cell>
          <cell r="CW169">
            <v>2</v>
          </cell>
          <cell r="CX169">
            <v>800445.79</v>
          </cell>
          <cell r="CY169">
            <v>30800445.789999999</v>
          </cell>
          <cell r="CZ169">
            <v>165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1000000</v>
          </cell>
          <cell r="DH169">
            <v>0</v>
          </cell>
          <cell r="DI169">
            <v>165</v>
          </cell>
          <cell r="DJ169">
            <v>12</v>
          </cell>
          <cell r="DK169" t="str">
            <v>3-11</v>
          </cell>
          <cell r="DL169">
            <v>12</v>
          </cell>
          <cell r="DM169">
            <v>11</v>
          </cell>
          <cell r="DN169">
            <v>445.79</v>
          </cell>
          <cell r="DO169">
            <v>5</v>
          </cell>
          <cell r="DP169">
            <v>500445.79</v>
          </cell>
          <cell r="DQ169">
            <v>30500445.789999999</v>
          </cell>
          <cell r="DR169">
            <v>165</v>
          </cell>
          <cell r="DS169">
            <v>46</v>
          </cell>
          <cell r="DT169" t="str">
            <v>3-34</v>
          </cell>
          <cell r="DU169">
            <v>46</v>
          </cell>
          <cell r="DV169">
            <v>34</v>
          </cell>
          <cell r="DW169">
            <v>1365.76</v>
          </cell>
          <cell r="DX169">
            <v>5</v>
          </cell>
          <cell r="DY169">
            <v>501365.76000000001</v>
          </cell>
          <cell r="DZ169">
            <v>30501365.760000002</v>
          </cell>
          <cell r="EA169">
            <v>165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1000000</v>
          </cell>
          <cell r="EG169">
            <v>165</v>
          </cell>
        </row>
        <row r="170">
          <cell r="B170">
            <v>166</v>
          </cell>
          <cell r="C170" t="str">
            <v>BRUNOT</v>
          </cell>
          <cell r="D170" t="str">
            <v>Adrien</v>
          </cell>
          <cell r="G170">
            <v>3</v>
          </cell>
          <cell r="I170" t="str">
            <v>H</v>
          </cell>
          <cell r="J170">
            <v>89</v>
          </cell>
          <cell r="K170">
            <v>1</v>
          </cell>
          <cell r="L170">
            <v>142</v>
          </cell>
          <cell r="M170">
            <v>166</v>
          </cell>
          <cell r="N170">
            <v>0.39965277777777775</v>
          </cell>
          <cell r="O170">
            <v>0.40312500000000001</v>
          </cell>
          <cell r="P170">
            <v>0.49895833333333334</v>
          </cell>
          <cell r="Q170">
            <v>0.47465277777777776</v>
          </cell>
          <cell r="R170">
            <v>0.52326388888888897</v>
          </cell>
          <cell r="S170">
            <v>0.59270833333333328</v>
          </cell>
          <cell r="T170">
            <v>5.1041666666666666E-2</v>
          </cell>
          <cell r="U170">
            <v>3.0555555555555558E-2</v>
          </cell>
          <cell r="V170">
            <v>3.0555555555555558E-2</v>
          </cell>
          <cell r="W170">
            <v>30000000</v>
          </cell>
          <cell r="X170">
            <v>142</v>
          </cell>
          <cell r="Y170" t="str">
            <v>3-97</v>
          </cell>
          <cell r="Z170">
            <v>142</v>
          </cell>
          <cell r="AA170">
            <v>97</v>
          </cell>
          <cell r="AB170">
            <v>330.49</v>
          </cell>
          <cell r="AC170">
            <v>30000330.489999998</v>
          </cell>
          <cell r="AD170">
            <v>166</v>
          </cell>
          <cell r="AE170">
            <v>209</v>
          </cell>
          <cell r="AF170" t="str">
            <v>3-147</v>
          </cell>
          <cell r="AG170">
            <v>209</v>
          </cell>
          <cell r="AH170">
            <v>147</v>
          </cell>
          <cell r="AI170">
            <v>389.96</v>
          </cell>
          <cell r="AJ170">
            <v>30000389.960000001</v>
          </cell>
          <cell r="AK170">
            <v>166</v>
          </cell>
          <cell r="AL170">
            <v>126</v>
          </cell>
          <cell r="AM170" t="str">
            <v>3-90</v>
          </cell>
          <cell r="AN170">
            <v>126</v>
          </cell>
          <cell r="AO170">
            <v>90</v>
          </cell>
          <cell r="AP170">
            <v>293.32</v>
          </cell>
          <cell r="AQ170">
            <v>30000293.32</v>
          </cell>
          <cell r="AR170">
            <v>166</v>
          </cell>
          <cell r="AS170">
            <v>148</v>
          </cell>
          <cell r="AT170" t="str">
            <v>3-105</v>
          </cell>
          <cell r="AU170">
            <v>148</v>
          </cell>
          <cell r="AV170">
            <v>105</v>
          </cell>
          <cell r="AW170">
            <v>346.5</v>
          </cell>
          <cell r="AX170">
            <v>30000346.5</v>
          </cell>
          <cell r="AY170">
            <v>166</v>
          </cell>
          <cell r="AZ170">
            <v>116</v>
          </cell>
          <cell r="BA170" t="str">
            <v>3-81</v>
          </cell>
          <cell r="BB170">
            <v>116</v>
          </cell>
          <cell r="BC170">
            <v>81</v>
          </cell>
          <cell r="BD170">
            <v>167.97</v>
          </cell>
          <cell r="BE170">
            <v>30000167.969999999</v>
          </cell>
          <cell r="BF170">
            <v>166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999999999</v>
          </cell>
          <cell r="BM170">
            <v>166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999999999</v>
          </cell>
          <cell r="BT170">
            <v>166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999999999</v>
          </cell>
          <cell r="CA170">
            <v>166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999999999</v>
          </cell>
          <cell r="CH170">
            <v>166</v>
          </cell>
          <cell r="CI170">
            <v>0</v>
          </cell>
          <cell r="CJ170" t="e">
            <v>#VALUE!</v>
          </cell>
          <cell r="CK170">
            <v>0</v>
          </cell>
          <cell r="CL170" t="e">
            <v>#VALUE!</v>
          </cell>
          <cell r="CM170">
            <v>1013.77</v>
          </cell>
          <cell r="CN170">
            <v>3</v>
          </cell>
          <cell r="CO170">
            <v>700000</v>
          </cell>
          <cell r="CP170">
            <v>0</v>
          </cell>
          <cell r="CQ170">
            <v>166</v>
          </cell>
          <cell r="CR170">
            <v>135</v>
          </cell>
          <cell r="CS170" t="str">
            <v>3-95</v>
          </cell>
          <cell r="CT170">
            <v>135</v>
          </cell>
          <cell r="CU170">
            <v>95</v>
          </cell>
          <cell r="CV170">
            <v>514.47</v>
          </cell>
          <cell r="CW170">
            <v>2</v>
          </cell>
          <cell r="CX170">
            <v>800514.47</v>
          </cell>
          <cell r="CY170">
            <v>30800514.469999999</v>
          </cell>
          <cell r="CZ170">
            <v>166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1000000</v>
          </cell>
          <cell r="DH170">
            <v>0</v>
          </cell>
          <cell r="DI170">
            <v>166</v>
          </cell>
          <cell r="DJ170">
            <v>89</v>
          </cell>
          <cell r="DK170" t="str">
            <v>3-66</v>
          </cell>
          <cell r="DL170">
            <v>89</v>
          </cell>
          <cell r="DM170">
            <v>66</v>
          </cell>
          <cell r="DN170">
            <v>514.47</v>
          </cell>
          <cell r="DO170">
            <v>5</v>
          </cell>
          <cell r="DP170">
            <v>500514.47</v>
          </cell>
          <cell r="DQ170">
            <v>30500514.469999999</v>
          </cell>
          <cell r="DR170">
            <v>166</v>
          </cell>
          <cell r="DS170">
            <v>148</v>
          </cell>
          <cell r="DT170" t="str">
            <v>3-104</v>
          </cell>
          <cell r="DU170">
            <v>148</v>
          </cell>
          <cell r="DV170">
            <v>104</v>
          </cell>
          <cell r="DW170">
            <v>1528.24</v>
          </cell>
          <cell r="DX170">
            <v>5</v>
          </cell>
          <cell r="DY170">
            <v>501528.24</v>
          </cell>
          <cell r="DZ170">
            <v>30501528.239999998</v>
          </cell>
          <cell r="EA170">
            <v>166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1000000</v>
          </cell>
          <cell r="EG170">
            <v>166</v>
          </cell>
        </row>
        <row r="171">
          <cell r="B171">
            <v>167</v>
          </cell>
          <cell r="C171" t="str">
            <v>SEBBE</v>
          </cell>
          <cell r="D171" t="str">
            <v>Nicolas</v>
          </cell>
          <cell r="G171">
            <v>3</v>
          </cell>
          <cell r="I171" t="str">
            <v>H</v>
          </cell>
          <cell r="J171">
            <v>26</v>
          </cell>
          <cell r="K171">
            <v>1</v>
          </cell>
          <cell r="L171">
            <v>96</v>
          </cell>
          <cell r="M171">
            <v>167</v>
          </cell>
          <cell r="N171">
            <v>0.38368055555555552</v>
          </cell>
          <cell r="O171">
            <v>0.38715277777777779</v>
          </cell>
          <cell r="P171">
            <v>0.47187500000000004</v>
          </cell>
          <cell r="Q171">
            <v>0.44756944444444446</v>
          </cell>
          <cell r="R171">
            <v>0.49618055555555562</v>
          </cell>
          <cell r="S171">
            <v>0.56562499999999993</v>
          </cell>
          <cell r="T171">
            <v>2.3958333333333335E-2</v>
          </cell>
          <cell r="U171">
            <v>8.6805555555555559E-3</v>
          </cell>
          <cell r="V171">
            <v>8.6805555555555559E-3</v>
          </cell>
          <cell r="W171">
            <v>30000000</v>
          </cell>
          <cell r="X171">
            <v>96</v>
          </cell>
          <cell r="Y171" t="str">
            <v>3-67</v>
          </cell>
          <cell r="Z171">
            <v>96</v>
          </cell>
          <cell r="AA171">
            <v>67</v>
          </cell>
          <cell r="AB171">
            <v>319.08999999999997</v>
          </cell>
          <cell r="AC171">
            <v>30000319.09</v>
          </cell>
          <cell r="AD171">
            <v>167</v>
          </cell>
          <cell r="AE171">
            <v>84</v>
          </cell>
          <cell r="AF171" t="str">
            <v>3-61</v>
          </cell>
          <cell r="AG171">
            <v>84</v>
          </cell>
          <cell r="AH171">
            <v>61</v>
          </cell>
          <cell r="AI171">
            <v>341.99</v>
          </cell>
          <cell r="AJ171">
            <v>30000341.989999998</v>
          </cell>
          <cell r="AK171">
            <v>167</v>
          </cell>
          <cell r="AL171">
            <v>72</v>
          </cell>
          <cell r="AM171" t="str">
            <v>3-52</v>
          </cell>
          <cell r="AN171">
            <v>72</v>
          </cell>
          <cell r="AO171">
            <v>52</v>
          </cell>
          <cell r="AP171">
            <v>275.8</v>
          </cell>
          <cell r="AQ171">
            <v>30000275.800000001</v>
          </cell>
          <cell r="AR171">
            <v>167</v>
          </cell>
          <cell r="AS171">
            <v>66</v>
          </cell>
          <cell r="AT171" t="str">
            <v>3-49</v>
          </cell>
          <cell r="AU171">
            <v>66</v>
          </cell>
          <cell r="AV171">
            <v>49</v>
          </cell>
          <cell r="AW171">
            <v>317.17</v>
          </cell>
          <cell r="AX171">
            <v>30000317.170000002</v>
          </cell>
          <cell r="AY171">
            <v>167</v>
          </cell>
          <cell r="AZ171">
            <v>44</v>
          </cell>
          <cell r="BA171" t="str">
            <v>3-35</v>
          </cell>
          <cell r="BB171">
            <v>44</v>
          </cell>
          <cell r="BC171">
            <v>35</v>
          </cell>
          <cell r="BD171">
            <v>152.24</v>
          </cell>
          <cell r="BE171">
            <v>30000152.239999998</v>
          </cell>
          <cell r="BF171">
            <v>167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999999999</v>
          </cell>
          <cell r="BM171">
            <v>167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999999999</v>
          </cell>
          <cell r="BT171">
            <v>167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999999999</v>
          </cell>
          <cell r="CA171">
            <v>167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999999999</v>
          </cell>
          <cell r="CH171">
            <v>167</v>
          </cell>
          <cell r="CI171">
            <v>0</v>
          </cell>
          <cell r="CJ171" t="e">
            <v>#VALUE!</v>
          </cell>
          <cell r="CK171">
            <v>0</v>
          </cell>
          <cell r="CL171" t="e">
            <v>#VALUE!</v>
          </cell>
          <cell r="CM171">
            <v>936.87999999999988</v>
          </cell>
          <cell r="CN171">
            <v>3</v>
          </cell>
          <cell r="CO171">
            <v>700000</v>
          </cell>
          <cell r="CP171">
            <v>0</v>
          </cell>
          <cell r="CQ171">
            <v>167</v>
          </cell>
          <cell r="CR171">
            <v>55</v>
          </cell>
          <cell r="CS171" t="str">
            <v>3-41</v>
          </cell>
          <cell r="CT171">
            <v>55</v>
          </cell>
          <cell r="CU171">
            <v>41</v>
          </cell>
          <cell r="CV171">
            <v>469.41</v>
          </cell>
          <cell r="CW171">
            <v>2</v>
          </cell>
          <cell r="CX171">
            <v>800469.41</v>
          </cell>
          <cell r="CY171">
            <v>30800469.41</v>
          </cell>
          <cell r="CZ171">
            <v>167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1000000</v>
          </cell>
          <cell r="DH171">
            <v>0</v>
          </cell>
          <cell r="DI171">
            <v>167</v>
          </cell>
          <cell r="DJ171">
            <v>26</v>
          </cell>
          <cell r="DK171" t="str">
            <v>3-21</v>
          </cell>
          <cell r="DL171">
            <v>26</v>
          </cell>
          <cell r="DM171">
            <v>21</v>
          </cell>
          <cell r="DN171">
            <v>469.41</v>
          </cell>
          <cell r="DO171">
            <v>5</v>
          </cell>
          <cell r="DP171">
            <v>500469.41</v>
          </cell>
          <cell r="DQ171">
            <v>30500469.41</v>
          </cell>
          <cell r="DR171">
            <v>167</v>
          </cell>
          <cell r="DS171">
            <v>70</v>
          </cell>
          <cell r="DT171" t="str">
            <v>3-51</v>
          </cell>
          <cell r="DU171">
            <v>70</v>
          </cell>
          <cell r="DV171">
            <v>51</v>
          </cell>
          <cell r="DW171">
            <v>1406.29</v>
          </cell>
          <cell r="DX171">
            <v>5</v>
          </cell>
          <cell r="DY171">
            <v>501406.29</v>
          </cell>
          <cell r="DZ171">
            <v>30501406.289999999</v>
          </cell>
          <cell r="EA171">
            <v>167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1000000</v>
          </cell>
          <cell r="EG171">
            <v>167</v>
          </cell>
        </row>
        <row r="172">
          <cell r="B172">
            <v>168</v>
          </cell>
          <cell r="C172" t="str">
            <v>HELFER</v>
          </cell>
          <cell r="D172" t="str">
            <v>Aurelien</v>
          </cell>
          <cell r="G172">
            <v>3</v>
          </cell>
          <cell r="I172" t="str">
            <v>H</v>
          </cell>
          <cell r="J172">
            <v>23</v>
          </cell>
          <cell r="K172">
            <v>1</v>
          </cell>
          <cell r="L172">
            <v>77</v>
          </cell>
          <cell r="M172">
            <v>168</v>
          </cell>
          <cell r="N172">
            <v>0.37708333333333333</v>
          </cell>
          <cell r="O172">
            <v>0.38055555555555559</v>
          </cell>
          <cell r="P172">
            <v>0.46423611111111113</v>
          </cell>
          <cell r="Q172">
            <v>0.43993055555555555</v>
          </cell>
          <cell r="R172">
            <v>0.48854166666666671</v>
          </cell>
          <cell r="S172">
            <v>0.55798611111111107</v>
          </cell>
          <cell r="T172">
            <v>1.6319444444444445E-2</v>
          </cell>
          <cell r="U172">
            <v>7.6388888888888895E-3</v>
          </cell>
          <cell r="V172">
            <v>7.6388888888888895E-3</v>
          </cell>
          <cell r="W172">
            <v>30000000</v>
          </cell>
          <cell r="X172">
            <v>77</v>
          </cell>
          <cell r="Y172" t="str">
            <v>3-52</v>
          </cell>
          <cell r="Z172">
            <v>77</v>
          </cell>
          <cell r="AA172">
            <v>52</v>
          </cell>
          <cell r="AB172">
            <v>312.58999999999997</v>
          </cell>
          <cell r="AC172">
            <v>30000312.59</v>
          </cell>
          <cell r="AD172">
            <v>168</v>
          </cell>
          <cell r="AE172">
            <v>39</v>
          </cell>
          <cell r="AF172" t="str">
            <v>3-25</v>
          </cell>
          <cell r="AG172">
            <v>39</v>
          </cell>
          <cell r="AH172">
            <v>25</v>
          </cell>
          <cell r="AI172">
            <v>321.72000000000003</v>
          </cell>
          <cell r="AJ172">
            <v>30000321.719999999</v>
          </cell>
          <cell r="AK172">
            <v>168</v>
          </cell>
          <cell r="AL172">
            <v>60</v>
          </cell>
          <cell r="AM172" t="str">
            <v>3-45</v>
          </cell>
          <cell r="AN172">
            <v>60</v>
          </cell>
          <cell r="AO172">
            <v>45</v>
          </cell>
          <cell r="AP172">
            <v>270.38</v>
          </cell>
          <cell r="AQ172">
            <v>30000270.379999999</v>
          </cell>
          <cell r="AR172">
            <v>168</v>
          </cell>
          <cell r="AS172">
            <v>60</v>
          </cell>
          <cell r="AT172" t="str">
            <v>3-45</v>
          </cell>
          <cell r="AU172">
            <v>60</v>
          </cell>
          <cell r="AV172">
            <v>45</v>
          </cell>
          <cell r="AW172">
            <v>314.82</v>
          </cell>
          <cell r="AX172">
            <v>30000314.82</v>
          </cell>
          <cell r="AY172">
            <v>168</v>
          </cell>
          <cell r="AZ172">
            <v>38</v>
          </cell>
          <cell r="BA172" t="str">
            <v>3-29</v>
          </cell>
          <cell r="BB172">
            <v>38</v>
          </cell>
          <cell r="BC172">
            <v>29</v>
          </cell>
          <cell r="BD172">
            <v>151.18700000000001</v>
          </cell>
          <cell r="BE172">
            <v>30000151.186999999</v>
          </cell>
          <cell r="BF172">
            <v>168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999999999</v>
          </cell>
          <cell r="BM172">
            <v>168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999999999</v>
          </cell>
          <cell r="BT172">
            <v>168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999999999</v>
          </cell>
          <cell r="CA172">
            <v>168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999999999</v>
          </cell>
          <cell r="CH172">
            <v>168</v>
          </cell>
          <cell r="CI172">
            <v>0</v>
          </cell>
          <cell r="CJ172" t="e">
            <v>#VALUE!</v>
          </cell>
          <cell r="CK172">
            <v>0</v>
          </cell>
          <cell r="CL172" t="e">
            <v>#VALUE!</v>
          </cell>
          <cell r="CM172">
            <v>904.68999999999994</v>
          </cell>
          <cell r="CN172">
            <v>3</v>
          </cell>
          <cell r="CO172">
            <v>700000</v>
          </cell>
          <cell r="CP172">
            <v>0</v>
          </cell>
          <cell r="CQ172">
            <v>168</v>
          </cell>
          <cell r="CR172">
            <v>51</v>
          </cell>
          <cell r="CS172" t="str">
            <v>3-37</v>
          </cell>
          <cell r="CT172">
            <v>51</v>
          </cell>
          <cell r="CU172">
            <v>37</v>
          </cell>
          <cell r="CV172">
            <v>466.00700000000001</v>
          </cell>
          <cell r="CW172">
            <v>2</v>
          </cell>
          <cell r="CX172">
            <v>800466.00699999998</v>
          </cell>
          <cell r="CY172">
            <v>30800466.006999999</v>
          </cell>
          <cell r="CZ172">
            <v>168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1000000</v>
          </cell>
          <cell r="DH172">
            <v>0</v>
          </cell>
          <cell r="DI172">
            <v>168</v>
          </cell>
          <cell r="DJ172">
            <v>23</v>
          </cell>
          <cell r="DK172" t="str">
            <v>3-18</v>
          </cell>
          <cell r="DL172">
            <v>23</v>
          </cell>
          <cell r="DM172">
            <v>18</v>
          </cell>
          <cell r="DN172">
            <v>466.00700000000001</v>
          </cell>
          <cell r="DO172">
            <v>5</v>
          </cell>
          <cell r="DP172">
            <v>500466.00699999998</v>
          </cell>
          <cell r="DQ172">
            <v>30500466.006999999</v>
          </cell>
          <cell r="DR172">
            <v>168</v>
          </cell>
          <cell r="DS172">
            <v>48</v>
          </cell>
          <cell r="DT172" t="str">
            <v>3-36</v>
          </cell>
          <cell r="DU172">
            <v>48</v>
          </cell>
          <cell r="DV172">
            <v>36</v>
          </cell>
          <cell r="DW172">
            <v>1370.6969999999999</v>
          </cell>
          <cell r="DX172">
            <v>5</v>
          </cell>
          <cell r="DY172">
            <v>501370.69699999999</v>
          </cell>
          <cell r="DZ172">
            <v>30501370.697000001</v>
          </cell>
          <cell r="EA172">
            <v>168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1000000</v>
          </cell>
          <cell r="EG172">
            <v>168</v>
          </cell>
        </row>
        <row r="173">
          <cell r="C173" t="str">
            <v>CHADUC</v>
          </cell>
          <cell r="D173" t="str">
            <v>Fabrice</v>
          </cell>
          <cell r="G173">
            <v>3</v>
          </cell>
          <cell r="I173" t="str">
            <v>H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30000000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999999999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999999999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999999999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999999999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999999999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999999999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999999999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999999999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999999999</v>
          </cell>
          <cell r="CH173">
            <v>0</v>
          </cell>
          <cell r="CI173">
            <v>0</v>
          </cell>
          <cell r="CJ173" t="e">
            <v>#VALUE!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1000000</v>
          </cell>
          <cell r="CP173">
            <v>0</v>
          </cell>
          <cell r="CQ173">
            <v>0</v>
          </cell>
          <cell r="CR173">
            <v>0</v>
          </cell>
          <cell r="CS173" t="e">
            <v>#VALUE!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1000000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1000000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1000000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1000000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1000000</v>
          </cell>
          <cell r="EG173">
            <v>0</v>
          </cell>
        </row>
        <row r="174">
          <cell r="C174" t="str">
            <v>TOILLON</v>
          </cell>
          <cell r="D174" t="str">
            <v>Patrick</v>
          </cell>
          <cell r="G174">
            <v>4</v>
          </cell>
          <cell r="I174" t="str">
            <v>Ma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40000000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999999999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999999999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999999999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999999999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999999999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999999999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999999999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999999999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999999999</v>
          </cell>
          <cell r="CH174">
            <v>0</v>
          </cell>
          <cell r="CI174">
            <v>0</v>
          </cell>
          <cell r="CJ174" t="e">
            <v>#VALUE!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1000000</v>
          </cell>
          <cell r="CP174">
            <v>0</v>
          </cell>
          <cell r="CQ174">
            <v>0</v>
          </cell>
          <cell r="CR174">
            <v>0</v>
          </cell>
          <cell r="CS174" t="e">
            <v>#VALUE!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1000000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1000000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1000000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1000000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1000000</v>
          </cell>
          <cell r="EG174">
            <v>0</v>
          </cell>
        </row>
        <row r="175">
          <cell r="B175">
            <v>171</v>
          </cell>
          <cell r="C175" t="str">
            <v>GIRONDE</v>
          </cell>
          <cell r="D175" t="str">
            <v>Valentin</v>
          </cell>
          <cell r="G175">
            <v>3</v>
          </cell>
          <cell r="I175" t="str">
            <v>H</v>
          </cell>
          <cell r="J175">
            <v>32</v>
          </cell>
          <cell r="K175">
            <v>1</v>
          </cell>
          <cell r="L175">
            <v>46</v>
          </cell>
          <cell r="M175">
            <v>171</v>
          </cell>
          <cell r="N175">
            <v>0.36631944444444442</v>
          </cell>
          <cell r="O175">
            <v>0.36979166666666669</v>
          </cell>
          <cell r="P175">
            <v>0.47395833333333337</v>
          </cell>
          <cell r="Q175">
            <v>0.44965277777777779</v>
          </cell>
          <cell r="R175">
            <v>0.49826388888888895</v>
          </cell>
          <cell r="S175">
            <v>0.56770833333333326</v>
          </cell>
          <cell r="T175">
            <v>2.6041666666666668E-2</v>
          </cell>
          <cell r="U175">
            <v>1.0763888888888889E-2</v>
          </cell>
          <cell r="V175">
            <v>1.0763888888888889E-2</v>
          </cell>
          <cell r="W175">
            <v>30000000</v>
          </cell>
          <cell r="X175">
            <v>46</v>
          </cell>
          <cell r="Y175" t="str">
            <v>3-33</v>
          </cell>
          <cell r="Z175">
            <v>46</v>
          </cell>
          <cell r="AA175">
            <v>33</v>
          </cell>
          <cell r="AB175">
            <v>301.60000000000002</v>
          </cell>
          <cell r="AC175">
            <v>30000301.600000001</v>
          </cell>
          <cell r="AD175">
            <v>171</v>
          </cell>
          <cell r="AE175">
            <v>45</v>
          </cell>
          <cell r="AF175" t="str">
            <v>3-30</v>
          </cell>
          <cell r="AG175">
            <v>45</v>
          </cell>
          <cell r="AH175">
            <v>30</v>
          </cell>
          <cell r="AI175">
            <v>326.89</v>
          </cell>
          <cell r="AJ175">
            <v>30000326.890000001</v>
          </cell>
          <cell r="AK175">
            <v>171</v>
          </cell>
          <cell r="AL175">
            <v>91</v>
          </cell>
          <cell r="AM175" t="str">
            <v>3-63</v>
          </cell>
          <cell r="AN175">
            <v>91</v>
          </cell>
          <cell r="AO175">
            <v>63</v>
          </cell>
          <cell r="AP175">
            <v>283.39999999999998</v>
          </cell>
          <cell r="AQ175">
            <v>30000283.399999999</v>
          </cell>
          <cell r="AR175">
            <v>171</v>
          </cell>
          <cell r="AS175">
            <v>44</v>
          </cell>
          <cell r="AT175" t="str">
            <v>3-31</v>
          </cell>
          <cell r="AU175">
            <v>44</v>
          </cell>
          <cell r="AV175">
            <v>31</v>
          </cell>
          <cell r="AW175">
            <v>307.82</v>
          </cell>
          <cell r="AX175">
            <v>30000307.82</v>
          </cell>
          <cell r="AY175">
            <v>171</v>
          </cell>
          <cell r="AZ175">
            <v>117</v>
          </cell>
          <cell r="BA175" t="str">
            <v>3-82</v>
          </cell>
          <cell r="BB175">
            <v>117</v>
          </cell>
          <cell r="BC175">
            <v>82</v>
          </cell>
          <cell r="BD175">
            <v>168.01599999999999</v>
          </cell>
          <cell r="BE175">
            <v>30000168.015999999</v>
          </cell>
          <cell r="BF175">
            <v>171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999999999</v>
          </cell>
          <cell r="BM175">
            <v>171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999999999</v>
          </cell>
          <cell r="BT175">
            <v>171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999999999</v>
          </cell>
          <cell r="CA175">
            <v>171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999999999</v>
          </cell>
          <cell r="CH175">
            <v>171</v>
          </cell>
          <cell r="CI175">
            <v>0</v>
          </cell>
          <cell r="CJ175" t="e">
            <v>#VALUE!</v>
          </cell>
          <cell r="CK175">
            <v>0</v>
          </cell>
          <cell r="CL175" t="e">
            <v>#VALUE!</v>
          </cell>
          <cell r="CM175">
            <v>911.89</v>
          </cell>
          <cell r="CN175">
            <v>3</v>
          </cell>
          <cell r="CO175">
            <v>700000</v>
          </cell>
          <cell r="CP175">
            <v>0</v>
          </cell>
          <cell r="CQ175">
            <v>171</v>
          </cell>
          <cell r="CR175">
            <v>65</v>
          </cell>
          <cell r="CS175" t="str">
            <v>3-47</v>
          </cell>
          <cell r="CT175">
            <v>65</v>
          </cell>
          <cell r="CU175">
            <v>47</v>
          </cell>
          <cell r="CV175">
            <v>475.83600000000001</v>
          </cell>
          <cell r="CW175">
            <v>2</v>
          </cell>
          <cell r="CX175">
            <v>800475.83600000001</v>
          </cell>
          <cell r="CY175">
            <v>30800475.835999999</v>
          </cell>
          <cell r="CZ175">
            <v>171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1000000</v>
          </cell>
          <cell r="DH175">
            <v>0</v>
          </cell>
          <cell r="DI175">
            <v>171</v>
          </cell>
          <cell r="DJ175">
            <v>32</v>
          </cell>
          <cell r="DK175" t="str">
            <v>3-25</v>
          </cell>
          <cell r="DL175">
            <v>32</v>
          </cell>
          <cell r="DM175">
            <v>25</v>
          </cell>
          <cell r="DN175">
            <v>475.83600000000001</v>
          </cell>
          <cell r="DO175">
            <v>5</v>
          </cell>
          <cell r="DP175">
            <v>500475.83600000001</v>
          </cell>
          <cell r="DQ175">
            <v>30500475.835999999</v>
          </cell>
          <cell r="DR175">
            <v>171</v>
          </cell>
          <cell r="DS175">
            <v>76</v>
          </cell>
          <cell r="DT175" t="str">
            <v>3-54</v>
          </cell>
          <cell r="DU175">
            <v>76</v>
          </cell>
          <cell r="DV175">
            <v>54</v>
          </cell>
          <cell r="DW175">
            <v>1417.7260000000001</v>
          </cell>
          <cell r="DX175">
            <v>5</v>
          </cell>
          <cell r="DY175">
            <v>501417.72600000002</v>
          </cell>
          <cell r="DZ175">
            <v>30501417.726</v>
          </cell>
          <cell r="EA175">
            <v>171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1000000</v>
          </cell>
          <cell r="EG175">
            <v>171</v>
          </cell>
          <cell r="EH175">
            <v>30</v>
          </cell>
        </row>
        <row r="176">
          <cell r="B176">
            <v>172</v>
          </cell>
          <cell r="C176" t="str">
            <v>ESSLINGER</v>
          </cell>
          <cell r="D176" t="str">
            <v>Arthur</v>
          </cell>
          <cell r="G176">
            <v>3</v>
          </cell>
          <cell r="I176" t="str">
            <v>H</v>
          </cell>
          <cell r="J176">
            <v>8</v>
          </cell>
          <cell r="K176">
            <v>1</v>
          </cell>
          <cell r="L176">
            <v>39</v>
          </cell>
          <cell r="M176">
            <v>172</v>
          </cell>
          <cell r="N176">
            <v>0.36388888888888887</v>
          </cell>
          <cell r="O176">
            <v>0.36736111111111114</v>
          </cell>
          <cell r="P176">
            <v>0.45451388888888888</v>
          </cell>
          <cell r="Q176">
            <v>0.4302083333333333</v>
          </cell>
          <cell r="R176">
            <v>0.47881944444444446</v>
          </cell>
          <cell r="S176">
            <v>0.54826388888888888</v>
          </cell>
          <cell r="T176">
            <v>6.5972222222222222E-3</v>
          </cell>
          <cell r="U176">
            <v>2.4305555555555556E-3</v>
          </cell>
          <cell r="V176">
            <v>2.4305555555555556E-3</v>
          </cell>
          <cell r="W176">
            <v>30000000</v>
          </cell>
          <cell r="X176">
            <v>39</v>
          </cell>
          <cell r="Y176" t="str">
            <v>3-30</v>
          </cell>
          <cell r="Z176">
            <v>39</v>
          </cell>
          <cell r="AA176">
            <v>30</v>
          </cell>
          <cell r="AB176">
            <v>299.63</v>
          </cell>
          <cell r="AC176">
            <v>30000299.629999999</v>
          </cell>
          <cell r="AD176">
            <v>172</v>
          </cell>
          <cell r="AE176">
            <v>16</v>
          </cell>
          <cell r="AF176" t="str">
            <v>3-13</v>
          </cell>
          <cell r="AG176">
            <v>16</v>
          </cell>
          <cell r="AH176">
            <v>13</v>
          </cell>
          <cell r="AI176">
            <v>308.49</v>
          </cell>
          <cell r="AJ176">
            <v>30000308.489999998</v>
          </cell>
          <cell r="AK176">
            <v>172</v>
          </cell>
          <cell r="AL176">
            <v>22</v>
          </cell>
          <cell r="AM176" t="str">
            <v>3-19</v>
          </cell>
          <cell r="AN176">
            <v>22</v>
          </cell>
          <cell r="AO176">
            <v>19</v>
          </cell>
          <cell r="AP176">
            <v>253.72</v>
          </cell>
          <cell r="AQ176">
            <v>30000253.719999999</v>
          </cell>
          <cell r="AR176">
            <v>172</v>
          </cell>
          <cell r="AS176">
            <v>17</v>
          </cell>
          <cell r="AT176" t="str">
            <v>3-16</v>
          </cell>
          <cell r="AU176">
            <v>17</v>
          </cell>
          <cell r="AV176">
            <v>16</v>
          </cell>
          <cell r="AW176">
            <v>287.99</v>
          </cell>
          <cell r="AX176">
            <v>30000287.989999998</v>
          </cell>
          <cell r="AY176">
            <v>172</v>
          </cell>
          <cell r="AZ176">
            <v>39</v>
          </cell>
          <cell r="BA176" t="str">
            <v>3-30</v>
          </cell>
          <cell r="BB176">
            <v>39</v>
          </cell>
          <cell r="BC176">
            <v>30</v>
          </cell>
          <cell r="BD176">
            <v>151.19999999999999</v>
          </cell>
          <cell r="BE176">
            <v>30000151.199999999</v>
          </cell>
          <cell r="BF176">
            <v>172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999999999</v>
          </cell>
          <cell r="BM176">
            <v>172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999999999</v>
          </cell>
          <cell r="BT176">
            <v>172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999999999</v>
          </cell>
          <cell r="CA176">
            <v>172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999999999</v>
          </cell>
          <cell r="CH176">
            <v>172</v>
          </cell>
          <cell r="CI176">
            <v>0</v>
          </cell>
          <cell r="CJ176" t="e">
            <v>#VALUE!</v>
          </cell>
          <cell r="CK176">
            <v>0</v>
          </cell>
          <cell r="CL176" t="e">
            <v>#VALUE!</v>
          </cell>
          <cell r="CM176">
            <v>861.84</v>
          </cell>
          <cell r="CN176">
            <v>3</v>
          </cell>
          <cell r="CO176">
            <v>700000</v>
          </cell>
          <cell r="CP176">
            <v>0</v>
          </cell>
          <cell r="CQ176">
            <v>172</v>
          </cell>
          <cell r="CR176">
            <v>20</v>
          </cell>
          <cell r="CS176" t="str">
            <v>3-17</v>
          </cell>
          <cell r="CT176">
            <v>20</v>
          </cell>
          <cell r="CU176">
            <v>17</v>
          </cell>
          <cell r="CV176">
            <v>439.19</v>
          </cell>
          <cell r="CW176">
            <v>2</v>
          </cell>
          <cell r="CX176">
            <v>800439.19</v>
          </cell>
          <cell r="CY176">
            <v>30800439.190000001</v>
          </cell>
          <cell r="CZ176">
            <v>172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1000000</v>
          </cell>
          <cell r="DH176">
            <v>0</v>
          </cell>
          <cell r="DI176">
            <v>172</v>
          </cell>
          <cell r="DJ176">
            <v>8</v>
          </cell>
          <cell r="DK176" t="str">
            <v>3-8</v>
          </cell>
          <cell r="DL176">
            <v>8</v>
          </cell>
          <cell r="DM176">
            <v>8</v>
          </cell>
          <cell r="DN176">
            <v>439.19</v>
          </cell>
          <cell r="DO176">
            <v>5</v>
          </cell>
          <cell r="DP176">
            <v>500439.19</v>
          </cell>
          <cell r="DQ176">
            <v>30500439.190000001</v>
          </cell>
          <cell r="DR176">
            <v>172</v>
          </cell>
          <cell r="DS176">
            <v>20</v>
          </cell>
          <cell r="DT176" t="str">
            <v>3-17</v>
          </cell>
          <cell r="DU176">
            <v>20</v>
          </cell>
          <cell r="DV176">
            <v>17</v>
          </cell>
          <cell r="DW176">
            <v>1301.03</v>
          </cell>
          <cell r="DX176">
            <v>5</v>
          </cell>
          <cell r="DY176">
            <v>501301.03</v>
          </cell>
          <cell r="DZ176">
            <v>30501301.030000001</v>
          </cell>
          <cell r="EA176">
            <v>172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1000000</v>
          </cell>
          <cell r="EG176">
            <v>172</v>
          </cell>
        </row>
        <row r="177">
          <cell r="B177">
            <v>173</v>
          </cell>
          <cell r="C177" t="str">
            <v>JARRY</v>
          </cell>
          <cell r="D177" t="str">
            <v>Johan</v>
          </cell>
          <cell r="G177">
            <v>3</v>
          </cell>
          <cell r="I177" t="str">
            <v>H</v>
          </cell>
          <cell r="J177">
            <v>155</v>
          </cell>
          <cell r="K177">
            <v>1</v>
          </cell>
          <cell r="L177">
            <v>137</v>
          </cell>
          <cell r="M177">
            <v>173</v>
          </cell>
          <cell r="N177">
            <v>0.39791666666666664</v>
          </cell>
          <cell r="O177">
            <v>0.40138888888888891</v>
          </cell>
          <cell r="P177">
            <v>0.5072916666666667</v>
          </cell>
          <cell r="Q177">
            <v>0.48298611111111112</v>
          </cell>
          <cell r="R177">
            <v>0.53159722222222228</v>
          </cell>
          <cell r="S177">
            <v>0.60104166666666659</v>
          </cell>
          <cell r="T177">
            <v>5.9375000000000004E-2</v>
          </cell>
          <cell r="U177">
            <v>5.3472222222222227E-2</v>
          </cell>
          <cell r="V177">
            <v>5.3472222222222227E-2</v>
          </cell>
          <cell r="W177">
            <v>30000000</v>
          </cell>
          <cell r="X177">
            <v>137</v>
          </cell>
          <cell r="Y177" t="str">
            <v>3-93</v>
          </cell>
          <cell r="Z177">
            <v>137</v>
          </cell>
          <cell r="AA177">
            <v>93</v>
          </cell>
          <cell r="AB177">
            <v>328.89</v>
          </cell>
          <cell r="AC177">
            <v>30000328.890000001</v>
          </cell>
          <cell r="AD177">
            <v>173</v>
          </cell>
          <cell r="AE177">
            <v>143</v>
          </cell>
          <cell r="AF177" t="str">
            <v>3-100</v>
          </cell>
          <cell r="AG177">
            <v>143</v>
          </cell>
          <cell r="AH177">
            <v>100</v>
          </cell>
          <cell r="AI177">
            <v>364.34</v>
          </cell>
          <cell r="AJ177">
            <v>30000364.34</v>
          </cell>
          <cell r="AK177">
            <v>173</v>
          </cell>
          <cell r="AL177">
            <v>146</v>
          </cell>
          <cell r="AM177" t="str">
            <v>3-105</v>
          </cell>
          <cell r="AN177">
            <v>146</v>
          </cell>
          <cell r="AO177">
            <v>105</v>
          </cell>
          <cell r="AP177">
            <v>297.95</v>
          </cell>
          <cell r="AQ177">
            <v>30000297.949999999</v>
          </cell>
          <cell r="AR177">
            <v>173</v>
          </cell>
          <cell r="AS177">
            <v>250</v>
          </cell>
          <cell r="AT177" t="str">
            <v>3-169</v>
          </cell>
          <cell r="AU177">
            <v>250</v>
          </cell>
          <cell r="AV177">
            <v>169</v>
          </cell>
          <cell r="AW177">
            <v>405.35</v>
          </cell>
          <cell r="AX177">
            <v>30000405.350000001</v>
          </cell>
          <cell r="AY177">
            <v>173</v>
          </cell>
          <cell r="AZ177">
            <v>120</v>
          </cell>
          <cell r="BA177" t="str">
            <v>3-84</v>
          </cell>
          <cell r="BB177">
            <v>120</v>
          </cell>
          <cell r="BC177">
            <v>84</v>
          </cell>
          <cell r="BD177">
            <v>169.11099999999999</v>
          </cell>
          <cell r="BE177">
            <v>30000169.111000001</v>
          </cell>
          <cell r="BF177">
            <v>173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999999999</v>
          </cell>
          <cell r="BM177">
            <v>173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999999999</v>
          </cell>
          <cell r="BT177">
            <v>173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999999999</v>
          </cell>
          <cell r="CA177">
            <v>173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999999999</v>
          </cell>
          <cell r="CH177">
            <v>173</v>
          </cell>
          <cell r="CI177">
            <v>0</v>
          </cell>
          <cell r="CJ177" t="e">
            <v>#VALUE!</v>
          </cell>
          <cell r="CK177">
            <v>0</v>
          </cell>
          <cell r="CL177" t="e">
            <v>#VALUE!</v>
          </cell>
          <cell r="CM177">
            <v>991.18000000000006</v>
          </cell>
          <cell r="CN177">
            <v>3</v>
          </cell>
          <cell r="CO177">
            <v>700000</v>
          </cell>
          <cell r="CP177">
            <v>0</v>
          </cell>
          <cell r="CQ177">
            <v>173</v>
          </cell>
          <cell r="CR177">
            <v>224</v>
          </cell>
          <cell r="CS177" t="str">
            <v>3-153</v>
          </cell>
          <cell r="CT177">
            <v>224</v>
          </cell>
          <cell r="CU177">
            <v>153</v>
          </cell>
          <cell r="CV177">
            <v>574.46100000000001</v>
          </cell>
          <cell r="CW177">
            <v>2</v>
          </cell>
          <cell r="CX177">
            <v>800574.46100000001</v>
          </cell>
          <cell r="CY177">
            <v>30800574.460999999</v>
          </cell>
          <cell r="CZ177">
            <v>173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1000000</v>
          </cell>
          <cell r="DH177">
            <v>0</v>
          </cell>
          <cell r="DI177">
            <v>173</v>
          </cell>
          <cell r="DJ177">
            <v>155</v>
          </cell>
          <cell r="DK177" t="str">
            <v>3-115</v>
          </cell>
          <cell r="DL177">
            <v>155</v>
          </cell>
          <cell r="DM177">
            <v>115</v>
          </cell>
          <cell r="DN177">
            <v>574.46100000000001</v>
          </cell>
          <cell r="DO177">
            <v>5</v>
          </cell>
          <cell r="DP177">
            <v>500574.46100000001</v>
          </cell>
          <cell r="DQ177">
            <v>30500574.460999999</v>
          </cell>
          <cell r="DR177">
            <v>173</v>
          </cell>
          <cell r="DS177">
            <v>172</v>
          </cell>
          <cell r="DT177" t="str">
            <v>3-119</v>
          </cell>
          <cell r="DU177">
            <v>172</v>
          </cell>
          <cell r="DV177">
            <v>119</v>
          </cell>
          <cell r="DW177">
            <v>1565.6410000000001</v>
          </cell>
          <cell r="DX177">
            <v>5</v>
          </cell>
          <cell r="DY177">
            <v>501565.641</v>
          </cell>
          <cell r="DZ177">
            <v>30501565.640999999</v>
          </cell>
          <cell r="EA177">
            <v>173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1000000</v>
          </cell>
          <cell r="EG177">
            <v>173</v>
          </cell>
        </row>
        <row r="178">
          <cell r="C178" t="str">
            <v>SABATTIER</v>
          </cell>
          <cell r="D178" t="str">
            <v>Erwan</v>
          </cell>
          <cell r="G178">
            <v>3</v>
          </cell>
          <cell r="I178" t="str">
            <v>H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30000000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999999999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999999999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999999999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999999999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999999999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999999999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999999999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999999999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999999999</v>
          </cell>
          <cell r="CH178">
            <v>0</v>
          </cell>
          <cell r="CI178">
            <v>0</v>
          </cell>
          <cell r="CJ178" t="e">
            <v>#VALUE!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1000000</v>
          </cell>
          <cell r="CP178">
            <v>0</v>
          </cell>
          <cell r="CQ178">
            <v>0</v>
          </cell>
          <cell r="CR178">
            <v>0</v>
          </cell>
          <cell r="CS178" t="e">
            <v>#VALUE!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1000000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1000000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1000000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1000000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1000000</v>
          </cell>
          <cell r="EG178">
            <v>0</v>
          </cell>
        </row>
        <row r="179">
          <cell r="B179">
            <v>175</v>
          </cell>
          <cell r="C179" t="str">
            <v>FLANDRE</v>
          </cell>
          <cell r="D179" t="str">
            <v>Harold</v>
          </cell>
          <cell r="G179">
            <v>3</v>
          </cell>
          <cell r="I179" t="str">
            <v>H</v>
          </cell>
          <cell r="J179">
            <v>11</v>
          </cell>
          <cell r="K179">
            <v>1</v>
          </cell>
          <cell r="L179">
            <v>89</v>
          </cell>
          <cell r="M179">
            <v>175</v>
          </cell>
          <cell r="N179">
            <v>0.38124999999999998</v>
          </cell>
          <cell r="O179">
            <v>0.38472222222222224</v>
          </cell>
          <cell r="P179">
            <v>0.4604166666666667</v>
          </cell>
          <cell r="Q179">
            <v>0.43611111111111112</v>
          </cell>
          <cell r="R179">
            <v>0.48472222222222228</v>
          </cell>
          <cell r="S179">
            <v>0.55416666666666659</v>
          </cell>
          <cell r="T179">
            <v>1.2500000000000001E-2</v>
          </cell>
          <cell r="U179">
            <v>3.4722222222222225E-3</v>
          </cell>
          <cell r="V179">
            <v>3.4722222222222225E-3</v>
          </cell>
          <cell r="W179">
            <v>30000000</v>
          </cell>
          <cell r="X179">
            <v>89</v>
          </cell>
          <cell r="Y179" t="str">
            <v>3-62</v>
          </cell>
          <cell r="Z179">
            <v>89</v>
          </cell>
          <cell r="AA179">
            <v>62</v>
          </cell>
          <cell r="AB179">
            <v>316.85000000000002</v>
          </cell>
          <cell r="AC179">
            <v>30000316.850000001</v>
          </cell>
          <cell r="AD179">
            <v>175</v>
          </cell>
          <cell r="AE179">
            <v>41</v>
          </cell>
          <cell r="AF179" t="str">
            <v>3-27</v>
          </cell>
          <cell r="AG179">
            <v>41</v>
          </cell>
          <cell r="AH179">
            <v>27</v>
          </cell>
          <cell r="AI179">
            <v>322.26</v>
          </cell>
          <cell r="AJ179">
            <v>30000322.260000002</v>
          </cell>
          <cell r="AK179">
            <v>175</v>
          </cell>
          <cell r="AL179">
            <v>32</v>
          </cell>
          <cell r="AM179" t="str">
            <v>3-25</v>
          </cell>
          <cell r="AN179">
            <v>32</v>
          </cell>
          <cell r="AO179">
            <v>25</v>
          </cell>
          <cell r="AP179">
            <v>262.07</v>
          </cell>
          <cell r="AQ179">
            <v>30000262.07</v>
          </cell>
          <cell r="AR179">
            <v>175</v>
          </cell>
          <cell r="AS179">
            <v>25</v>
          </cell>
          <cell r="AT179" t="str">
            <v>3-21</v>
          </cell>
          <cell r="AU179">
            <v>25</v>
          </cell>
          <cell r="AV179">
            <v>21</v>
          </cell>
          <cell r="AW179">
            <v>298.17</v>
          </cell>
          <cell r="AX179">
            <v>30000298.170000002</v>
          </cell>
          <cell r="AY179">
            <v>175</v>
          </cell>
          <cell r="AZ179">
            <v>17</v>
          </cell>
          <cell r="BA179" t="str">
            <v>3-15</v>
          </cell>
          <cell r="BB179">
            <v>17</v>
          </cell>
          <cell r="BC179">
            <v>15</v>
          </cell>
          <cell r="BD179">
            <v>144.51400000000001</v>
          </cell>
          <cell r="BE179">
            <v>30000144.513999999</v>
          </cell>
          <cell r="BF179">
            <v>175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999999999</v>
          </cell>
          <cell r="BM179">
            <v>175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999999999</v>
          </cell>
          <cell r="BT179">
            <v>175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999999999</v>
          </cell>
          <cell r="CA179">
            <v>175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999999999</v>
          </cell>
          <cell r="CH179">
            <v>175</v>
          </cell>
          <cell r="CI179">
            <v>0</v>
          </cell>
          <cell r="CJ179" t="e">
            <v>#VALUE!</v>
          </cell>
          <cell r="CK179">
            <v>0</v>
          </cell>
          <cell r="CL179" t="e">
            <v>#VALUE!</v>
          </cell>
          <cell r="CM179">
            <v>901.18000000000006</v>
          </cell>
          <cell r="CN179">
            <v>3</v>
          </cell>
          <cell r="CO179">
            <v>700000</v>
          </cell>
          <cell r="CP179">
            <v>0</v>
          </cell>
          <cell r="CQ179">
            <v>175</v>
          </cell>
          <cell r="CR179">
            <v>23</v>
          </cell>
          <cell r="CS179" t="str">
            <v>3-19</v>
          </cell>
          <cell r="CT179">
            <v>23</v>
          </cell>
          <cell r="CU179">
            <v>19</v>
          </cell>
          <cell r="CV179">
            <v>442.68400000000003</v>
          </cell>
          <cell r="CW179">
            <v>2</v>
          </cell>
          <cell r="CX179">
            <v>800442.68400000001</v>
          </cell>
          <cell r="CY179">
            <v>30800442.684</v>
          </cell>
          <cell r="CZ179">
            <v>175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1000000</v>
          </cell>
          <cell r="DH179">
            <v>0</v>
          </cell>
          <cell r="DI179">
            <v>175</v>
          </cell>
          <cell r="DJ179">
            <v>11</v>
          </cell>
          <cell r="DK179" t="str">
            <v>3-10</v>
          </cell>
          <cell r="DL179">
            <v>11</v>
          </cell>
          <cell r="DM179">
            <v>10</v>
          </cell>
          <cell r="DN179">
            <v>442.68400000000003</v>
          </cell>
          <cell r="DO179">
            <v>5</v>
          </cell>
          <cell r="DP179">
            <v>500442.68400000001</v>
          </cell>
          <cell r="DQ179">
            <v>30500442.684</v>
          </cell>
          <cell r="DR179">
            <v>175</v>
          </cell>
          <cell r="DS179">
            <v>37</v>
          </cell>
          <cell r="DT179" t="str">
            <v>3-28</v>
          </cell>
          <cell r="DU179">
            <v>37</v>
          </cell>
          <cell r="DV179">
            <v>28</v>
          </cell>
          <cell r="DW179">
            <v>1343.864</v>
          </cell>
          <cell r="DX179">
            <v>5</v>
          </cell>
          <cell r="DY179">
            <v>501343.864</v>
          </cell>
          <cell r="DZ179">
            <v>30501343.864</v>
          </cell>
          <cell r="EA179">
            <v>175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1000000</v>
          </cell>
          <cell r="EG179">
            <v>175</v>
          </cell>
        </row>
        <row r="180">
          <cell r="B180">
            <v>176</v>
          </cell>
          <cell r="C180" t="str">
            <v>MURSCH</v>
          </cell>
          <cell r="D180" t="str">
            <v>Gaetan</v>
          </cell>
          <cell r="G180">
            <v>2</v>
          </cell>
          <cell r="I180" t="str">
            <v>CJ</v>
          </cell>
          <cell r="J180">
            <v>133</v>
          </cell>
          <cell r="K180">
            <v>1</v>
          </cell>
          <cell r="L180">
            <v>193</v>
          </cell>
          <cell r="M180">
            <v>176</v>
          </cell>
          <cell r="N180">
            <v>0.41736111111111107</v>
          </cell>
          <cell r="O180">
            <v>0.42083333333333334</v>
          </cell>
          <cell r="P180">
            <v>0.51736111111111116</v>
          </cell>
          <cell r="Q180">
            <v>0.49305555555555558</v>
          </cell>
          <cell r="R180">
            <v>0.54166666666666674</v>
          </cell>
          <cell r="S180">
            <v>0.61111111111111105</v>
          </cell>
          <cell r="T180">
            <v>6.9444444444444448E-2</v>
          </cell>
          <cell r="U180">
            <v>4.5833333333333337E-2</v>
          </cell>
          <cell r="V180">
            <v>4.5833333333333337E-2</v>
          </cell>
          <cell r="W180">
            <v>20000000</v>
          </cell>
          <cell r="X180">
            <v>193</v>
          </cell>
          <cell r="Y180" t="str">
            <v>2-33</v>
          </cell>
          <cell r="Z180">
            <v>193</v>
          </cell>
          <cell r="AA180">
            <v>33</v>
          </cell>
          <cell r="AB180">
            <v>344.54</v>
          </cell>
          <cell r="AC180">
            <v>20000344.539999999</v>
          </cell>
          <cell r="AD180">
            <v>176</v>
          </cell>
          <cell r="AE180">
            <v>221</v>
          </cell>
          <cell r="AF180" t="str">
            <v>2-34</v>
          </cell>
          <cell r="AG180">
            <v>221</v>
          </cell>
          <cell r="AH180">
            <v>34</v>
          </cell>
          <cell r="AI180">
            <v>395.99</v>
          </cell>
          <cell r="AJ180">
            <v>20000395.989999998</v>
          </cell>
          <cell r="AK180">
            <v>176</v>
          </cell>
          <cell r="AL180">
            <v>221</v>
          </cell>
          <cell r="AM180" t="str">
            <v>2-37</v>
          </cell>
          <cell r="AN180">
            <v>221</v>
          </cell>
          <cell r="AO180">
            <v>37</v>
          </cell>
          <cell r="AP180">
            <v>323.52999999999997</v>
          </cell>
          <cell r="AQ180">
            <v>20000323.530000001</v>
          </cell>
          <cell r="AR180">
            <v>176</v>
          </cell>
          <cell r="AS180">
            <v>205</v>
          </cell>
          <cell r="AT180" t="str">
            <v>2-33</v>
          </cell>
          <cell r="AU180">
            <v>205</v>
          </cell>
          <cell r="AV180">
            <v>33</v>
          </cell>
          <cell r="AW180">
            <v>371.1</v>
          </cell>
          <cell r="AX180">
            <v>20000371.100000001</v>
          </cell>
          <cell r="AY180">
            <v>176</v>
          </cell>
          <cell r="AZ180">
            <v>193</v>
          </cell>
          <cell r="BA180" t="str">
            <v>2-33</v>
          </cell>
          <cell r="BB180">
            <v>193</v>
          </cell>
          <cell r="BC180">
            <v>33</v>
          </cell>
          <cell r="BD180">
            <v>183.20400000000001</v>
          </cell>
          <cell r="BE180">
            <v>20000183.204</v>
          </cell>
          <cell r="BF180">
            <v>176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999999999</v>
          </cell>
          <cell r="BM180">
            <v>176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999999999</v>
          </cell>
          <cell r="BT180">
            <v>176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999999999</v>
          </cell>
          <cell r="CA180">
            <v>176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999999999</v>
          </cell>
          <cell r="CH180">
            <v>176</v>
          </cell>
          <cell r="CI180">
            <v>0</v>
          </cell>
          <cell r="CJ180" t="e">
            <v>#VALUE!</v>
          </cell>
          <cell r="CK180">
            <v>0</v>
          </cell>
          <cell r="CL180" t="e">
            <v>#VALUE!</v>
          </cell>
          <cell r="CM180">
            <v>1064.06</v>
          </cell>
          <cell r="CN180">
            <v>3</v>
          </cell>
          <cell r="CO180">
            <v>700000</v>
          </cell>
          <cell r="CP180">
            <v>0</v>
          </cell>
          <cell r="CQ180">
            <v>176</v>
          </cell>
          <cell r="CR180">
            <v>197</v>
          </cell>
          <cell r="CS180" t="str">
            <v>2-32</v>
          </cell>
          <cell r="CT180">
            <v>197</v>
          </cell>
          <cell r="CU180">
            <v>32</v>
          </cell>
          <cell r="CV180">
            <v>554.30400000000009</v>
          </cell>
          <cell r="CW180">
            <v>2</v>
          </cell>
          <cell r="CX180">
            <v>800554.304</v>
          </cell>
          <cell r="CY180">
            <v>20800554.304000001</v>
          </cell>
          <cell r="CZ180">
            <v>176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1000000</v>
          </cell>
          <cell r="DH180">
            <v>0</v>
          </cell>
          <cell r="DI180">
            <v>176</v>
          </cell>
          <cell r="DJ180">
            <v>133</v>
          </cell>
          <cell r="DK180" t="str">
            <v>2-16</v>
          </cell>
          <cell r="DL180">
            <v>133</v>
          </cell>
          <cell r="DM180">
            <v>16</v>
          </cell>
          <cell r="DN180">
            <v>554.30400000000009</v>
          </cell>
          <cell r="DO180">
            <v>5</v>
          </cell>
          <cell r="DP180">
            <v>500554.304</v>
          </cell>
          <cell r="DQ180">
            <v>20500554.304000001</v>
          </cell>
          <cell r="DR180">
            <v>176</v>
          </cell>
          <cell r="DS180">
            <v>201</v>
          </cell>
          <cell r="DT180" t="str">
            <v>2-31</v>
          </cell>
          <cell r="DU180">
            <v>201</v>
          </cell>
          <cell r="DV180">
            <v>31</v>
          </cell>
          <cell r="DW180">
            <v>1618.364</v>
          </cell>
          <cell r="DX180">
            <v>5</v>
          </cell>
          <cell r="DY180">
            <v>501618.364</v>
          </cell>
          <cell r="DZ180">
            <v>20501618.364</v>
          </cell>
          <cell r="EA180">
            <v>176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1000000</v>
          </cell>
          <cell r="EG180">
            <v>176</v>
          </cell>
        </row>
        <row r="181">
          <cell r="B181">
            <v>177</v>
          </cell>
          <cell r="C181" t="str">
            <v>COTE</v>
          </cell>
          <cell r="D181" t="str">
            <v>Sebastien</v>
          </cell>
          <cell r="G181">
            <v>3</v>
          </cell>
          <cell r="I181" t="str">
            <v>H</v>
          </cell>
          <cell r="J181">
            <v>22</v>
          </cell>
          <cell r="K181">
            <v>1</v>
          </cell>
          <cell r="L181">
            <v>59</v>
          </cell>
          <cell r="M181">
            <v>177</v>
          </cell>
          <cell r="N181">
            <v>0.37083333333333329</v>
          </cell>
          <cell r="O181">
            <v>0.37430555555555556</v>
          </cell>
          <cell r="P181">
            <v>0.46597222222222223</v>
          </cell>
          <cell r="Q181">
            <v>0.44166666666666665</v>
          </cell>
          <cell r="R181">
            <v>0.49027777777777781</v>
          </cell>
          <cell r="S181">
            <v>0.55972222222222223</v>
          </cell>
          <cell r="T181">
            <v>1.8055555555555557E-2</v>
          </cell>
          <cell r="U181">
            <v>7.2916666666666668E-3</v>
          </cell>
          <cell r="V181">
            <v>7.2916666666666668E-3</v>
          </cell>
          <cell r="W181">
            <v>30000000</v>
          </cell>
          <cell r="X181">
            <v>59</v>
          </cell>
          <cell r="Y181" t="str">
            <v>3-40</v>
          </cell>
          <cell r="Z181">
            <v>59</v>
          </cell>
          <cell r="AA181">
            <v>40</v>
          </cell>
          <cell r="AB181">
            <v>308</v>
          </cell>
          <cell r="AC181">
            <v>30000308</v>
          </cell>
          <cell r="AD181">
            <v>177</v>
          </cell>
          <cell r="AE181">
            <v>46</v>
          </cell>
          <cell r="AF181" t="str">
            <v>3-31</v>
          </cell>
          <cell r="AG181">
            <v>46</v>
          </cell>
          <cell r="AH181">
            <v>31</v>
          </cell>
          <cell r="AI181">
            <v>327.19</v>
          </cell>
          <cell r="AJ181">
            <v>30000327.190000001</v>
          </cell>
          <cell r="AK181">
            <v>177</v>
          </cell>
          <cell r="AL181">
            <v>62</v>
          </cell>
          <cell r="AM181" t="str">
            <v>3-46</v>
          </cell>
          <cell r="AN181">
            <v>62</v>
          </cell>
          <cell r="AO181">
            <v>46</v>
          </cell>
          <cell r="AP181">
            <v>272.74</v>
          </cell>
          <cell r="AQ181">
            <v>30000272.739999998</v>
          </cell>
          <cell r="AR181">
            <v>177</v>
          </cell>
          <cell r="AS181">
            <v>49</v>
          </cell>
          <cell r="AT181" t="str">
            <v>3-35</v>
          </cell>
          <cell r="AU181">
            <v>49</v>
          </cell>
          <cell r="AV181">
            <v>35</v>
          </cell>
          <cell r="AW181">
            <v>309.16000000000003</v>
          </cell>
          <cell r="AX181">
            <v>30000309.16</v>
          </cell>
          <cell r="AY181">
            <v>177</v>
          </cell>
          <cell r="AZ181">
            <v>57</v>
          </cell>
          <cell r="BA181" t="str">
            <v>3-39</v>
          </cell>
          <cell r="BB181">
            <v>57</v>
          </cell>
          <cell r="BC181">
            <v>39</v>
          </cell>
          <cell r="BD181">
            <v>156.595</v>
          </cell>
          <cell r="BE181">
            <v>30000156.594999999</v>
          </cell>
          <cell r="BF181">
            <v>177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999999999</v>
          </cell>
          <cell r="BM181">
            <v>177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999999999</v>
          </cell>
          <cell r="BT181">
            <v>177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999999999</v>
          </cell>
          <cell r="CA181">
            <v>177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999999999</v>
          </cell>
          <cell r="CH181">
            <v>177</v>
          </cell>
          <cell r="CI181">
            <v>0</v>
          </cell>
          <cell r="CJ181" t="e">
            <v>#VALUE!</v>
          </cell>
          <cell r="CK181">
            <v>0</v>
          </cell>
          <cell r="CL181" t="e">
            <v>#VALUE!</v>
          </cell>
          <cell r="CM181">
            <v>907.93000000000006</v>
          </cell>
          <cell r="CN181">
            <v>3</v>
          </cell>
          <cell r="CO181">
            <v>700000</v>
          </cell>
          <cell r="CP181">
            <v>0</v>
          </cell>
          <cell r="CQ181">
            <v>177</v>
          </cell>
          <cell r="CR181">
            <v>49</v>
          </cell>
          <cell r="CS181" t="str">
            <v>3-36</v>
          </cell>
          <cell r="CT181">
            <v>49</v>
          </cell>
          <cell r="CU181">
            <v>36</v>
          </cell>
          <cell r="CV181">
            <v>465.755</v>
          </cell>
          <cell r="CW181">
            <v>2</v>
          </cell>
          <cell r="CX181">
            <v>800465.755</v>
          </cell>
          <cell r="CY181">
            <v>30800465.754999999</v>
          </cell>
          <cell r="CZ181">
            <v>177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1000000</v>
          </cell>
          <cell r="DH181">
            <v>0</v>
          </cell>
          <cell r="DI181">
            <v>177</v>
          </cell>
          <cell r="DJ181">
            <v>22</v>
          </cell>
          <cell r="DK181" t="str">
            <v>3-17</v>
          </cell>
          <cell r="DL181">
            <v>22</v>
          </cell>
          <cell r="DM181">
            <v>17</v>
          </cell>
          <cell r="DN181">
            <v>465.755</v>
          </cell>
          <cell r="DO181">
            <v>5</v>
          </cell>
          <cell r="DP181">
            <v>500465.755</v>
          </cell>
          <cell r="DQ181">
            <v>30500465.754999999</v>
          </cell>
          <cell r="DR181">
            <v>177</v>
          </cell>
          <cell r="DS181">
            <v>53</v>
          </cell>
          <cell r="DT181" t="str">
            <v>3-39</v>
          </cell>
          <cell r="DU181">
            <v>53</v>
          </cell>
          <cell r="DV181">
            <v>39</v>
          </cell>
          <cell r="DW181">
            <v>1373.6849999999999</v>
          </cell>
          <cell r="DX181">
            <v>5</v>
          </cell>
          <cell r="DY181">
            <v>501373.685</v>
          </cell>
          <cell r="DZ181">
            <v>30501373.684999999</v>
          </cell>
          <cell r="EA181">
            <v>177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1000000</v>
          </cell>
          <cell r="EG181">
            <v>177</v>
          </cell>
        </row>
        <row r="182">
          <cell r="B182">
            <v>178</v>
          </cell>
          <cell r="C182" t="str">
            <v>CHANDLER</v>
          </cell>
          <cell r="D182" t="str">
            <v>Kane</v>
          </cell>
          <cell r="G182">
            <v>3</v>
          </cell>
          <cell r="I182" t="str">
            <v>H</v>
          </cell>
          <cell r="J182">
            <v>13</v>
          </cell>
          <cell r="K182">
            <v>1</v>
          </cell>
          <cell r="L182">
            <v>29</v>
          </cell>
          <cell r="M182">
            <v>178</v>
          </cell>
          <cell r="N182">
            <v>0.36041666666666666</v>
          </cell>
          <cell r="O182">
            <v>0.36388888888888893</v>
          </cell>
          <cell r="P182">
            <v>0.45798611111111115</v>
          </cell>
          <cell r="Q182">
            <v>0.43368055555555557</v>
          </cell>
          <cell r="R182">
            <v>0.48229166666666673</v>
          </cell>
          <cell r="S182">
            <v>0.55173611111111109</v>
          </cell>
          <cell r="T182">
            <v>1.0069444444444445E-2</v>
          </cell>
          <cell r="U182">
            <v>4.1666666666666666E-3</v>
          </cell>
          <cell r="V182">
            <v>4.1666666666666666E-3</v>
          </cell>
          <cell r="W182">
            <v>30000000</v>
          </cell>
          <cell r="X182">
            <v>29</v>
          </cell>
          <cell r="Y182" t="str">
            <v>3-23</v>
          </cell>
          <cell r="Z182">
            <v>29</v>
          </cell>
          <cell r="AA182">
            <v>23</v>
          </cell>
          <cell r="AB182">
            <v>295.24</v>
          </cell>
          <cell r="AC182">
            <v>30000295.239999998</v>
          </cell>
          <cell r="AD182">
            <v>178</v>
          </cell>
          <cell r="AE182">
            <v>36</v>
          </cell>
          <cell r="AF182" t="str">
            <v>3-23</v>
          </cell>
          <cell r="AG182">
            <v>36</v>
          </cell>
          <cell r="AH182">
            <v>23</v>
          </cell>
          <cell r="AI182">
            <v>320.77</v>
          </cell>
          <cell r="AJ182">
            <v>30000320.77</v>
          </cell>
          <cell r="AK182">
            <v>178</v>
          </cell>
          <cell r="AL182">
            <v>57</v>
          </cell>
          <cell r="AM182" t="str">
            <v>3-42</v>
          </cell>
          <cell r="AN182">
            <v>57</v>
          </cell>
          <cell r="AO182">
            <v>42</v>
          </cell>
          <cell r="AP182">
            <v>269.62</v>
          </cell>
          <cell r="AQ182">
            <v>30000269.620000001</v>
          </cell>
          <cell r="AR182">
            <v>178</v>
          </cell>
          <cell r="AS182">
            <v>26</v>
          </cell>
          <cell r="AT182" t="str">
            <v>3-22</v>
          </cell>
          <cell r="AU182">
            <v>26</v>
          </cell>
          <cell r="AV182">
            <v>22</v>
          </cell>
          <cell r="AW182">
            <v>298.64</v>
          </cell>
          <cell r="AX182">
            <v>30000298.640000001</v>
          </cell>
          <cell r="AY182">
            <v>178</v>
          </cell>
          <cell r="AZ182">
            <v>26</v>
          </cell>
          <cell r="BA182" t="str">
            <v>3-22</v>
          </cell>
          <cell r="BB182">
            <v>26</v>
          </cell>
          <cell r="BC182">
            <v>22</v>
          </cell>
          <cell r="BD182">
            <v>148.58699999999999</v>
          </cell>
          <cell r="BE182">
            <v>30000148.587000001</v>
          </cell>
          <cell r="BF182">
            <v>178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999999999</v>
          </cell>
          <cell r="BM182">
            <v>178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999999999</v>
          </cell>
          <cell r="BT182">
            <v>178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999999999</v>
          </cell>
          <cell r="CA182">
            <v>178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999999999</v>
          </cell>
          <cell r="CH182">
            <v>178</v>
          </cell>
          <cell r="CI182">
            <v>0</v>
          </cell>
          <cell r="CJ182" t="e">
            <v>#VALUE!</v>
          </cell>
          <cell r="CK182">
            <v>0</v>
          </cell>
          <cell r="CL182" t="e">
            <v>#VALUE!</v>
          </cell>
          <cell r="CM182">
            <v>885.63</v>
          </cell>
          <cell r="CN182">
            <v>3</v>
          </cell>
          <cell r="CO182">
            <v>700000</v>
          </cell>
          <cell r="CP182">
            <v>0</v>
          </cell>
          <cell r="CQ182">
            <v>178</v>
          </cell>
          <cell r="CR182">
            <v>27</v>
          </cell>
          <cell r="CS182" t="str">
            <v>3-23</v>
          </cell>
          <cell r="CT182">
            <v>27</v>
          </cell>
          <cell r="CU182">
            <v>23</v>
          </cell>
          <cell r="CV182">
            <v>447.22699999999998</v>
          </cell>
          <cell r="CW182">
            <v>2</v>
          </cell>
          <cell r="CX182">
            <v>800447.22699999996</v>
          </cell>
          <cell r="CY182">
            <v>30800447.226999998</v>
          </cell>
          <cell r="CZ182">
            <v>178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1000000</v>
          </cell>
          <cell r="DH182">
            <v>0</v>
          </cell>
          <cell r="DI182">
            <v>178</v>
          </cell>
          <cell r="DJ182">
            <v>13</v>
          </cell>
          <cell r="DK182" t="str">
            <v>3-12</v>
          </cell>
          <cell r="DL182">
            <v>13</v>
          </cell>
          <cell r="DM182">
            <v>12</v>
          </cell>
          <cell r="DN182">
            <v>447.22699999999998</v>
          </cell>
          <cell r="DO182">
            <v>5</v>
          </cell>
          <cell r="DP182">
            <v>500447.22700000001</v>
          </cell>
          <cell r="DQ182">
            <v>30500447.227000002</v>
          </cell>
          <cell r="DR182">
            <v>178</v>
          </cell>
          <cell r="DS182">
            <v>30</v>
          </cell>
          <cell r="DT182" t="str">
            <v>3-22</v>
          </cell>
          <cell r="DU182">
            <v>30</v>
          </cell>
          <cell r="DV182">
            <v>22</v>
          </cell>
          <cell r="DW182">
            <v>1332.857</v>
          </cell>
          <cell r="DX182">
            <v>5</v>
          </cell>
          <cell r="DY182">
            <v>501332.85700000002</v>
          </cell>
          <cell r="DZ182">
            <v>30501332.857000001</v>
          </cell>
          <cell r="EA182">
            <v>178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1000000</v>
          </cell>
          <cell r="EG182">
            <v>178</v>
          </cell>
        </row>
        <row r="183">
          <cell r="B183">
            <v>179</v>
          </cell>
          <cell r="C183" t="str">
            <v>AACH</v>
          </cell>
          <cell r="D183" t="str">
            <v>Alex</v>
          </cell>
          <cell r="G183">
            <v>4</v>
          </cell>
          <cell r="I183" t="str">
            <v>Ma</v>
          </cell>
          <cell r="J183">
            <v>112</v>
          </cell>
          <cell r="K183">
            <v>1</v>
          </cell>
          <cell r="L183">
            <v>125</v>
          </cell>
          <cell r="M183">
            <v>179</v>
          </cell>
          <cell r="N183">
            <v>0.39374999999999999</v>
          </cell>
          <cell r="O183">
            <v>0.39722222222222225</v>
          </cell>
          <cell r="P183">
            <v>0.49965277777777778</v>
          </cell>
          <cell r="Q183">
            <v>0.4753472222222222</v>
          </cell>
          <cell r="R183">
            <v>0.52395833333333341</v>
          </cell>
          <cell r="S183">
            <v>0.59340277777777772</v>
          </cell>
          <cell r="T183">
            <v>5.1736111111111115E-2</v>
          </cell>
          <cell r="U183">
            <v>3.8541666666666669E-2</v>
          </cell>
          <cell r="V183">
            <v>3.8541666666666669E-2</v>
          </cell>
          <cell r="W183">
            <v>40000000</v>
          </cell>
          <cell r="X183">
            <v>125</v>
          </cell>
          <cell r="Y183" t="str">
            <v>4-16</v>
          </cell>
          <cell r="Z183">
            <v>125</v>
          </cell>
          <cell r="AA183">
            <v>16</v>
          </cell>
          <cell r="AB183">
            <v>327.44</v>
          </cell>
          <cell r="AC183">
            <v>40000327.439999998</v>
          </cell>
          <cell r="AD183">
            <v>179</v>
          </cell>
          <cell r="AE183">
            <v>145</v>
          </cell>
          <cell r="AF183" t="str">
            <v>4-18</v>
          </cell>
          <cell r="AG183">
            <v>145</v>
          </cell>
          <cell r="AH183">
            <v>18</v>
          </cell>
          <cell r="AI183">
            <v>365.53</v>
          </cell>
          <cell r="AJ183">
            <v>40000365.530000001</v>
          </cell>
          <cell r="AK183">
            <v>179</v>
          </cell>
          <cell r="AL183">
            <v>159</v>
          </cell>
          <cell r="AM183" t="str">
            <v>4-20</v>
          </cell>
          <cell r="AN183">
            <v>159</v>
          </cell>
          <cell r="AO183">
            <v>20</v>
          </cell>
          <cell r="AP183">
            <v>302.10000000000002</v>
          </cell>
          <cell r="AQ183">
            <v>40000302.100000001</v>
          </cell>
          <cell r="AR183">
            <v>179</v>
          </cell>
          <cell r="AS183">
            <v>147</v>
          </cell>
          <cell r="AT183" t="str">
            <v>4-20</v>
          </cell>
          <cell r="AU183">
            <v>147</v>
          </cell>
          <cell r="AV183">
            <v>20</v>
          </cell>
          <cell r="AW183">
            <v>346.47</v>
          </cell>
          <cell r="AX183">
            <v>40000346.469999999</v>
          </cell>
          <cell r="AY183">
            <v>179</v>
          </cell>
          <cell r="AZ183">
            <v>216</v>
          </cell>
          <cell r="BA183" t="str">
            <v>4-28</v>
          </cell>
          <cell r="BB183">
            <v>216</v>
          </cell>
          <cell r="BC183">
            <v>28</v>
          </cell>
          <cell r="BD183">
            <v>188.578</v>
          </cell>
          <cell r="BE183">
            <v>40000188.578000002</v>
          </cell>
          <cell r="BF183">
            <v>179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999999999</v>
          </cell>
          <cell r="BM183">
            <v>179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999999999</v>
          </cell>
          <cell r="BT183">
            <v>179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999999999</v>
          </cell>
          <cell r="CA183">
            <v>179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999999999</v>
          </cell>
          <cell r="CH183">
            <v>179</v>
          </cell>
          <cell r="CI183">
            <v>0</v>
          </cell>
          <cell r="CJ183" t="e">
            <v>#VALUE!</v>
          </cell>
          <cell r="CK183">
            <v>0</v>
          </cell>
          <cell r="CL183" t="e">
            <v>#VALUE!</v>
          </cell>
          <cell r="CM183">
            <v>995.07</v>
          </cell>
          <cell r="CN183">
            <v>3</v>
          </cell>
          <cell r="CO183">
            <v>700000</v>
          </cell>
          <cell r="CP183">
            <v>0</v>
          </cell>
          <cell r="CQ183">
            <v>179</v>
          </cell>
          <cell r="CR183">
            <v>169</v>
          </cell>
          <cell r="CS183" t="str">
            <v>4-24</v>
          </cell>
          <cell r="CT183">
            <v>169</v>
          </cell>
          <cell r="CU183">
            <v>24</v>
          </cell>
          <cell r="CV183">
            <v>535.048</v>
          </cell>
          <cell r="CW183">
            <v>2</v>
          </cell>
          <cell r="CX183">
            <v>800535.04799999995</v>
          </cell>
          <cell r="CY183">
            <v>40800535.048</v>
          </cell>
          <cell r="CZ183">
            <v>179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1000000</v>
          </cell>
          <cell r="DH183">
            <v>0</v>
          </cell>
          <cell r="DI183">
            <v>179</v>
          </cell>
          <cell r="DJ183">
            <v>112</v>
          </cell>
          <cell r="DK183" t="str">
            <v>4-15</v>
          </cell>
          <cell r="DL183">
            <v>112</v>
          </cell>
          <cell r="DM183">
            <v>15</v>
          </cell>
          <cell r="DN183">
            <v>535.048</v>
          </cell>
          <cell r="DO183">
            <v>5</v>
          </cell>
          <cell r="DP183">
            <v>500535.04800000001</v>
          </cell>
          <cell r="DQ183">
            <v>40500535.048</v>
          </cell>
          <cell r="DR183">
            <v>179</v>
          </cell>
          <cell r="DS183">
            <v>150</v>
          </cell>
          <cell r="DT183" t="str">
            <v>4-19</v>
          </cell>
          <cell r="DU183">
            <v>150</v>
          </cell>
          <cell r="DV183">
            <v>19</v>
          </cell>
          <cell r="DW183">
            <v>1530.1179999999999</v>
          </cell>
          <cell r="DX183">
            <v>5</v>
          </cell>
          <cell r="DY183">
            <v>501530.11800000002</v>
          </cell>
          <cell r="DZ183">
            <v>40501530.118000001</v>
          </cell>
          <cell r="EA183">
            <v>179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1000000</v>
          </cell>
          <cell r="EG183">
            <v>179</v>
          </cell>
        </row>
        <row r="184">
          <cell r="B184">
            <v>180</v>
          </cell>
          <cell r="C184" t="str">
            <v>HELFER</v>
          </cell>
          <cell r="D184" t="str">
            <v>Alexandre</v>
          </cell>
          <cell r="G184">
            <v>3</v>
          </cell>
          <cell r="I184" t="str">
            <v>H</v>
          </cell>
          <cell r="J184">
            <v>20</v>
          </cell>
          <cell r="K184">
            <v>1</v>
          </cell>
          <cell r="L184">
            <v>52</v>
          </cell>
          <cell r="M184">
            <v>180</v>
          </cell>
          <cell r="N184">
            <v>0.36840277777777775</v>
          </cell>
          <cell r="O184">
            <v>0.37187500000000001</v>
          </cell>
          <cell r="P184">
            <v>0.46909722222222222</v>
          </cell>
          <cell r="Q184">
            <v>0.44479166666666664</v>
          </cell>
          <cell r="R184">
            <v>0.4934027777777778</v>
          </cell>
          <cell r="S184">
            <v>0.56284722222222217</v>
          </cell>
          <cell r="T184">
            <v>2.1180555555555557E-2</v>
          </cell>
          <cell r="U184">
            <v>6.5972222222222222E-3</v>
          </cell>
          <cell r="V184">
            <v>6.5972222222222222E-3</v>
          </cell>
          <cell r="W184">
            <v>30000000</v>
          </cell>
          <cell r="X184">
            <v>52</v>
          </cell>
          <cell r="Y184" t="str">
            <v>3-37</v>
          </cell>
          <cell r="Z184">
            <v>52</v>
          </cell>
          <cell r="AA184">
            <v>37</v>
          </cell>
          <cell r="AB184">
            <v>303.66000000000003</v>
          </cell>
          <cell r="AC184">
            <v>30000303.66</v>
          </cell>
          <cell r="AD184">
            <v>180</v>
          </cell>
          <cell r="AE184">
            <v>88</v>
          </cell>
          <cell r="AF184" t="str">
            <v>3-63</v>
          </cell>
          <cell r="AG184">
            <v>88</v>
          </cell>
          <cell r="AH184">
            <v>63</v>
          </cell>
          <cell r="AI184">
            <v>344.35</v>
          </cell>
          <cell r="AJ184">
            <v>30000344.350000001</v>
          </cell>
          <cell r="AK184">
            <v>180</v>
          </cell>
          <cell r="AL184">
            <v>88</v>
          </cell>
          <cell r="AM184" t="str">
            <v>3-60</v>
          </cell>
          <cell r="AN184">
            <v>88</v>
          </cell>
          <cell r="AO184">
            <v>60</v>
          </cell>
          <cell r="AP184">
            <v>282.42</v>
          </cell>
          <cell r="AQ184">
            <v>30000282.420000002</v>
          </cell>
          <cell r="AR184">
            <v>180</v>
          </cell>
          <cell r="AS184">
            <v>56</v>
          </cell>
          <cell r="AT184" t="str">
            <v>3-41</v>
          </cell>
          <cell r="AU184">
            <v>56</v>
          </cell>
          <cell r="AV184">
            <v>41</v>
          </cell>
          <cell r="AW184">
            <v>313.85000000000002</v>
          </cell>
          <cell r="AX184">
            <v>30000313.850000001</v>
          </cell>
          <cell r="AY184">
            <v>180</v>
          </cell>
          <cell r="AZ184">
            <v>29</v>
          </cell>
          <cell r="BA184" t="str">
            <v>3-24</v>
          </cell>
          <cell r="BB184">
            <v>29</v>
          </cell>
          <cell r="BC184">
            <v>24</v>
          </cell>
          <cell r="BD184">
            <v>149.80099999999999</v>
          </cell>
          <cell r="BE184">
            <v>30000149.800999999</v>
          </cell>
          <cell r="BF184">
            <v>180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999999999</v>
          </cell>
          <cell r="BM184">
            <v>180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999999999</v>
          </cell>
          <cell r="BT184">
            <v>180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999999999</v>
          </cell>
          <cell r="CA184">
            <v>180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999999999</v>
          </cell>
          <cell r="CH184">
            <v>180</v>
          </cell>
          <cell r="CI184">
            <v>0</v>
          </cell>
          <cell r="CJ184" t="e">
            <v>#VALUE!</v>
          </cell>
          <cell r="CK184">
            <v>0</v>
          </cell>
          <cell r="CL184" t="e">
            <v>#VALUE!</v>
          </cell>
          <cell r="CM184">
            <v>930.43000000000006</v>
          </cell>
          <cell r="CN184">
            <v>3</v>
          </cell>
          <cell r="CO184">
            <v>700000</v>
          </cell>
          <cell r="CP184">
            <v>0</v>
          </cell>
          <cell r="CQ184">
            <v>180</v>
          </cell>
          <cell r="CR184">
            <v>45</v>
          </cell>
          <cell r="CS184" t="str">
            <v>3-33</v>
          </cell>
          <cell r="CT184">
            <v>45</v>
          </cell>
          <cell r="CU184">
            <v>33</v>
          </cell>
          <cell r="CV184">
            <v>463.65100000000001</v>
          </cell>
          <cell r="CW184">
            <v>2</v>
          </cell>
          <cell r="CX184">
            <v>800463.65099999995</v>
          </cell>
          <cell r="CY184">
            <v>30800463.651000001</v>
          </cell>
          <cell r="CZ184">
            <v>180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1000000</v>
          </cell>
          <cell r="DH184">
            <v>0</v>
          </cell>
          <cell r="DI184">
            <v>180</v>
          </cell>
          <cell r="DJ184">
            <v>20</v>
          </cell>
          <cell r="DK184" t="str">
            <v>3-16</v>
          </cell>
          <cell r="DL184">
            <v>20</v>
          </cell>
          <cell r="DM184">
            <v>16</v>
          </cell>
          <cell r="DN184">
            <v>463.65100000000001</v>
          </cell>
          <cell r="DO184">
            <v>5</v>
          </cell>
          <cell r="DP184">
            <v>500463.65100000001</v>
          </cell>
          <cell r="DQ184">
            <v>30500463.651000001</v>
          </cell>
          <cell r="DR184">
            <v>180</v>
          </cell>
          <cell r="DS184">
            <v>62</v>
          </cell>
          <cell r="DT184" t="str">
            <v>3-46</v>
          </cell>
          <cell r="DU184">
            <v>62</v>
          </cell>
          <cell r="DV184">
            <v>46</v>
          </cell>
          <cell r="DW184">
            <v>1394.0810000000001</v>
          </cell>
          <cell r="DX184">
            <v>5</v>
          </cell>
          <cell r="DY184">
            <v>501394.08100000001</v>
          </cell>
          <cell r="DZ184">
            <v>30501394.081</v>
          </cell>
          <cell r="EA184">
            <v>180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1000000</v>
          </cell>
          <cell r="EG184">
            <v>180</v>
          </cell>
        </row>
        <row r="185">
          <cell r="B185">
            <v>181</v>
          </cell>
          <cell r="C185" t="str">
            <v>BLANC</v>
          </cell>
          <cell r="D185" t="str">
            <v>Samuel</v>
          </cell>
          <cell r="G185">
            <v>3</v>
          </cell>
          <cell r="I185" t="str">
            <v>H</v>
          </cell>
          <cell r="J185">
            <v>78</v>
          </cell>
          <cell r="K185">
            <v>1</v>
          </cell>
          <cell r="L185">
            <v>117</v>
          </cell>
          <cell r="M185">
            <v>181</v>
          </cell>
          <cell r="N185">
            <v>0.39097222222222222</v>
          </cell>
          <cell r="O185">
            <v>0.39444444444444449</v>
          </cell>
          <cell r="P185">
            <v>0.4934027777777778</v>
          </cell>
          <cell r="Q185">
            <v>0.46909722222222222</v>
          </cell>
          <cell r="R185">
            <v>0.51770833333333344</v>
          </cell>
          <cell r="S185">
            <v>0.58715277777777775</v>
          </cell>
          <cell r="T185">
            <v>4.5486111111111116E-2</v>
          </cell>
          <cell r="U185">
            <v>2.6736111111111113E-2</v>
          </cell>
          <cell r="V185">
            <v>2.6736111111111113E-2</v>
          </cell>
          <cell r="W185">
            <v>30000000</v>
          </cell>
          <cell r="X185">
            <v>117</v>
          </cell>
          <cell r="Y185" t="str">
            <v>3-81</v>
          </cell>
          <cell r="Z185">
            <v>117</v>
          </cell>
          <cell r="AA185">
            <v>81</v>
          </cell>
          <cell r="AB185">
            <v>324.24</v>
          </cell>
          <cell r="AC185">
            <v>30000324.239999998</v>
          </cell>
          <cell r="AD185">
            <v>181</v>
          </cell>
          <cell r="AE185">
            <v>99</v>
          </cell>
          <cell r="AF185" t="str">
            <v>3-71</v>
          </cell>
          <cell r="AG185">
            <v>99</v>
          </cell>
          <cell r="AH185">
            <v>71</v>
          </cell>
          <cell r="AI185">
            <v>348.35</v>
          </cell>
          <cell r="AJ185">
            <v>30000348.350000001</v>
          </cell>
          <cell r="AK185">
            <v>181</v>
          </cell>
          <cell r="AL185">
            <v>223</v>
          </cell>
          <cell r="AM185" t="str">
            <v>3-151</v>
          </cell>
          <cell r="AN185">
            <v>223</v>
          </cell>
          <cell r="AO185">
            <v>151</v>
          </cell>
          <cell r="AP185">
            <v>324.35000000000002</v>
          </cell>
          <cell r="AQ185">
            <v>30000324.350000001</v>
          </cell>
          <cell r="AR185">
            <v>181</v>
          </cell>
          <cell r="AS185">
            <v>135</v>
          </cell>
          <cell r="AT185" t="str">
            <v>3-94</v>
          </cell>
          <cell r="AU185">
            <v>135</v>
          </cell>
          <cell r="AV185">
            <v>94</v>
          </cell>
          <cell r="AW185">
            <v>341.62</v>
          </cell>
          <cell r="AX185">
            <v>30000341.620000001</v>
          </cell>
          <cell r="AY185">
            <v>181</v>
          </cell>
          <cell r="AZ185">
            <v>102</v>
          </cell>
          <cell r="BA185" t="str">
            <v>3-70</v>
          </cell>
          <cell r="BB185">
            <v>102</v>
          </cell>
          <cell r="BC185">
            <v>70</v>
          </cell>
          <cell r="BD185">
            <v>165.36600000000001</v>
          </cell>
          <cell r="BE185">
            <v>30000165.366</v>
          </cell>
          <cell r="BF185">
            <v>181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999999999</v>
          </cell>
          <cell r="BM185">
            <v>181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999999999</v>
          </cell>
          <cell r="BT185">
            <v>181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999999999</v>
          </cell>
          <cell r="CA185">
            <v>181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999999999</v>
          </cell>
          <cell r="CH185">
            <v>181</v>
          </cell>
          <cell r="CI185">
            <v>0</v>
          </cell>
          <cell r="CJ185" t="e">
            <v>#VALUE!</v>
          </cell>
          <cell r="CK185">
            <v>0</v>
          </cell>
          <cell r="CL185" t="e">
            <v>#VALUE!</v>
          </cell>
          <cell r="CM185">
            <v>996.94</v>
          </cell>
          <cell r="CN185">
            <v>3</v>
          </cell>
          <cell r="CO185">
            <v>700000</v>
          </cell>
          <cell r="CP185">
            <v>0</v>
          </cell>
          <cell r="CQ185">
            <v>181</v>
          </cell>
          <cell r="CR185">
            <v>123</v>
          </cell>
          <cell r="CS185" t="str">
            <v>3-85</v>
          </cell>
          <cell r="CT185">
            <v>123</v>
          </cell>
          <cell r="CU185">
            <v>85</v>
          </cell>
          <cell r="CV185">
            <v>506.98599999999999</v>
          </cell>
          <cell r="CW185">
            <v>2</v>
          </cell>
          <cell r="CX185">
            <v>800506.98600000003</v>
          </cell>
          <cell r="CY185">
            <v>30800506.986000001</v>
          </cell>
          <cell r="CZ185">
            <v>181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1000000</v>
          </cell>
          <cell r="DH185">
            <v>0</v>
          </cell>
          <cell r="DI185">
            <v>181</v>
          </cell>
          <cell r="DJ185">
            <v>78</v>
          </cell>
          <cell r="DK185" t="str">
            <v>3-57</v>
          </cell>
          <cell r="DL185">
            <v>78</v>
          </cell>
          <cell r="DM185">
            <v>57</v>
          </cell>
          <cell r="DN185">
            <v>506.98599999999999</v>
          </cell>
          <cell r="DO185">
            <v>5</v>
          </cell>
          <cell r="DP185">
            <v>500506.98599999998</v>
          </cell>
          <cell r="DQ185">
            <v>30500506.986000001</v>
          </cell>
          <cell r="DR185">
            <v>181</v>
          </cell>
          <cell r="DS185">
            <v>132</v>
          </cell>
          <cell r="DT185" t="str">
            <v>3-92</v>
          </cell>
          <cell r="DU185">
            <v>132</v>
          </cell>
          <cell r="DV185">
            <v>92</v>
          </cell>
          <cell r="DW185">
            <v>1503.9259999999999</v>
          </cell>
          <cell r="DX185">
            <v>5</v>
          </cell>
          <cell r="DY185">
            <v>501503.92599999998</v>
          </cell>
          <cell r="DZ185">
            <v>30501503.925999999</v>
          </cell>
          <cell r="EA185">
            <v>181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1000000</v>
          </cell>
          <cell r="EG185">
            <v>181</v>
          </cell>
        </row>
        <row r="186">
          <cell r="B186">
            <v>182</v>
          </cell>
          <cell r="C186" t="str">
            <v>CASTELLA</v>
          </cell>
          <cell r="D186" t="str">
            <v>Laurent</v>
          </cell>
          <cell r="G186">
            <v>4</v>
          </cell>
          <cell r="I186" t="str">
            <v>Ma</v>
          </cell>
          <cell r="J186">
            <v>28</v>
          </cell>
          <cell r="K186">
            <v>1</v>
          </cell>
          <cell r="L186">
            <v>62</v>
          </cell>
          <cell r="M186">
            <v>182</v>
          </cell>
          <cell r="N186">
            <v>0.37187499999999996</v>
          </cell>
          <cell r="O186">
            <v>0.37534722222222222</v>
          </cell>
          <cell r="P186">
            <v>0.46493055555555557</v>
          </cell>
          <cell r="Q186">
            <v>0.44062499999999999</v>
          </cell>
          <cell r="R186">
            <v>0.48923611111111115</v>
          </cell>
          <cell r="S186">
            <v>0.55868055555555551</v>
          </cell>
          <cell r="T186">
            <v>1.7013888888888891E-2</v>
          </cell>
          <cell r="U186">
            <v>9.3749999999999997E-3</v>
          </cell>
          <cell r="V186">
            <v>9.3749999999999997E-3</v>
          </cell>
          <cell r="W186">
            <v>40000000</v>
          </cell>
          <cell r="X186">
            <v>62</v>
          </cell>
          <cell r="Y186" t="str">
            <v>4-5</v>
          </cell>
          <cell r="Z186">
            <v>62</v>
          </cell>
          <cell r="AA186">
            <v>5</v>
          </cell>
          <cell r="AB186">
            <v>308.79000000000002</v>
          </cell>
          <cell r="AC186">
            <v>40000308.789999999</v>
          </cell>
          <cell r="AD186">
            <v>182</v>
          </cell>
          <cell r="AE186">
            <v>38</v>
          </cell>
          <cell r="AF186" t="str">
            <v>4-6</v>
          </cell>
          <cell r="AG186">
            <v>38</v>
          </cell>
          <cell r="AH186">
            <v>6</v>
          </cell>
          <cell r="AI186">
            <v>321.18</v>
          </cell>
          <cell r="AJ186">
            <v>40000321.18</v>
          </cell>
          <cell r="AK186">
            <v>182</v>
          </cell>
          <cell r="AL186">
            <v>61</v>
          </cell>
          <cell r="AM186" t="str">
            <v>4-5</v>
          </cell>
          <cell r="AN186">
            <v>61</v>
          </cell>
          <cell r="AO186">
            <v>5</v>
          </cell>
          <cell r="AP186">
            <v>271.88</v>
          </cell>
          <cell r="AQ186">
            <v>40000271.880000003</v>
          </cell>
          <cell r="AR186">
            <v>182</v>
          </cell>
          <cell r="AS186">
            <v>62</v>
          </cell>
          <cell r="AT186" t="str">
            <v>4-7</v>
          </cell>
          <cell r="AU186">
            <v>62</v>
          </cell>
          <cell r="AV186">
            <v>7</v>
          </cell>
          <cell r="AW186">
            <v>315.36</v>
          </cell>
          <cell r="AX186">
            <v>40000315.359999999</v>
          </cell>
          <cell r="AY186">
            <v>182</v>
          </cell>
          <cell r="AZ186">
            <v>54</v>
          </cell>
          <cell r="BA186" t="str">
            <v>4-5</v>
          </cell>
          <cell r="BB186">
            <v>54</v>
          </cell>
          <cell r="BC186">
            <v>5</v>
          </cell>
          <cell r="BD186">
            <v>155.08799999999999</v>
          </cell>
          <cell r="BE186">
            <v>40000155.088</v>
          </cell>
          <cell r="BF186">
            <v>182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999999999</v>
          </cell>
          <cell r="BM186">
            <v>182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999999999</v>
          </cell>
          <cell r="BT186">
            <v>182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999999999</v>
          </cell>
          <cell r="CA186">
            <v>182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999999999</v>
          </cell>
          <cell r="CH186">
            <v>182</v>
          </cell>
          <cell r="CI186">
            <v>0</v>
          </cell>
          <cell r="CJ186" t="e">
            <v>#VALUE!</v>
          </cell>
          <cell r="CK186">
            <v>0</v>
          </cell>
          <cell r="CL186" t="e">
            <v>#VALUE!</v>
          </cell>
          <cell r="CM186">
            <v>901.85</v>
          </cell>
          <cell r="CN186">
            <v>3</v>
          </cell>
          <cell r="CO186">
            <v>700000</v>
          </cell>
          <cell r="CP186">
            <v>0</v>
          </cell>
          <cell r="CQ186">
            <v>182</v>
          </cell>
          <cell r="CR186">
            <v>57</v>
          </cell>
          <cell r="CS186" t="str">
            <v>4-7</v>
          </cell>
          <cell r="CT186">
            <v>57</v>
          </cell>
          <cell r="CU186">
            <v>7</v>
          </cell>
          <cell r="CV186">
            <v>470.44799999999998</v>
          </cell>
          <cell r="CW186">
            <v>2</v>
          </cell>
          <cell r="CX186">
            <v>800470.44799999997</v>
          </cell>
          <cell r="CY186">
            <v>40800470.447999999</v>
          </cell>
          <cell r="CZ186">
            <v>182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1000000</v>
          </cell>
          <cell r="DH186">
            <v>0</v>
          </cell>
          <cell r="DI186">
            <v>182</v>
          </cell>
          <cell r="DJ186">
            <v>28</v>
          </cell>
          <cell r="DK186" t="str">
            <v>4-3</v>
          </cell>
          <cell r="DL186">
            <v>28</v>
          </cell>
          <cell r="DM186">
            <v>3</v>
          </cell>
          <cell r="DN186">
            <v>470.44799999999998</v>
          </cell>
          <cell r="DO186">
            <v>5</v>
          </cell>
          <cell r="DP186">
            <v>500470.44799999997</v>
          </cell>
          <cell r="DQ186">
            <v>40500470.447999999</v>
          </cell>
          <cell r="DR186">
            <v>182</v>
          </cell>
          <cell r="DS186">
            <v>50</v>
          </cell>
          <cell r="DT186" t="str">
            <v>4-5</v>
          </cell>
          <cell r="DU186">
            <v>50</v>
          </cell>
          <cell r="DV186">
            <v>5</v>
          </cell>
          <cell r="DW186">
            <v>1372.298</v>
          </cell>
          <cell r="DX186">
            <v>5</v>
          </cell>
          <cell r="DY186">
            <v>501372.29800000001</v>
          </cell>
          <cell r="DZ186">
            <v>40501372.298</v>
          </cell>
          <cell r="EA186">
            <v>182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1000000</v>
          </cell>
          <cell r="EG186">
            <v>182</v>
          </cell>
        </row>
        <row r="187">
          <cell r="C187" t="str">
            <v>PRONIER</v>
          </cell>
          <cell r="D187" t="str">
            <v>Aurelien</v>
          </cell>
          <cell r="G187">
            <v>3</v>
          </cell>
          <cell r="I187" t="str">
            <v>H</v>
          </cell>
          <cell r="J187">
            <v>0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30000000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999999999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999999999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999999999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999999999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999999999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999999999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999999999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999999999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999999999</v>
          </cell>
          <cell r="CH187">
            <v>0</v>
          </cell>
          <cell r="CI187">
            <v>0</v>
          </cell>
          <cell r="CJ187" t="e">
            <v>#VALUE!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1000000</v>
          </cell>
          <cell r="CP187">
            <v>0</v>
          </cell>
          <cell r="CQ187">
            <v>0</v>
          </cell>
          <cell r="CR187">
            <v>0</v>
          </cell>
          <cell r="CS187" t="e">
            <v>#VALUE!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1000000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1000000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1000000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1000000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1000000</v>
          </cell>
          <cell r="EG187">
            <v>0</v>
          </cell>
        </row>
        <row r="188">
          <cell r="B188">
            <v>184</v>
          </cell>
          <cell r="C188" t="str">
            <v>SCHWEIGERT</v>
          </cell>
          <cell r="D188" t="str">
            <v>Marco</v>
          </cell>
          <cell r="G188">
            <v>4</v>
          </cell>
          <cell r="I188" t="str">
            <v>Ma</v>
          </cell>
          <cell r="J188">
            <v>107</v>
          </cell>
          <cell r="K188">
            <v>1</v>
          </cell>
          <cell r="L188">
            <v>109</v>
          </cell>
          <cell r="M188">
            <v>184</v>
          </cell>
          <cell r="N188">
            <v>0.3881944444444444</v>
          </cell>
          <cell r="O188">
            <v>0.39166666666666666</v>
          </cell>
          <cell r="P188">
            <v>0.49791666666666667</v>
          </cell>
          <cell r="Q188">
            <v>0.47361111111111109</v>
          </cell>
          <cell r="R188">
            <v>0.52222222222222225</v>
          </cell>
          <cell r="S188">
            <v>0.59166666666666667</v>
          </cell>
          <cell r="T188">
            <v>0.05</v>
          </cell>
          <cell r="U188">
            <v>3.6805555555555557E-2</v>
          </cell>
          <cell r="V188">
            <v>3.6805555555555557E-2</v>
          </cell>
          <cell r="W188">
            <v>40000000</v>
          </cell>
          <cell r="X188">
            <v>109</v>
          </cell>
          <cell r="Y188" t="str">
            <v>4-11</v>
          </cell>
          <cell r="Z188">
            <v>109</v>
          </cell>
          <cell r="AA188">
            <v>11</v>
          </cell>
          <cell r="AB188">
            <v>322.57</v>
          </cell>
          <cell r="AC188">
            <v>40000322.57</v>
          </cell>
          <cell r="AD188">
            <v>184</v>
          </cell>
          <cell r="AE188">
            <v>112</v>
          </cell>
          <cell r="AF188" t="str">
            <v>4-14</v>
          </cell>
          <cell r="AG188">
            <v>112</v>
          </cell>
          <cell r="AH188">
            <v>14</v>
          </cell>
          <cell r="AI188">
            <v>353</v>
          </cell>
          <cell r="AJ188">
            <v>40000353</v>
          </cell>
          <cell r="AK188">
            <v>184</v>
          </cell>
          <cell r="AL188">
            <v>106</v>
          </cell>
          <cell r="AM188" t="str">
            <v>4-13</v>
          </cell>
          <cell r="AN188">
            <v>106</v>
          </cell>
          <cell r="AO188">
            <v>13</v>
          </cell>
          <cell r="AP188">
            <v>288.14999999999998</v>
          </cell>
          <cell r="AQ188">
            <v>40000288.149999999</v>
          </cell>
          <cell r="AR188">
            <v>184</v>
          </cell>
          <cell r="AS188">
            <v>153</v>
          </cell>
          <cell r="AT188" t="str">
            <v>4-21</v>
          </cell>
          <cell r="AU188">
            <v>153</v>
          </cell>
          <cell r="AV188">
            <v>21</v>
          </cell>
          <cell r="AW188">
            <v>349.72</v>
          </cell>
          <cell r="AX188">
            <v>40000349.719999999</v>
          </cell>
          <cell r="AY188">
            <v>184</v>
          </cell>
          <cell r="AZ188">
            <v>185</v>
          </cell>
          <cell r="BA188" t="str">
            <v>4-23</v>
          </cell>
          <cell r="BB188">
            <v>185</v>
          </cell>
          <cell r="BC188">
            <v>23</v>
          </cell>
          <cell r="BD188">
            <v>181.21299999999999</v>
          </cell>
          <cell r="BE188">
            <v>40000181.213</v>
          </cell>
          <cell r="BF188">
            <v>184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999999999</v>
          </cell>
          <cell r="BM188">
            <v>184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999999999</v>
          </cell>
          <cell r="BT188">
            <v>184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999999999</v>
          </cell>
          <cell r="CA188">
            <v>184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999999999</v>
          </cell>
          <cell r="CH188">
            <v>184</v>
          </cell>
          <cell r="CI188">
            <v>0</v>
          </cell>
          <cell r="CJ188" t="e">
            <v>#VALUE!</v>
          </cell>
          <cell r="CK188">
            <v>0</v>
          </cell>
          <cell r="CL188" t="e">
            <v>#VALUE!</v>
          </cell>
          <cell r="CM188">
            <v>963.71999999999991</v>
          </cell>
          <cell r="CN188">
            <v>3</v>
          </cell>
          <cell r="CO188">
            <v>700000</v>
          </cell>
          <cell r="CP188">
            <v>0</v>
          </cell>
          <cell r="CQ188">
            <v>184</v>
          </cell>
          <cell r="CR188">
            <v>161</v>
          </cell>
          <cell r="CS188" t="str">
            <v>4-20</v>
          </cell>
          <cell r="CT188">
            <v>161</v>
          </cell>
          <cell r="CU188">
            <v>20</v>
          </cell>
          <cell r="CV188">
            <v>530.93299999999999</v>
          </cell>
          <cell r="CW188">
            <v>2</v>
          </cell>
          <cell r="CX188">
            <v>800530.93299999996</v>
          </cell>
          <cell r="CY188">
            <v>40800530.932999998</v>
          </cell>
          <cell r="CZ188">
            <v>184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1000000</v>
          </cell>
          <cell r="DH188">
            <v>0</v>
          </cell>
          <cell r="DI188">
            <v>184</v>
          </cell>
          <cell r="DJ188">
            <v>107</v>
          </cell>
          <cell r="DK188" t="str">
            <v>4-13</v>
          </cell>
          <cell r="DL188">
            <v>107</v>
          </cell>
          <cell r="DM188">
            <v>13</v>
          </cell>
          <cell r="DN188">
            <v>530.93299999999999</v>
          </cell>
          <cell r="DO188">
            <v>5</v>
          </cell>
          <cell r="DP188">
            <v>500530.93300000002</v>
          </cell>
          <cell r="DQ188">
            <v>40500530.932999998</v>
          </cell>
          <cell r="DR188">
            <v>184</v>
          </cell>
          <cell r="DS188">
            <v>145</v>
          </cell>
          <cell r="DT188" t="str">
            <v>4-18</v>
          </cell>
          <cell r="DU188">
            <v>145</v>
          </cell>
          <cell r="DV188">
            <v>18</v>
          </cell>
          <cell r="DW188">
            <v>1524.6529999999998</v>
          </cell>
          <cell r="DX188">
            <v>5</v>
          </cell>
          <cell r="DY188">
            <v>501524.65299999999</v>
          </cell>
          <cell r="DZ188">
            <v>40501524.652999997</v>
          </cell>
          <cell r="EA188">
            <v>184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1000000</v>
          </cell>
          <cell r="EG188">
            <v>184</v>
          </cell>
          <cell r="EH188">
            <v>30</v>
          </cell>
        </row>
        <row r="189">
          <cell r="B189">
            <v>185</v>
          </cell>
          <cell r="C189" t="str">
            <v>AGUET</v>
          </cell>
          <cell r="D189" t="str">
            <v>Stéphane</v>
          </cell>
          <cell r="G189">
            <v>4</v>
          </cell>
          <cell r="I189" t="str">
            <v>Ma</v>
          </cell>
          <cell r="J189">
            <v>18</v>
          </cell>
          <cell r="K189">
            <v>1</v>
          </cell>
          <cell r="L189">
            <v>69</v>
          </cell>
          <cell r="M189">
            <v>185</v>
          </cell>
          <cell r="N189">
            <v>0.37430555555555556</v>
          </cell>
          <cell r="O189">
            <v>0.37777777777777777</v>
          </cell>
          <cell r="P189">
            <v>0.46736111111111112</v>
          </cell>
          <cell r="Q189">
            <v>0.44305555555555554</v>
          </cell>
          <cell r="R189">
            <v>0.4916666666666667</v>
          </cell>
          <cell r="S189">
            <v>0.56111111111111112</v>
          </cell>
          <cell r="T189">
            <v>1.9444444444444445E-2</v>
          </cell>
          <cell r="U189">
            <v>5.9027777777777776E-3</v>
          </cell>
          <cell r="V189">
            <v>5.9027777777777776E-3</v>
          </cell>
          <cell r="W189">
            <v>40000000</v>
          </cell>
          <cell r="X189">
            <v>69</v>
          </cell>
          <cell r="Y189" t="str">
            <v>4-7</v>
          </cell>
          <cell r="Z189">
            <v>69</v>
          </cell>
          <cell r="AA189">
            <v>7</v>
          </cell>
          <cell r="AB189">
            <v>310.77999999999997</v>
          </cell>
          <cell r="AC189">
            <v>40000310.780000001</v>
          </cell>
          <cell r="AD189">
            <v>185</v>
          </cell>
          <cell r="AE189">
            <v>49</v>
          </cell>
          <cell r="AF189" t="str">
            <v>4-7</v>
          </cell>
          <cell r="AG189">
            <v>49</v>
          </cell>
          <cell r="AH189">
            <v>7</v>
          </cell>
          <cell r="AI189">
            <v>327.42</v>
          </cell>
          <cell r="AJ189">
            <v>40000327.420000002</v>
          </cell>
          <cell r="AK189">
            <v>185</v>
          </cell>
          <cell r="AL189">
            <v>87</v>
          </cell>
          <cell r="AM189" t="str">
            <v>4-9</v>
          </cell>
          <cell r="AN189">
            <v>87</v>
          </cell>
          <cell r="AO189">
            <v>9</v>
          </cell>
          <cell r="AP189">
            <v>282.17</v>
          </cell>
          <cell r="AQ189">
            <v>40000282.170000002</v>
          </cell>
          <cell r="AR189">
            <v>185</v>
          </cell>
          <cell r="AS189">
            <v>46</v>
          </cell>
          <cell r="AT189" t="str">
            <v>4-6</v>
          </cell>
          <cell r="AU189">
            <v>46</v>
          </cell>
          <cell r="AV189">
            <v>6</v>
          </cell>
          <cell r="AW189">
            <v>308.08</v>
          </cell>
          <cell r="AX189">
            <v>40000308.079999998</v>
          </cell>
          <cell r="AY189">
            <v>185</v>
          </cell>
          <cell r="AZ189">
            <v>53</v>
          </cell>
          <cell r="BA189" t="str">
            <v>4-4</v>
          </cell>
          <cell r="BB189">
            <v>53</v>
          </cell>
          <cell r="BC189">
            <v>4</v>
          </cell>
          <cell r="BD189">
            <v>154.69999999999999</v>
          </cell>
          <cell r="BE189">
            <v>40000154.700000003</v>
          </cell>
          <cell r="BF189">
            <v>185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999999999</v>
          </cell>
          <cell r="BM189">
            <v>185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999999999</v>
          </cell>
          <cell r="BT189">
            <v>185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999999999</v>
          </cell>
          <cell r="CA189">
            <v>185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999999999</v>
          </cell>
          <cell r="CH189">
            <v>185</v>
          </cell>
          <cell r="CI189">
            <v>0</v>
          </cell>
          <cell r="CJ189" t="e">
            <v>#VALUE!</v>
          </cell>
          <cell r="CK189">
            <v>0</v>
          </cell>
          <cell r="CL189" t="e">
            <v>#VALUE!</v>
          </cell>
          <cell r="CM189">
            <v>920.37000000000012</v>
          </cell>
          <cell r="CN189">
            <v>3</v>
          </cell>
          <cell r="CO189">
            <v>700000</v>
          </cell>
          <cell r="CP189">
            <v>0</v>
          </cell>
          <cell r="CQ189">
            <v>185</v>
          </cell>
          <cell r="CR189">
            <v>41</v>
          </cell>
          <cell r="CS189" t="str">
            <v>4-3</v>
          </cell>
          <cell r="CT189">
            <v>41</v>
          </cell>
          <cell r="CU189">
            <v>3</v>
          </cell>
          <cell r="CV189">
            <v>462.78</v>
          </cell>
          <cell r="CW189">
            <v>2</v>
          </cell>
          <cell r="CX189">
            <v>800462.78</v>
          </cell>
          <cell r="CY189">
            <v>40800462.780000001</v>
          </cell>
          <cell r="CZ189">
            <v>185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1000000</v>
          </cell>
          <cell r="DH189">
            <v>0</v>
          </cell>
          <cell r="DI189">
            <v>185</v>
          </cell>
          <cell r="DJ189">
            <v>18</v>
          </cell>
          <cell r="DK189" t="str">
            <v>4-1</v>
          </cell>
          <cell r="DL189">
            <v>18</v>
          </cell>
          <cell r="DM189">
            <v>1</v>
          </cell>
          <cell r="DN189">
            <v>462.78</v>
          </cell>
          <cell r="DO189">
            <v>5</v>
          </cell>
          <cell r="DP189">
            <v>500462.78</v>
          </cell>
          <cell r="DQ189">
            <v>40500462.780000001</v>
          </cell>
          <cell r="DR189">
            <v>185</v>
          </cell>
          <cell r="DS189">
            <v>57</v>
          </cell>
          <cell r="DT189" t="str">
            <v>4-7</v>
          </cell>
          <cell r="DU189">
            <v>57</v>
          </cell>
          <cell r="DV189">
            <v>7</v>
          </cell>
          <cell r="DW189">
            <v>1383.15</v>
          </cell>
          <cell r="DX189">
            <v>5</v>
          </cell>
          <cell r="DY189">
            <v>501383.15</v>
          </cell>
          <cell r="DZ189">
            <v>40501383.149999999</v>
          </cell>
          <cell r="EA189">
            <v>185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1000000</v>
          </cell>
          <cell r="EG189">
            <v>185</v>
          </cell>
        </row>
        <row r="190">
          <cell r="B190">
            <v>186</v>
          </cell>
          <cell r="C190" t="str">
            <v>ROHAT</v>
          </cell>
          <cell r="D190" t="str">
            <v>Guillaume</v>
          </cell>
          <cell r="G190">
            <v>3</v>
          </cell>
          <cell r="I190" t="str">
            <v>H</v>
          </cell>
          <cell r="J190">
            <v>73</v>
          </cell>
          <cell r="K190">
            <v>1</v>
          </cell>
          <cell r="L190">
            <v>94</v>
          </cell>
          <cell r="M190">
            <v>186</v>
          </cell>
          <cell r="N190">
            <v>0.38298611111111108</v>
          </cell>
          <cell r="O190">
            <v>0.38645833333333335</v>
          </cell>
          <cell r="P190">
            <v>0.48194444444444445</v>
          </cell>
          <cell r="Q190">
            <v>0.45763888888888887</v>
          </cell>
          <cell r="R190">
            <v>0.50625000000000009</v>
          </cell>
          <cell r="S190">
            <v>0.5756944444444444</v>
          </cell>
          <cell r="T190">
            <v>3.4027777777777782E-2</v>
          </cell>
          <cell r="U190">
            <v>2.5000000000000001E-2</v>
          </cell>
          <cell r="V190">
            <v>2.5000000000000001E-2</v>
          </cell>
          <cell r="W190">
            <v>30000000</v>
          </cell>
          <cell r="X190">
            <v>94</v>
          </cell>
          <cell r="Y190" t="str">
            <v>3-66</v>
          </cell>
          <cell r="Z190">
            <v>94</v>
          </cell>
          <cell r="AA190">
            <v>66</v>
          </cell>
          <cell r="AB190">
            <v>318.48</v>
          </cell>
          <cell r="AC190">
            <v>30000318.48</v>
          </cell>
          <cell r="AD190">
            <v>186</v>
          </cell>
          <cell r="AE190">
            <v>80</v>
          </cell>
          <cell r="AF190" t="str">
            <v>3-59</v>
          </cell>
          <cell r="AG190">
            <v>80</v>
          </cell>
          <cell r="AH190">
            <v>59</v>
          </cell>
          <cell r="AI190">
            <v>340.8</v>
          </cell>
          <cell r="AJ190">
            <v>30000340.800000001</v>
          </cell>
          <cell r="AK190">
            <v>186</v>
          </cell>
          <cell r="AL190">
            <v>105</v>
          </cell>
          <cell r="AM190" t="str">
            <v>3-71</v>
          </cell>
          <cell r="AN190">
            <v>105</v>
          </cell>
          <cell r="AO190">
            <v>71</v>
          </cell>
          <cell r="AP190">
            <v>287.69</v>
          </cell>
          <cell r="AQ190">
            <v>30000287.690000001</v>
          </cell>
          <cell r="AR190">
            <v>186</v>
          </cell>
          <cell r="AS190">
            <v>129</v>
          </cell>
          <cell r="AT190" t="str">
            <v>3-90</v>
          </cell>
          <cell r="AU190">
            <v>129</v>
          </cell>
          <cell r="AV190">
            <v>90</v>
          </cell>
          <cell r="AW190">
            <v>338.26</v>
          </cell>
          <cell r="AX190">
            <v>30000338.260000002</v>
          </cell>
          <cell r="AY190">
            <v>186</v>
          </cell>
          <cell r="AZ190">
            <v>105</v>
          </cell>
          <cell r="BA190" t="str">
            <v>3-72</v>
          </cell>
          <cell r="BB190">
            <v>105</v>
          </cell>
          <cell r="BC190">
            <v>72</v>
          </cell>
          <cell r="BD190">
            <v>166.20400000000001</v>
          </cell>
          <cell r="BE190">
            <v>30000166.204</v>
          </cell>
          <cell r="BF190">
            <v>186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999999999</v>
          </cell>
          <cell r="BM190">
            <v>186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999999999</v>
          </cell>
          <cell r="BT190">
            <v>186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999999999</v>
          </cell>
          <cell r="CA190">
            <v>186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999999999</v>
          </cell>
          <cell r="CH190">
            <v>186</v>
          </cell>
          <cell r="CI190">
            <v>0</v>
          </cell>
          <cell r="CJ190" t="e">
            <v>#VALUE!</v>
          </cell>
          <cell r="CK190">
            <v>0</v>
          </cell>
          <cell r="CL190" t="e">
            <v>#VALUE!</v>
          </cell>
          <cell r="CM190">
            <v>946.97</v>
          </cell>
          <cell r="CN190">
            <v>3</v>
          </cell>
          <cell r="CO190">
            <v>700000</v>
          </cell>
          <cell r="CP190">
            <v>0</v>
          </cell>
          <cell r="CQ190">
            <v>186</v>
          </cell>
          <cell r="CR190">
            <v>117</v>
          </cell>
          <cell r="CS190" t="str">
            <v>3-80</v>
          </cell>
          <cell r="CT190">
            <v>117</v>
          </cell>
          <cell r="CU190">
            <v>80</v>
          </cell>
          <cell r="CV190">
            <v>504.464</v>
          </cell>
          <cell r="CW190">
            <v>2</v>
          </cell>
          <cell r="CX190">
            <v>800504.46400000004</v>
          </cell>
          <cell r="CY190">
            <v>30800504.464000002</v>
          </cell>
          <cell r="CZ190">
            <v>186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1000000</v>
          </cell>
          <cell r="DH190">
            <v>0</v>
          </cell>
          <cell r="DI190">
            <v>186</v>
          </cell>
          <cell r="DJ190">
            <v>73</v>
          </cell>
          <cell r="DK190" t="str">
            <v>3-52</v>
          </cell>
          <cell r="DL190">
            <v>73</v>
          </cell>
          <cell r="DM190">
            <v>52</v>
          </cell>
          <cell r="DN190">
            <v>504.464</v>
          </cell>
          <cell r="DO190">
            <v>5</v>
          </cell>
          <cell r="DP190">
            <v>500504.46399999998</v>
          </cell>
          <cell r="DQ190">
            <v>30500504.464000002</v>
          </cell>
          <cell r="DR190">
            <v>186</v>
          </cell>
          <cell r="DS190">
            <v>99</v>
          </cell>
          <cell r="DT190" t="str">
            <v>3-69</v>
          </cell>
          <cell r="DU190">
            <v>99</v>
          </cell>
          <cell r="DV190">
            <v>69</v>
          </cell>
          <cell r="DW190">
            <v>1451.434</v>
          </cell>
          <cell r="DX190">
            <v>5</v>
          </cell>
          <cell r="DY190">
            <v>501451.43400000001</v>
          </cell>
          <cell r="DZ190">
            <v>30501451.434</v>
          </cell>
          <cell r="EA190">
            <v>186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1000000</v>
          </cell>
          <cell r="EG190">
            <v>186</v>
          </cell>
        </row>
        <row r="191">
          <cell r="B191">
            <v>187</v>
          </cell>
          <cell r="C191" t="str">
            <v>MARILLY</v>
          </cell>
          <cell r="D191" t="str">
            <v>Alexandre</v>
          </cell>
          <cell r="G191">
            <v>3</v>
          </cell>
          <cell r="I191" t="str">
            <v>H</v>
          </cell>
          <cell r="J191">
            <v>44</v>
          </cell>
          <cell r="K191">
            <v>1</v>
          </cell>
          <cell r="L191">
            <v>120</v>
          </cell>
          <cell r="M191">
            <v>187</v>
          </cell>
          <cell r="N191">
            <v>0.39201388888888888</v>
          </cell>
          <cell r="O191">
            <v>0.39548611111111115</v>
          </cell>
          <cell r="P191">
            <v>0.47743055555555558</v>
          </cell>
          <cell r="Q191">
            <v>0.453125</v>
          </cell>
          <cell r="R191">
            <v>0.50173611111111116</v>
          </cell>
          <cell r="S191">
            <v>0.57118055555555547</v>
          </cell>
          <cell r="T191">
            <v>2.9513888888888892E-2</v>
          </cell>
          <cell r="U191">
            <v>1.4930555555555556E-2</v>
          </cell>
          <cell r="V191">
            <v>1.4930555555555556E-2</v>
          </cell>
          <cell r="W191">
            <v>30000000</v>
          </cell>
          <cell r="X191">
            <v>120</v>
          </cell>
          <cell r="Y191" t="str">
            <v>3-83</v>
          </cell>
          <cell r="Z191">
            <v>120</v>
          </cell>
          <cell r="AA191">
            <v>83</v>
          </cell>
          <cell r="AB191">
            <v>325.25</v>
          </cell>
          <cell r="AC191">
            <v>30000325.25</v>
          </cell>
          <cell r="AD191">
            <v>187</v>
          </cell>
          <cell r="AE191">
            <v>91</v>
          </cell>
          <cell r="AF191" t="str">
            <v>3-66</v>
          </cell>
          <cell r="AG191">
            <v>91</v>
          </cell>
          <cell r="AH191">
            <v>66</v>
          </cell>
          <cell r="AI191">
            <v>345.22</v>
          </cell>
          <cell r="AJ191">
            <v>30000345.219999999</v>
          </cell>
          <cell r="AK191">
            <v>187</v>
          </cell>
          <cell r="AL191">
            <v>85</v>
          </cell>
          <cell r="AM191" t="str">
            <v>3-59</v>
          </cell>
          <cell r="AN191">
            <v>85</v>
          </cell>
          <cell r="AO191">
            <v>59</v>
          </cell>
          <cell r="AP191">
            <v>281.72000000000003</v>
          </cell>
          <cell r="AQ191">
            <v>30000281.719999999</v>
          </cell>
          <cell r="AR191">
            <v>187</v>
          </cell>
          <cell r="AS191">
            <v>76</v>
          </cell>
          <cell r="AT191" t="str">
            <v>3-56</v>
          </cell>
          <cell r="AU191">
            <v>76</v>
          </cell>
          <cell r="AV191">
            <v>56</v>
          </cell>
          <cell r="AW191">
            <v>321.19</v>
          </cell>
          <cell r="AX191">
            <v>30000321.190000001</v>
          </cell>
          <cell r="AY191">
            <v>187</v>
          </cell>
          <cell r="AZ191">
            <v>86</v>
          </cell>
          <cell r="BA191" t="str">
            <v>3-60</v>
          </cell>
          <cell r="BB191">
            <v>86</v>
          </cell>
          <cell r="BC191">
            <v>60</v>
          </cell>
          <cell r="BD191">
            <v>162.595</v>
          </cell>
          <cell r="BE191">
            <v>30000162.594999999</v>
          </cell>
          <cell r="BF191">
            <v>187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999999999</v>
          </cell>
          <cell r="BM191">
            <v>187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999999999</v>
          </cell>
          <cell r="BT191">
            <v>187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999999999</v>
          </cell>
          <cell r="CA191">
            <v>187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999999999</v>
          </cell>
          <cell r="CH191">
            <v>187</v>
          </cell>
          <cell r="CI191">
            <v>0</v>
          </cell>
          <cell r="CJ191" t="e">
            <v>#VALUE!</v>
          </cell>
          <cell r="CK191">
            <v>0</v>
          </cell>
          <cell r="CL191" t="e">
            <v>#VALUE!</v>
          </cell>
          <cell r="CM191">
            <v>952.19</v>
          </cell>
          <cell r="CN191">
            <v>3</v>
          </cell>
          <cell r="CO191">
            <v>700000</v>
          </cell>
          <cell r="CP191">
            <v>0</v>
          </cell>
          <cell r="CQ191">
            <v>187</v>
          </cell>
          <cell r="CR191">
            <v>80</v>
          </cell>
          <cell r="CS191" t="str">
            <v>3-57</v>
          </cell>
          <cell r="CT191">
            <v>80</v>
          </cell>
          <cell r="CU191">
            <v>57</v>
          </cell>
          <cell r="CV191">
            <v>483.78499999999997</v>
          </cell>
          <cell r="CW191">
            <v>2</v>
          </cell>
          <cell r="CX191">
            <v>800483.78500000003</v>
          </cell>
          <cell r="CY191">
            <v>30800483.785</v>
          </cell>
          <cell r="CZ191">
            <v>187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1000000</v>
          </cell>
          <cell r="DH191">
            <v>0</v>
          </cell>
          <cell r="DI191">
            <v>187</v>
          </cell>
          <cell r="DJ191">
            <v>44</v>
          </cell>
          <cell r="DK191" t="str">
            <v>3-34</v>
          </cell>
          <cell r="DL191">
            <v>44</v>
          </cell>
          <cell r="DM191">
            <v>34</v>
          </cell>
          <cell r="DN191">
            <v>483.78499999999997</v>
          </cell>
          <cell r="DO191">
            <v>5</v>
          </cell>
          <cell r="DP191">
            <v>500483.78499999997</v>
          </cell>
          <cell r="DQ191">
            <v>30500483.785</v>
          </cell>
          <cell r="DR191">
            <v>187</v>
          </cell>
          <cell r="DS191">
            <v>86</v>
          </cell>
          <cell r="DT191" t="str">
            <v>3-60</v>
          </cell>
          <cell r="DU191">
            <v>86</v>
          </cell>
          <cell r="DV191">
            <v>60</v>
          </cell>
          <cell r="DW191">
            <v>1435.9749999999999</v>
          </cell>
          <cell r="DX191">
            <v>5</v>
          </cell>
          <cell r="DY191">
            <v>501435.97499999998</v>
          </cell>
          <cell r="DZ191">
            <v>30501435.975000001</v>
          </cell>
          <cell r="EA191">
            <v>187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1000000</v>
          </cell>
          <cell r="EG191">
            <v>187</v>
          </cell>
        </row>
        <row r="192">
          <cell r="B192">
            <v>188</v>
          </cell>
          <cell r="C192" t="str">
            <v>COLLIN</v>
          </cell>
          <cell r="D192" t="str">
            <v>Guillaume</v>
          </cell>
          <cell r="G192">
            <v>3</v>
          </cell>
          <cell r="I192" t="str">
            <v>H</v>
          </cell>
          <cell r="J192">
            <v>157</v>
          </cell>
          <cell r="K192">
            <v>1</v>
          </cell>
          <cell r="L192">
            <v>256</v>
          </cell>
          <cell r="M192">
            <v>188</v>
          </cell>
          <cell r="N192">
            <v>0.4392361111111111</v>
          </cell>
          <cell r="O192">
            <v>0.44270833333333337</v>
          </cell>
          <cell r="P192">
            <v>0.52812500000000007</v>
          </cell>
          <cell r="Q192">
            <v>0.50381944444444449</v>
          </cell>
          <cell r="R192">
            <v>0.55243055555555565</v>
          </cell>
          <cell r="S192">
            <v>0.62187499999999996</v>
          </cell>
          <cell r="T192">
            <v>8.020833333333334E-2</v>
          </cell>
          <cell r="U192">
            <v>5.4166666666666669E-2</v>
          </cell>
          <cell r="V192">
            <v>5.4166666666666669E-2</v>
          </cell>
          <cell r="W192">
            <v>30000000</v>
          </cell>
          <cell r="X192">
            <v>256</v>
          </cell>
          <cell r="Y192" t="str">
            <v>3-173</v>
          </cell>
          <cell r="Z192">
            <v>256</v>
          </cell>
          <cell r="AA192">
            <v>173</v>
          </cell>
          <cell r="AB192">
            <v>370.94</v>
          </cell>
          <cell r="AC192">
            <v>30000370.940000001</v>
          </cell>
          <cell r="AD192">
            <v>188</v>
          </cell>
          <cell r="AE192">
            <v>229</v>
          </cell>
          <cell r="AF192" t="str">
            <v>3-157</v>
          </cell>
          <cell r="AG192">
            <v>229</v>
          </cell>
          <cell r="AH192">
            <v>157</v>
          </cell>
          <cell r="AI192">
            <v>404.95</v>
          </cell>
          <cell r="AJ192">
            <v>30000404.949999999</v>
          </cell>
          <cell r="AK192">
            <v>188</v>
          </cell>
          <cell r="AL192">
            <v>237</v>
          </cell>
          <cell r="AM192" t="str">
            <v>3-161</v>
          </cell>
          <cell r="AN192">
            <v>237</v>
          </cell>
          <cell r="AO192">
            <v>161</v>
          </cell>
          <cell r="AP192">
            <v>332.05</v>
          </cell>
          <cell r="AQ192">
            <v>30000332.050000001</v>
          </cell>
          <cell r="AR192">
            <v>188</v>
          </cell>
          <cell r="AS192">
            <v>233</v>
          </cell>
          <cell r="AT192" t="str">
            <v>3-157</v>
          </cell>
          <cell r="AU192">
            <v>233</v>
          </cell>
          <cell r="AV192">
            <v>157</v>
          </cell>
          <cell r="AW192">
            <v>385.26</v>
          </cell>
          <cell r="AX192">
            <v>30000385.260000002</v>
          </cell>
          <cell r="AY192">
            <v>188</v>
          </cell>
          <cell r="AZ192">
            <v>221</v>
          </cell>
          <cell r="BA192" t="str">
            <v>3-154</v>
          </cell>
          <cell r="BB192">
            <v>221</v>
          </cell>
          <cell r="BC192">
            <v>154</v>
          </cell>
          <cell r="BD192">
            <v>190.143</v>
          </cell>
          <cell r="BE192">
            <v>30000190.142999999</v>
          </cell>
          <cell r="BF192">
            <v>188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999999999</v>
          </cell>
          <cell r="BM192">
            <v>188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999999999</v>
          </cell>
          <cell r="BT192">
            <v>188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999999999</v>
          </cell>
          <cell r="CA192">
            <v>188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999999999</v>
          </cell>
          <cell r="CH192">
            <v>188</v>
          </cell>
          <cell r="CI192">
            <v>0</v>
          </cell>
          <cell r="CJ192" t="e">
            <v>#VALUE!</v>
          </cell>
          <cell r="CK192">
            <v>0</v>
          </cell>
          <cell r="CL192" t="e">
            <v>#VALUE!</v>
          </cell>
          <cell r="CM192">
            <v>1107.94</v>
          </cell>
          <cell r="CN192">
            <v>3</v>
          </cell>
          <cell r="CO192">
            <v>700000</v>
          </cell>
          <cell r="CP192">
            <v>0</v>
          </cell>
          <cell r="CQ192">
            <v>188</v>
          </cell>
          <cell r="CR192">
            <v>226</v>
          </cell>
          <cell r="CS192" t="str">
            <v>3-155</v>
          </cell>
          <cell r="CT192">
            <v>226</v>
          </cell>
          <cell r="CU192">
            <v>155</v>
          </cell>
          <cell r="CV192">
            <v>575.40300000000002</v>
          </cell>
          <cell r="CW192">
            <v>2</v>
          </cell>
          <cell r="CX192">
            <v>800575.40300000005</v>
          </cell>
          <cell r="CY192">
            <v>30800575.403000001</v>
          </cell>
          <cell r="CZ192">
            <v>188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1000000</v>
          </cell>
          <cell r="DH192">
            <v>0</v>
          </cell>
          <cell r="DI192">
            <v>188</v>
          </cell>
          <cell r="DJ192">
            <v>157</v>
          </cell>
          <cell r="DK192" t="str">
            <v>3-117</v>
          </cell>
          <cell r="DL192">
            <v>157</v>
          </cell>
          <cell r="DM192">
            <v>117</v>
          </cell>
          <cell r="DN192">
            <v>575.40300000000002</v>
          </cell>
          <cell r="DO192">
            <v>5</v>
          </cell>
          <cell r="DP192">
            <v>500575.40299999999</v>
          </cell>
          <cell r="DQ192">
            <v>30500575.403000001</v>
          </cell>
          <cell r="DR192">
            <v>188</v>
          </cell>
          <cell r="DS192">
            <v>232</v>
          </cell>
          <cell r="DT192" t="str">
            <v>3-159</v>
          </cell>
          <cell r="DU192">
            <v>232</v>
          </cell>
          <cell r="DV192">
            <v>159</v>
          </cell>
          <cell r="DW192">
            <v>1683.3430000000001</v>
          </cell>
          <cell r="DX192">
            <v>5</v>
          </cell>
          <cell r="DY192">
            <v>501683.34299999999</v>
          </cell>
          <cell r="DZ192">
            <v>30501683.342999998</v>
          </cell>
          <cell r="EA192">
            <v>188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1000000</v>
          </cell>
          <cell r="EG192">
            <v>188</v>
          </cell>
        </row>
        <row r="193">
          <cell r="B193">
            <v>189</v>
          </cell>
          <cell r="C193" t="str">
            <v>JEANNIN</v>
          </cell>
          <cell r="D193" t="str">
            <v>Guillaume</v>
          </cell>
          <cell r="G193">
            <v>3</v>
          </cell>
          <cell r="I193" t="str">
            <v>H</v>
          </cell>
          <cell r="J193">
            <v>174</v>
          </cell>
          <cell r="K193">
            <v>1</v>
          </cell>
          <cell r="L193">
            <v>248</v>
          </cell>
          <cell r="M193">
            <v>189</v>
          </cell>
          <cell r="N193">
            <v>0.43645833333333328</v>
          </cell>
          <cell r="O193">
            <v>0.4399305555555556</v>
          </cell>
          <cell r="P193">
            <v>0.53159722222222228</v>
          </cell>
          <cell r="Q193">
            <v>0.5072916666666667</v>
          </cell>
          <cell r="R193">
            <v>0.55590277777777786</v>
          </cell>
          <cell r="S193">
            <v>0.62534722222222217</v>
          </cell>
          <cell r="T193">
            <v>8.3680555555555564E-2</v>
          </cell>
          <cell r="U193">
            <v>6.0069444444444446E-2</v>
          </cell>
          <cell r="V193">
            <v>6.0069444444444446E-2</v>
          </cell>
          <cell r="W193">
            <v>30000000</v>
          </cell>
          <cell r="X193">
            <v>248</v>
          </cell>
          <cell r="Y193" t="str">
            <v>3-166</v>
          </cell>
          <cell r="Z193">
            <v>248</v>
          </cell>
          <cell r="AA193">
            <v>166</v>
          </cell>
          <cell r="AB193">
            <v>366.47</v>
          </cell>
          <cell r="AC193">
            <v>30000366.469999999</v>
          </cell>
          <cell r="AD193">
            <v>189</v>
          </cell>
          <cell r="AE193">
            <v>240</v>
          </cell>
          <cell r="AF193" t="str">
            <v>3-163</v>
          </cell>
          <cell r="AG193">
            <v>240</v>
          </cell>
          <cell r="AH193">
            <v>163</v>
          </cell>
          <cell r="AI193">
            <v>413.36</v>
          </cell>
          <cell r="AJ193">
            <v>30000413.359999999</v>
          </cell>
          <cell r="AK193">
            <v>189</v>
          </cell>
          <cell r="AL193">
            <v>230</v>
          </cell>
          <cell r="AM193" t="str">
            <v>3-155</v>
          </cell>
          <cell r="AN193">
            <v>230</v>
          </cell>
          <cell r="AO193">
            <v>155</v>
          </cell>
          <cell r="AP193">
            <v>330.06</v>
          </cell>
          <cell r="AQ193">
            <v>30000330.059999999</v>
          </cell>
          <cell r="AR193">
            <v>189</v>
          </cell>
          <cell r="AS193">
            <v>254</v>
          </cell>
          <cell r="AT193" t="str">
            <v>3-173</v>
          </cell>
          <cell r="AU193">
            <v>254</v>
          </cell>
          <cell r="AV193">
            <v>173</v>
          </cell>
          <cell r="AW193">
            <v>409.88</v>
          </cell>
          <cell r="AX193">
            <v>30000409.879999999</v>
          </cell>
          <cell r="AY193">
            <v>189</v>
          </cell>
          <cell r="AZ193">
            <v>189</v>
          </cell>
          <cell r="BA193" t="str">
            <v>3-130</v>
          </cell>
          <cell r="BB193">
            <v>189</v>
          </cell>
          <cell r="BC193">
            <v>130</v>
          </cell>
          <cell r="BD193">
            <v>182.17699999999999</v>
          </cell>
          <cell r="BE193">
            <v>30000182.177000001</v>
          </cell>
          <cell r="BF193">
            <v>189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999999999</v>
          </cell>
          <cell r="BM193">
            <v>189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999999999</v>
          </cell>
          <cell r="BT193">
            <v>189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999999999</v>
          </cell>
          <cell r="CA193">
            <v>189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999999999</v>
          </cell>
          <cell r="CH193">
            <v>189</v>
          </cell>
          <cell r="CI193">
            <v>0</v>
          </cell>
          <cell r="CJ193" t="e">
            <v>#VALUE!</v>
          </cell>
          <cell r="CK193">
            <v>0</v>
          </cell>
          <cell r="CL193" t="e">
            <v>#VALUE!</v>
          </cell>
          <cell r="CM193">
            <v>1109.8900000000001</v>
          </cell>
          <cell r="CN193">
            <v>3</v>
          </cell>
          <cell r="CO193">
            <v>700000</v>
          </cell>
          <cell r="CP193">
            <v>0</v>
          </cell>
          <cell r="CQ193">
            <v>189</v>
          </cell>
          <cell r="CR193">
            <v>244</v>
          </cell>
          <cell r="CS193" t="str">
            <v>3-166</v>
          </cell>
          <cell r="CT193">
            <v>244</v>
          </cell>
          <cell r="CU193">
            <v>166</v>
          </cell>
          <cell r="CV193">
            <v>592.05700000000002</v>
          </cell>
          <cell r="CW193">
            <v>2</v>
          </cell>
          <cell r="CX193">
            <v>800592.05700000003</v>
          </cell>
          <cell r="CY193">
            <v>30800592.057</v>
          </cell>
          <cell r="CZ193">
            <v>189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1000000</v>
          </cell>
          <cell r="DH193">
            <v>0</v>
          </cell>
          <cell r="DI193">
            <v>189</v>
          </cell>
          <cell r="DJ193">
            <v>174</v>
          </cell>
          <cell r="DK193" t="str">
            <v>3-128</v>
          </cell>
          <cell r="DL193">
            <v>174</v>
          </cell>
          <cell r="DM193">
            <v>128</v>
          </cell>
          <cell r="DN193">
            <v>592.05700000000002</v>
          </cell>
          <cell r="DO193">
            <v>5</v>
          </cell>
          <cell r="DP193">
            <v>500592.05699999997</v>
          </cell>
          <cell r="DQ193">
            <v>30500592.057</v>
          </cell>
          <cell r="DR193">
            <v>189</v>
          </cell>
          <cell r="DS193">
            <v>242</v>
          </cell>
          <cell r="DT193" t="str">
            <v>3-166</v>
          </cell>
          <cell r="DU193">
            <v>242</v>
          </cell>
          <cell r="DV193">
            <v>166</v>
          </cell>
          <cell r="DW193">
            <v>1701.9470000000001</v>
          </cell>
          <cell r="DX193">
            <v>5</v>
          </cell>
          <cell r="DY193">
            <v>501701.94699999999</v>
          </cell>
          <cell r="DZ193">
            <v>30501701.947000001</v>
          </cell>
          <cell r="EA193">
            <v>189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1000000</v>
          </cell>
          <cell r="EG193">
            <v>189</v>
          </cell>
        </row>
        <row r="194">
          <cell r="B194">
            <v>190</v>
          </cell>
          <cell r="C194" t="str">
            <v>SCHERRER</v>
          </cell>
          <cell r="D194" t="str">
            <v>Jeremy</v>
          </cell>
          <cell r="G194">
            <v>3</v>
          </cell>
          <cell r="I194" t="str">
            <v>H</v>
          </cell>
          <cell r="J194">
            <v>179</v>
          </cell>
          <cell r="K194">
            <v>1</v>
          </cell>
          <cell r="L194">
            <v>179</v>
          </cell>
          <cell r="M194">
            <v>190</v>
          </cell>
          <cell r="N194">
            <v>0.41249999999999998</v>
          </cell>
          <cell r="O194">
            <v>0.41597222222222224</v>
          </cell>
          <cell r="P194">
            <v>0.52986111111111112</v>
          </cell>
          <cell r="Q194">
            <v>0.50555555555555554</v>
          </cell>
          <cell r="R194">
            <v>0.5541666666666667</v>
          </cell>
          <cell r="S194">
            <v>0.62361111111111112</v>
          </cell>
          <cell r="T194">
            <v>8.1944444444444445E-2</v>
          </cell>
          <cell r="U194">
            <v>6.1805555555555558E-2</v>
          </cell>
          <cell r="V194">
            <v>6.1805555555555558E-2</v>
          </cell>
          <cell r="W194">
            <v>30000000</v>
          </cell>
          <cell r="X194">
            <v>179</v>
          </cell>
          <cell r="Y194" t="str">
            <v>3-125</v>
          </cell>
          <cell r="Z194">
            <v>179</v>
          </cell>
          <cell r="AA194">
            <v>125</v>
          </cell>
          <cell r="AB194">
            <v>341.73</v>
          </cell>
          <cell r="AC194">
            <v>30000341.73</v>
          </cell>
          <cell r="AD194">
            <v>190</v>
          </cell>
          <cell r="AE194">
            <v>232</v>
          </cell>
          <cell r="AF194" t="str">
            <v>3-160</v>
          </cell>
          <cell r="AG194">
            <v>232</v>
          </cell>
          <cell r="AH194">
            <v>160</v>
          </cell>
          <cell r="AI194">
            <v>408.29</v>
          </cell>
          <cell r="AJ194">
            <v>30000408.289999999</v>
          </cell>
          <cell r="AK194">
            <v>190</v>
          </cell>
          <cell r="AL194">
            <v>255</v>
          </cell>
          <cell r="AM194" t="str">
            <v>3-174</v>
          </cell>
          <cell r="AN194">
            <v>255</v>
          </cell>
          <cell r="AO194">
            <v>174</v>
          </cell>
          <cell r="AP194">
            <v>346.38</v>
          </cell>
          <cell r="AQ194">
            <v>30000346.379999999</v>
          </cell>
          <cell r="AR194">
            <v>190</v>
          </cell>
          <cell r="AS194">
            <v>253</v>
          </cell>
          <cell r="AT194" t="str">
            <v>3-172</v>
          </cell>
          <cell r="AU194">
            <v>253</v>
          </cell>
          <cell r="AV194">
            <v>172</v>
          </cell>
          <cell r="AW194">
            <v>408.56</v>
          </cell>
          <cell r="AX194">
            <v>30000408.559999999</v>
          </cell>
          <cell r="AY194">
            <v>190</v>
          </cell>
          <cell r="AZ194">
            <v>229</v>
          </cell>
          <cell r="BA194" t="str">
            <v>3-159</v>
          </cell>
          <cell r="BB194">
            <v>229</v>
          </cell>
          <cell r="BC194">
            <v>159</v>
          </cell>
          <cell r="BD194">
            <v>192.25</v>
          </cell>
          <cell r="BE194">
            <v>30000192.25</v>
          </cell>
          <cell r="BF194">
            <v>190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999999999</v>
          </cell>
          <cell r="BM194">
            <v>190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999999999</v>
          </cell>
          <cell r="BT194">
            <v>190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999999999</v>
          </cell>
          <cell r="CA194">
            <v>190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999999999</v>
          </cell>
          <cell r="CH194">
            <v>190</v>
          </cell>
          <cell r="CI194">
            <v>0</v>
          </cell>
          <cell r="CJ194" t="e">
            <v>#VALUE!</v>
          </cell>
          <cell r="CK194">
            <v>0</v>
          </cell>
          <cell r="CL194" t="e">
            <v>#VALUE!</v>
          </cell>
          <cell r="CM194">
            <v>1096.4000000000001</v>
          </cell>
          <cell r="CN194">
            <v>3</v>
          </cell>
          <cell r="CO194">
            <v>700000</v>
          </cell>
          <cell r="CP194">
            <v>0</v>
          </cell>
          <cell r="CQ194">
            <v>190</v>
          </cell>
          <cell r="CR194">
            <v>250</v>
          </cell>
          <cell r="CS194" t="str">
            <v>3-170</v>
          </cell>
          <cell r="CT194">
            <v>250</v>
          </cell>
          <cell r="CU194">
            <v>170</v>
          </cell>
          <cell r="CV194">
            <v>600.80999999999995</v>
          </cell>
          <cell r="CW194">
            <v>2</v>
          </cell>
          <cell r="CX194">
            <v>800600.81</v>
          </cell>
          <cell r="CY194">
            <v>30800600.809999999</v>
          </cell>
          <cell r="CZ194">
            <v>190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1000000</v>
          </cell>
          <cell r="DH194">
            <v>0</v>
          </cell>
          <cell r="DI194">
            <v>190</v>
          </cell>
          <cell r="DJ194">
            <v>179</v>
          </cell>
          <cell r="DK194" t="str">
            <v>3-132</v>
          </cell>
          <cell r="DL194">
            <v>179</v>
          </cell>
          <cell r="DM194">
            <v>132</v>
          </cell>
          <cell r="DN194">
            <v>600.80999999999995</v>
          </cell>
          <cell r="DO194">
            <v>5</v>
          </cell>
          <cell r="DP194">
            <v>500600.81</v>
          </cell>
          <cell r="DQ194">
            <v>30500600.809999999</v>
          </cell>
          <cell r="DR194">
            <v>190</v>
          </cell>
          <cell r="DS194">
            <v>237</v>
          </cell>
          <cell r="DT194" t="str">
            <v>3-161</v>
          </cell>
          <cell r="DU194">
            <v>237</v>
          </cell>
          <cell r="DV194">
            <v>161</v>
          </cell>
          <cell r="DW194">
            <v>1697.21</v>
          </cell>
          <cell r="DX194">
            <v>5</v>
          </cell>
          <cell r="DY194">
            <v>501697.21</v>
          </cell>
          <cell r="DZ194">
            <v>30501697.210000001</v>
          </cell>
          <cell r="EA194">
            <v>190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1000000</v>
          </cell>
          <cell r="EG194">
            <v>190</v>
          </cell>
        </row>
        <row r="195">
          <cell r="B195">
            <v>191</v>
          </cell>
          <cell r="C195" t="str">
            <v>EYDMAN</v>
          </cell>
          <cell r="D195" t="str">
            <v>Cedric</v>
          </cell>
          <cell r="G195">
            <v>3</v>
          </cell>
          <cell r="I195" t="str">
            <v>H</v>
          </cell>
          <cell r="J195">
            <v>35</v>
          </cell>
          <cell r="K195">
            <v>1</v>
          </cell>
          <cell r="L195">
            <v>30</v>
          </cell>
          <cell r="M195">
            <v>191</v>
          </cell>
          <cell r="N195">
            <v>0.36076388888888888</v>
          </cell>
          <cell r="O195">
            <v>0.36423611111111115</v>
          </cell>
          <cell r="P195">
            <v>0.4621527777777778</v>
          </cell>
          <cell r="Q195">
            <v>0.43784722222222222</v>
          </cell>
          <cell r="R195">
            <v>0.48645833333333338</v>
          </cell>
          <cell r="S195">
            <v>0.55590277777777775</v>
          </cell>
          <cell r="T195">
            <v>1.4236111111111111E-2</v>
          </cell>
          <cell r="U195">
            <v>1.1805555555555555E-2</v>
          </cell>
          <cell r="V195">
            <v>1.1805555555555555E-2</v>
          </cell>
          <cell r="W195">
            <v>30000000</v>
          </cell>
          <cell r="X195">
            <v>30</v>
          </cell>
          <cell r="Y195" t="str">
            <v>3-24</v>
          </cell>
          <cell r="Z195">
            <v>30</v>
          </cell>
          <cell r="AA195">
            <v>24</v>
          </cell>
          <cell r="AB195">
            <v>295.26</v>
          </cell>
          <cell r="AC195">
            <v>30000295.260000002</v>
          </cell>
          <cell r="AD195">
            <v>191</v>
          </cell>
          <cell r="AE195">
            <v>54</v>
          </cell>
          <cell r="AF195" t="str">
            <v>3-38</v>
          </cell>
          <cell r="AG195">
            <v>54</v>
          </cell>
          <cell r="AH195">
            <v>38</v>
          </cell>
          <cell r="AI195">
            <v>329.2</v>
          </cell>
          <cell r="AJ195">
            <v>30000329.199999999</v>
          </cell>
          <cell r="AK195">
            <v>191</v>
          </cell>
          <cell r="AL195">
            <v>23</v>
          </cell>
          <cell r="AM195" t="str">
            <v>3-20</v>
          </cell>
          <cell r="AN195">
            <v>23</v>
          </cell>
          <cell r="AO195">
            <v>20</v>
          </cell>
          <cell r="AP195">
            <v>254.13</v>
          </cell>
          <cell r="AQ195">
            <v>30000254.129999999</v>
          </cell>
          <cell r="AR195">
            <v>191</v>
          </cell>
          <cell r="AS195">
            <v>71</v>
          </cell>
          <cell r="AT195" t="str">
            <v>3-52</v>
          </cell>
          <cell r="AU195">
            <v>71</v>
          </cell>
          <cell r="AV195">
            <v>52</v>
          </cell>
          <cell r="AW195">
            <v>320.04000000000002</v>
          </cell>
          <cell r="AX195">
            <v>30000320.039999999</v>
          </cell>
          <cell r="AY195">
            <v>191</v>
          </cell>
          <cell r="AZ195">
            <v>62</v>
          </cell>
          <cell r="BA195" t="str">
            <v>3-42</v>
          </cell>
          <cell r="BB195">
            <v>62</v>
          </cell>
          <cell r="BC195">
            <v>42</v>
          </cell>
          <cell r="BD195">
            <v>157.28</v>
          </cell>
          <cell r="BE195">
            <v>30000157.280000001</v>
          </cell>
          <cell r="BF195">
            <v>191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999999999</v>
          </cell>
          <cell r="BM195">
            <v>191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999999999</v>
          </cell>
          <cell r="BT195">
            <v>191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999999999</v>
          </cell>
          <cell r="CA195">
            <v>191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999999999</v>
          </cell>
          <cell r="CH195">
            <v>191</v>
          </cell>
          <cell r="CI195">
            <v>0</v>
          </cell>
          <cell r="CJ195" t="e">
            <v>#VALUE!</v>
          </cell>
          <cell r="CK195">
            <v>0</v>
          </cell>
          <cell r="CL195" t="e">
            <v>#VALUE!</v>
          </cell>
          <cell r="CM195">
            <v>878.59</v>
          </cell>
          <cell r="CN195">
            <v>3</v>
          </cell>
          <cell r="CO195">
            <v>700000</v>
          </cell>
          <cell r="CP195">
            <v>0</v>
          </cell>
          <cell r="CQ195">
            <v>191</v>
          </cell>
          <cell r="CR195">
            <v>68</v>
          </cell>
          <cell r="CS195" t="str">
            <v>3-48</v>
          </cell>
          <cell r="CT195">
            <v>68</v>
          </cell>
          <cell r="CU195">
            <v>48</v>
          </cell>
          <cell r="CV195">
            <v>477.32000000000005</v>
          </cell>
          <cell r="CW195">
            <v>2</v>
          </cell>
          <cell r="CX195">
            <v>800477.32</v>
          </cell>
          <cell r="CY195">
            <v>30800477.32</v>
          </cell>
          <cell r="CZ195">
            <v>191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1000000</v>
          </cell>
          <cell r="DH195">
            <v>0</v>
          </cell>
          <cell r="DI195">
            <v>191</v>
          </cell>
          <cell r="DJ195">
            <v>35</v>
          </cell>
          <cell r="DK195" t="str">
            <v>3-26</v>
          </cell>
          <cell r="DL195">
            <v>35</v>
          </cell>
          <cell r="DM195">
            <v>26</v>
          </cell>
          <cell r="DN195">
            <v>477.32000000000005</v>
          </cell>
          <cell r="DO195">
            <v>5</v>
          </cell>
          <cell r="DP195">
            <v>500477.32</v>
          </cell>
          <cell r="DQ195">
            <v>30500477.32</v>
          </cell>
          <cell r="DR195">
            <v>191</v>
          </cell>
          <cell r="DS195">
            <v>42</v>
          </cell>
          <cell r="DT195" t="str">
            <v>3-32</v>
          </cell>
          <cell r="DU195">
            <v>42</v>
          </cell>
          <cell r="DV195">
            <v>32</v>
          </cell>
          <cell r="DW195">
            <v>1355.91</v>
          </cell>
          <cell r="DX195">
            <v>5</v>
          </cell>
          <cell r="DY195">
            <v>501355.91</v>
          </cell>
          <cell r="DZ195">
            <v>30501355.91</v>
          </cell>
          <cell r="EA195">
            <v>191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1000000</v>
          </cell>
          <cell r="EG195">
            <v>191</v>
          </cell>
        </row>
        <row r="196">
          <cell r="B196">
            <v>192</v>
          </cell>
          <cell r="C196" t="str">
            <v>Mrchl</v>
          </cell>
          <cell r="D196" t="str">
            <v>Paul</v>
          </cell>
          <cell r="G196">
            <v>3</v>
          </cell>
          <cell r="I196" t="str">
            <v>H</v>
          </cell>
          <cell r="J196">
            <v>0</v>
          </cell>
          <cell r="K196">
            <v>1</v>
          </cell>
          <cell r="L196">
            <v>309</v>
          </cell>
          <cell r="M196">
            <v>192</v>
          </cell>
          <cell r="N196">
            <v>0.45763888888888887</v>
          </cell>
          <cell r="O196">
            <v>0.46111111111111114</v>
          </cell>
          <cell r="P196">
            <v>0.55486111111111114</v>
          </cell>
          <cell r="Q196">
            <v>0.53055555555555556</v>
          </cell>
          <cell r="R196">
            <v>0.57916666666666672</v>
          </cell>
          <cell r="S196">
            <v>0.64861111111111103</v>
          </cell>
          <cell r="T196">
            <v>0.10694444444444445</v>
          </cell>
          <cell r="U196">
            <v>0</v>
          </cell>
          <cell r="V196">
            <v>0</v>
          </cell>
          <cell r="W196">
            <v>30000000</v>
          </cell>
          <cell r="X196">
            <v>309</v>
          </cell>
          <cell r="Y196" t="str">
            <v>3-198</v>
          </cell>
          <cell r="Z196">
            <v>309</v>
          </cell>
          <cell r="AA196">
            <v>198</v>
          </cell>
          <cell r="AB196">
            <v>766.22</v>
          </cell>
          <cell r="AC196">
            <v>30000766.219999999</v>
          </cell>
          <cell r="AD196">
            <v>192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999999999</v>
          </cell>
          <cell r="AK196">
            <v>192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999999999</v>
          </cell>
          <cell r="AR196">
            <v>192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999999999</v>
          </cell>
          <cell r="AY196">
            <v>192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999999999</v>
          </cell>
          <cell r="BF196">
            <v>192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999999999</v>
          </cell>
          <cell r="BM196">
            <v>192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999999999</v>
          </cell>
          <cell r="BT196">
            <v>192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999999999</v>
          </cell>
          <cell r="CA196">
            <v>192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999999999</v>
          </cell>
          <cell r="CH196">
            <v>192</v>
          </cell>
          <cell r="CI196">
            <v>0</v>
          </cell>
          <cell r="CJ196" t="e">
            <v>#VALUE!</v>
          </cell>
          <cell r="CK196">
            <v>0</v>
          </cell>
          <cell r="CL196" t="e">
            <v>#VALUE!</v>
          </cell>
          <cell r="CM196">
            <v>766.22</v>
          </cell>
          <cell r="CN196">
            <v>1</v>
          </cell>
          <cell r="CO196">
            <v>900000</v>
          </cell>
          <cell r="CP196">
            <v>0</v>
          </cell>
          <cell r="CQ196">
            <v>192</v>
          </cell>
          <cell r="CR196">
            <v>0</v>
          </cell>
          <cell r="CS196" t="e">
            <v>#VALUE!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1000000</v>
          </cell>
          <cell r="CY196">
            <v>0</v>
          </cell>
          <cell r="CZ196">
            <v>192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1000000</v>
          </cell>
          <cell r="DH196">
            <v>0</v>
          </cell>
          <cell r="DI196">
            <v>192</v>
          </cell>
          <cell r="DJ196">
            <v>0</v>
          </cell>
          <cell r="DK196" t="e">
            <v>#VALUE!</v>
          </cell>
          <cell r="DL196">
            <v>0</v>
          </cell>
          <cell r="DM196" t="e">
            <v>#VALUE!</v>
          </cell>
          <cell r="DN196">
            <v>0</v>
          </cell>
          <cell r="DO196">
            <v>1</v>
          </cell>
          <cell r="DP196">
            <v>900000</v>
          </cell>
          <cell r="DQ196">
            <v>0</v>
          </cell>
          <cell r="DR196">
            <v>192</v>
          </cell>
          <cell r="DS196">
            <v>309</v>
          </cell>
          <cell r="DT196" t="str">
            <v>3-198</v>
          </cell>
          <cell r="DU196">
            <v>309</v>
          </cell>
          <cell r="DV196">
            <v>198</v>
          </cell>
          <cell r="DW196">
            <v>766.22</v>
          </cell>
          <cell r="DX196">
            <v>1</v>
          </cell>
          <cell r="DY196">
            <v>900766.22</v>
          </cell>
          <cell r="DZ196">
            <v>30900766.219999999</v>
          </cell>
          <cell r="EA196">
            <v>192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1000000</v>
          </cell>
          <cell r="EG196">
            <v>192</v>
          </cell>
        </row>
        <row r="197">
          <cell r="B197">
            <v>193</v>
          </cell>
          <cell r="C197" t="str">
            <v>HUMMEL</v>
          </cell>
          <cell r="D197" t="str">
            <v>Thomas</v>
          </cell>
          <cell r="G197">
            <v>3</v>
          </cell>
          <cell r="I197" t="str">
            <v>H</v>
          </cell>
          <cell r="J197">
            <v>36</v>
          </cell>
          <cell r="K197">
            <v>1</v>
          </cell>
          <cell r="L197">
            <v>71</v>
          </cell>
          <cell r="M197">
            <v>193</v>
          </cell>
          <cell r="N197">
            <v>0.375</v>
          </cell>
          <cell r="O197">
            <v>0.37847222222222227</v>
          </cell>
          <cell r="P197">
            <v>0.46875</v>
          </cell>
          <cell r="Q197">
            <v>0.44444444444444442</v>
          </cell>
          <cell r="R197">
            <v>0.49305555555555558</v>
          </cell>
          <cell r="S197">
            <v>0.5625</v>
          </cell>
          <cell r="T197">
            <v>2.0833333333333336E-2</v>
          </cell>
          <cell r="U197">
            <v>1.2152777777777778E-2</v>
          </cell>
          <cell r="V197">
            <v>1.2152777777777778E-2</v>
          </cell>
          <cell r="W197">
            <v>30000000</v>
          </cell>
          <cell r="X197">
            <v>71</v>
          </cell>
          <cell r="Y197" t="str">
            <v>3-48</v>
          </cell>
          <cell r="Z197">
            <v>71</v>
          </cell>
          <cell r="AA197">
            <v>48</v>
          </cell>
          <cell r="AB197">
            <v>311.36</v>
          </cell>
          <cell r="AC197">
            <v>30000311.359999999</v>
          </cell>
          <cell r="AD197">
            <v>193</v>
          </cell>
          <cell r="AE197">
            <v>58</v>
          </cell>
          <cell r="AF197" t="str">
            <v>3-40</v>
          </cell>
          <cell r="AG197">
            <v>58</v>
          </cell>
          <cell r="AH197">
            <v>40</v>
          </cell>
          <cell r="AI197">
            <v>331.38</v>
          </cell>
          <cell r="AJ197">
            <v>30000331.379999999</v>
          </cell>
          <cell r="AK197">
            <v>193</v>
          </cell>
          <cell r="AL197">
            <v>64</v>
          </cell>
          <cell r="AM197" t="str">
            <v>3-48</v>
          </cell>
          <cell r="AN197">
            <v>64</v>
          </cell>
          <cell r="AO197">
            <v>48</v>
          </cell>
          <cell r="AP197">
            <v>273.94</v>
          </cell>
          <cell r="AQ197">
            <v>30000273.940000001</v>
          </cell>
          <cell r="AR197">
            <v>193</v>
          </cell>
          <cell r="AS197">
            <v>70</v>
          </cell>
          <cell r="AT197" t="str">
            <v>3-51</v>
          </cell>
          <cell r="AU197">
            <v>70</v>
          </cell>
          <cell r="AV197">
            <v>51</v>
          </cell>
          <cell r="AW197">
            <v>319.45999999999998</v>
          </cell>
          <cell r="AX197">
            <v>30000319.460000001</v>
          </cell>
          <cell r="AY197">
            <v>193</v>
          </cell>
          <cell r="AZ197">
            <v>65</v>
          </cell>
          <cell r="BA197" t="str">
            <v>3-45</v>
          </cell>
          <cell r="BB197">
            <v>65</v>
          </cell>
          <cell r="BC197">
            <v>45</v>
          </cell>
          <cell r="BD197">
            <v>157.86500000000001</v>
          </cell>
          <cell r="BE197">
            <v>30000157.864999998</v>
          </cell>
          <cell r="BF197">
            <v>193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999999999</v>
          </cell>
          <cell r="BM197">
            <v>193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999999999</v>
          </cell>
          <cell r="BT197">
            <v>193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999999999</v>
          </cell>
          <cell r="CA197">
            <v>193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999999999</v>
          </cell>
          <cell r="CH197">
            <v>193</v>
          </cell>
          <cell r="CI197">
            <v>0</v>
          </cell>
          <cell r="CJ197" t="e">
            <v>#VALUE!</v>
          </cell>
          <cell r="CK197">
            <v>0</v>
          </cell>
          <cell r="CL197" t="e">
            <v>#VALUE!</v>
          </cell>
          <cell r="CM197">
            <v>916.68000000000006</v>
          </cell>
          <cell r="CN197">
            <v>3</v>
          </cell>
          <cell r="CO197">
            <v>700000</v>
          </cell>
          <cell r="CP197">
            <v>0</v>
          </cell>
          <cell r="CQ197">
            <v>193</v>
          </cell>
          <cell r="CR197">
            <v>69</v>
          </cell>
          <cell r="CS197" t="str">
            <v>3-49</v>
          </cell>
          <cell r="CT197">
            <v>69</v>
          </cell>
          <cell r="CU197">
            <v>49</v>
          </cell>
          <cell r="CV197">
            <v>477.32499999999999</v>
          </cell>
          <cell r="CW197">
            <v>2</v>
          </cell>
          <cell r="CX197">
            <v>800477.32499999995</v>
          </cell>
          <cell r="CY197">
            <v>30800477.324999999</v>
          </cell>
          <cell r="CZ197">
            <v>193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1000000</v>
          </cell>
          <cell r="DH197">
            <v>0</v>
          </cell>
          <cell r="DI197">
            <v>193</v>
          </cell>
          <cell r="DJ197">
            <v>36</v>
          </cell>
          <cell r="DK197" t="str">
            <v>3-27</v>
          </cell>
          <cell r="DL197">
            <v>36</v>
          </cell>
          <cell r="DM197">
            <v>27</v>
          </cell>
          <cell r="DN197">
            <v>477.32499999999999</v>
          </cell>
          <cell r="DO197">
            <v>5</v>
          </cell>
          <cell r="DP197">
            <v>500477.32500000001</v>
          </cell>
          <cell r="DQ197">
            <v>30500477.324999999</v>
          </cell>
          <cell r="DR197">
            <v>193</v>
          </cell>
          <cell r="DS197">
            <v>61</v>
          </cell>
          <cell r="DT197" t="str">
            <v>3-45</v>
          </cell>
          <cell r="DU197">
            <v>61</v>
          </cell>
          <cell r="DV197">
            <v>45</v>
          </cell>
          <cell r="DW197">
            <v>1394.0050000000001</v>
          </cell>
          <cell r="DX197">
            <v>5</v>
          </cell>
          <cell r="DY197">
            <v>501394.005</v>
          </cell>
          <cell r="DZ197">
            <v>30501394.004999999</v>
          </cell>
          <cell r="EA197">
            <v>193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1000000</v>
          </cell>
          <cell r="EG197">
            <v>193</v>
          </cell>
        </row>
        <row r="198">
          <cell r="B198">
            <v>194</v>
          </cell>
          <cell r="C198" t="str">
            <v>ERASUN</v>
          </cell>
          <cell r="D198" t="str">
            <v>Johan</v>
          </cell>
          <cell r="G198">
            <v>3</v>
          </cell>
          <cell r="I198" t="str">
            <v>H</v>
          </cell>
          <cell r="J198">
            <v>121</v>
          </cell>
          <cell r="K198">
            <v>1</v>
          </cell>
          <cell r="L198">
            <v>172</v>
          </cell>
          <cell r="M198">
            <v>194</v>
          </cell>
          <cell r="N198">
            <v>0.41006944444444443</v>
          </cell>
          <cell r="O198">
            <v>0.4135416666666667</v>
          </cell>
          <cell r="P198">
            <v>0.50173611111111116</v>
          </cell>
          <cell r="Q198">
            <v>0.47743055555555558</v>
          </cell>
          <cell r="R198">
            <v>0.52604166666666674</v>
          </cell>
          <cell r="S198">
            <v>0.59548611111111105</v>
          </cell>
          <cell r="T198">
            <v>5.3819444444444448E-2</v>
          </cell>
          <cell r="U198">
            <v>4.1666666666666671E-2</v>
          </cell>
          <cell r="V198">
            <v>4.1666666666666671E-2</v>
          </cell>
          <cell r="W198">
            <v>30000000</v>
          </cell>
          <cell r="X198">
            <v>172</v>
          </cell>
          <cell r="Y198" t="str">
            <v>3-119</v>
          </cell>
          <cell r="Z198">
            <v>172</v>
          </cell>
          <cell r="AA198">
            <v>119</v>
          </cell>
          <cell r="AB198">
            <v>339.92</v>
          </cell>
          <cell r="AC198">
            <v>30000339.920000002</v>
          </cell>
          <cell r="AD198">
            <v>194</v>
          </cell>
          <cell r="AE198">
            <v>141</v>
          </cell>
          <cell r="AF198" t="str">
            <v>3-99</v>
          </cell>
          <cell r="AG198">
            <v>141</v>
          </cell>
          <cell r="AH198">
            <v>99</v>
          </cell>
          <cell r="AI198">
            <v>363.7</v>
          </cell>
          <cell r="AJ198">
            <v>30000363.699999999</v>
          </cell>
          <cell r="AK198">
            <v>194</v>
          </cell>
          <cell r="AL198">
            <v>149</v>
          </cell>
          <cell r="AM198" t="str">
            <v>3-106</v>
          </cell>
          <cell r="AN198">
            <v>149</v>
          </cell>
          <cell r="AO198">
            <v>106</v>
          </cell>
          <cell r="AP198">
            <v>298.31</v>
          </cell>
          <cell r="AQ198">
            <v>30000298.309999999</v>
          </cell>
          <cell r="AR198">
            <v>194</v>
          </cell>
          <cell r="AS198">
            <v>191</v>
          </cell>
          <cell r="AT198" t="str">
            <v>3-131</v>
          </cell>
          <cell r="AU198">
            <v>191</v>
          </cell>
          <cell r="AV198">
            <v>131</v>
          </cell>
          <cell r="AW198">
            <v>364.29</v>
          </cell>
          <cell r="AX198">
            <v>30000364.289999999</v>
          </cell>
          <cell r="AY198">
            <v>194</v>
          </cell>
          <cell r="AZ198">
            <v>157</v>
          </cell>
          <cell r="BA198" t="str">
            <v>3-108</v>
          </cell>
          <cell r="BB198">
            <v>157</v>
          </cell>
          <cell r="BC198">
            <v>108</v>
          </cell>
          <cell r="BD198">
            <v>175.20500000000001</v>
          </cell>
          <cell r="BE198">
            <v>30000175.204999998</v>
          </cell>
          <cell r="BF198">
            <v>194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999999999</v>
          </cell>
          <cell r="BM198">
            <v>194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999999999</v>
          </cell>
          <cell r="BT198">
            <v>194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999999999</v>
          </cell>
          <cell r="CA198">
            <v>194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999999999</v>
          </cell>
          <cell r="CH198">
            <v>194</v>
          </cell>
          <cell r="CI198">
            <v>0</v>
          </cell>
          <cell r="CJ198" t="e">
            <v>#VALUE!</v>
          </cell>
          <cell r="CK198">
            <v>0</v>
          </cell>
          <cell r="CL198" t="e">
            <v>#VALUE!</v>
          </cell>
          <cell r="CM198">
            <v>1001.9300000000001</v>
          </cell>
          <cell r="CN198">
            <v>3</v>
          </cell>
          <cell r="CO198">
            <v>700000</v>
          </cell>
          <cell r="CP198">
            <v>0</v>
          </cell>
          <cell r="CQ198">
            <v>194</v>
          </cell>
          <cell r="CR198">
            <v>179</v>
          </cell>
          <cell r="CS198" t="str">
            <v>3-121</v>
          </cell>
          <cell r="CT198">
            <v>179</v>
          </cell>
          <cell r="CU198">
            <v>121</v>
          </cell>
          <cell r="CV198">
            <v>539.495</v>
          </cell>
          <cell r="CW198">
            <v>2</v>
          </cell>
          <cell r="CX198">
            <v>800539.495</v>
          </cell>
          <cell r="CY198">
            <v>30800539.495000001</v>
          </cell>
          <cell r="CZ198">
            <v>194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1000000</v>
          </cell>
          <cell r="DH198">
            <v>0</v>
          </cell>
          <cell r="DI198">
            <v>194</v>
          </cell>
          <cell r="DJ198">
            <v>121</v>
          </cell>
          <cell r="DK198" t="str">
            <v>3-87</v>
          </cell>
          <cell r="DL198">
            <v>121</v>
          </cell>
          <cell r="DM198">
            <v>87</v>
          </cell>
          <cell r="DN198">
            <v>539.495</v>
          </cell>
          <cell r="DO198">
            <v>5</v>
          </cell>
          <cell r="DP198">
            <v>500539.495</v>
          </cell>
          <cell r="DQ198">
            <v>30500539.495000001</v>
          </cell>
          <cell r="DR198">
            <v>194</v>
          </cell>
          <cell r="DS198">
            <v>156</v>
          </cell>
          <cell r="DT198" t="str">
            <v>3-108</v>
          </cell>
          <cell r="DU198">
            <v>156</v>
          </cell>
          <cell r="DV198">
            <v>108</v>
          </cell>
          <cell r="DW198">
            <v>1541.4250000000002</v>
          </cell>
          <cell r="DX198">
            <v>5</v>
          </cell>
          <cell r="DY198">
            <v>501541.42499999999</v>
          </cell>
          <cell r="DZ198">
            <v>30501541.425000001</v>
          </cell>
          <cell r="EA198">
            <v>194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1000000</v>
          </cell>
          <cell r="EG198">
            <v>194</v>
          </cell>
        </row>
        <row r="199">
          <cell r="B199">
            <v>195</v>
          </cell>
          <cell r="C199" t="str">
            <v>GAUTUN</v>
          </cell>
          <cell r="D199" t="str">
            <v>Eric</v>
          </cell>
          <cell r="G199">
            <v>3</v>
          </cell>
          <cell r="I199" t="str">
            <v>H</v>
          </cell>
          <cell r="J199">
            <v>105</v>
          </cell>
          <cell r="K199">
            <v>1</v>
          </cell>
          <cell r="L199">
            <v>145</v>
          </cell>
          <cell r="M199">
            <v>195</v>
          </cell>
          <cell r="N199">
            <v>0.40069444444444441</v>
          </cell>
          <cell r="O199">
            <v>0.40416666666666667</v>
          </cell>
          <cell r="P199">
            <v>0.49513888888888891</v>
          </cell>
          <cell r="Q199">
            <v>0.47083333333333333</v>
          </cell>
          <cell r="R199">
            <v>0.51944444444444449</v>
          </cell>
          <cell r="S199">
            <v>0.5888888888888888</v>
          </cell>
          <cell r="T199">
            <v>4.7222222222222221E-2</v>
          </cell>
          <cell r="U199">
            <v>3.6111111111111115E-2</v>
          </cell>
          <cell r="V199">
            <v>3.6111111111111115E-2</v>
          </cell>
          <cell r="W199">
            <v>30000000</v>
          </cell>
          <cell r="X199">
            <v>145</v>
          </cell>
          <cell r="Y199" t="str">
            <v>3-99</v>
          </cell>
          <cell r="Z199">
            <v>145</v>
          </cell>
          <cell r="AA199">
            <v>99</v>
          </cell>
          <cell r="AB199">
            <v>331.5</v>
          </cell>
          <cell r="AC199">
            <v>30000331.5</v>
          </cell>
          <cell r="AD199">
            <v>195</v>
          </cell>
          <cell r="AE199">
            <v>138</v>
          </cell>
          <cell r="AF199" t="str">
            <v>3-96</v>
          </cell>
          <cell r="AG199">
            <v>138</v>
          </cell>
          <cell r="AH199">
            <v>96</v>
          </cell>
          <cell r="AI199">
            <v>362.28</v>
          </cell>
          <cell r="AJ199">
            <v>30000362.280000001</v>
          </cell>
          <cell r="AK199">
            <v>195</v>
          </cell>
          <cell r="AL199">
            <v>125</v>
          </cell>
          <cell r="AM199" t="str">
            <v>3-89</v>
          </cell>
          <cell r="AN199">
            <v>125</v>
          </cell>
          <cell r="AO199">
            <v>89</v>
          </cell>
          <cell r="AP199">
            <v>292.91000000000003</v>
          </cell>
          <cell r="AQ199">
            <v>30000292.91</v>
          </cell>
          <cell r="AR199">
            <v>195</v>
          </cell>
          <cell r="AS199">
            <v>175</v>
          </cell>
          <cell r="AT199" t="str">
            <v>3-122</v>
          </cell>
          <cell r="AU199">
            <v>175</v>
          </cell>
          <cell r="AV199">
            <v>122</v>
          </cell>
          <cell r="AW199">
            <v>357.82</v>
          </cell>
          <cell r="AX199">
            <v>30000357.82</v>
          </cell>
          <cell r="AY199">
            <v>195</v>
          </cell>
          <cell r="AZ199">
            <v>136</v>
          </cell>
          <cell r="BA199" t="str">
            <v>3-94</v>
          </cell>
          <cell r="BB199">
            <v>136</v>
          </cell>
          <cell r="BC199">
            <v>94</v>
          </cell>
          <cell r="BD199">
            <v>171.70099999999999</v>
          </cell>
          <cell r="BE199">
            <v>30000171.701000001</v>
          </cell>
          <cell r="BF199">
            <v>195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999999999</v>
          </cell>
          <cell r="BM199">
            <v>195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999999999</v>
          </cell>
          <cell r="BT199">
            <v>195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999999999</v>
          </cell>
          <cell r="CA199">
            <v>195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999999999</v>
          </cell>
          <cell r="CH199">
            <v>195</v>
          </cell>
          <cell r="CI199">
            <v>0</v>
          </cell>
          <cell r="CJ199" t="e">
            <v>#VALUE!</v>
          </cell>
          <cell r="CK199">
            <v>0</v>
          </cell>
          <cell r="CL199" t="e">
            <v>#VALUE!</v>
          </cell>
          <cell r="CM199">
            <v>986.69</v>
          </cell>
          <cell r="CN199">
            <v>3</v>
          </cell>
          <cell r="CO199">
            <v>700000</v>
          </cell>
          <cell r="CP199">
            <v>0</v>
          </cell>
          <cell r="CQ199">
            <v>195</v>
          </cell>
          <cell r="CR199">
            <v>159</v>
          </cell>
          <cell r="CS199" t="str">
            <v>3-114</v>
          </cell>
          <cell r="CT199">
            <v>159</v>
          </cell>
          <cell r="CU199">
            <v>114</v>
          </cell>
          <cell r="CV199">
            <v>529.52099999999996</v>
          </cell>
          <cell r="CW199">
            <v>2</v>
          </cell>
          <cell r="CX199">
            <v>800529.52099999995</v>
          </cell>
          <cell r="CY199">
            <v>30800529.521000002</v>
          </cell>
          <cell r="CZ199">
            <v>195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1000000</v>
          </cell>
          <cell r="DH199">
            <v>0</v>
          </cell>
          <cell r="DI199">
            <v>195</v>
          </cell>
          <cell r="DJ199">
            <v>105</v>
          </cell>
          <cell r="DK199" t="str">
            <v>3-80</v>
          </cell>
          <cell r="DL199">
            <v>105</v>
          </cell>
          <cell r="DM199">
            <v>80</v>
          </cell>
          <cell r="DN199">
            <v>529.52099999999996</v>
          </cell>
          <cell r="DO199">
            <v>5</v>
          </cell>
          <cell r="DP199">
            <v>500529.52100000001</v>
          </cell>
          <cell r="DQ199">
            <v>30500529.521000002</v>
          </cell>
          <cell r="DR199">
            <v>195</v>
          </cell>
          <cell r="DS199">
            <v>137</v>
          </cell>
          <cell r="DT199" t="str">
            <v>3-97</v>
          </cell>
          <cell r="DU199">
            <v>137</v>
          </cell>
          <cell r="DV199">
            <v>97</v>
          </cell>
          <cell r="DW199">
            <v>1516.211</v>
          </cell>
          <cell r="DX199">
            <v>5</v>
          </cell>
          <cell r="DY199">
            <v>501516.21100000001</v>
          </cell>
          <cell r="DZ199">
            <v>30501516.210999999</v>
          </cell>
          <cell r="EA199">
            <v>195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1000000</v>
          </cell>
          <cell r="EG199">
            <v>195</v>
          </cell>
        </row>
        <row r="200">
          <cell r="B200">
            <v>196</v>
          </cell>
          <cell r="C200" t="str">
            <v>Dangel</v>
          </cell>
          <cell r="D200" t="str">
            <v>David</v>
          </cell>
          <cell r="G200">
            <v>3</v>
          </cell>
          <cell r="I200" t="str">
            <v>H</v>
          </cell>
          <cell r="J200">
            <v>45</v>
          </cell>
          <cell r="K200">
            <v>1</v>
          </cell>
          <cell r="L200">
            <v>65</v>
          </cell>
          <cell r="M200">
            <v>196</v>
          </cell>
          <cell r="N200">
            <v>0.37291666666666662</v>
          </cell>
          <cell r="O200">
            <v>0.37638888888888888</v>
          </cell>
          <cell r="P200">
            <v>0.47083333333333333</v>
          </cell>
          <cell r="Q200">
            <v>0.44652777777777775</v>
          </cell>
          <cell r="R200">
            <v>0.49513888888888891</v>
          </cell>
          <cell r="S200">
            <v>0.56458333333333333</v>
          </cell>
          <cell r="T200">
            <v>2.2916666666666669E-2</v>
          </cell>
          <cell r="U200">
            <v>1.5277777777777779E-2</v>
          </cell>
          <cell r="V200">
            <v>1.5277777777777779E-2</v>
          </cell>
          <cell r="W200">
            <v>30000000</v>
          </cell>
          <cell r="X200">
            <v>65</v>
          </cell>
          <cell r="Y200" t="str">
            <v>3-44</v>
          </cell>
          <cell r="Z200">
            <v>65</v>
          </cell>
          <cell r="AA200">
            <v>44</v>
          </cell>
          <cell r="AB200">
            <v>309.68</v>
          </cell>
          <cell r="AC200">
            <v>30000309.68</v>
          </cell>
          <cell r="AD200">
            <v>196</v>
          </cell>
          <cell r="AE200">
            <v>72</v>
          </cell>
          <cell r="AF200" t="str">
            <v>3-52</v>
          </cell>
          <cell r="AG200">
            <v>72</v>
          </cell>
          <cell r="AH200">
            <v>52</v>
          </cell>
          <cell r="AI200">
            <v>337.96</v>
          </cell>
          <cell r="AJ200">
            <v>30000337.960000001</v>
          </cell>
          <cell r="AK200">
            <v>196</v>
          </cell>
          <cell r="AL200">
            <v>47</v>
          </cell>
          <cell r="AM200" t="str">
            <v>3-33</v>
          </cell>
          <cell r="AN200">
            <v>47</v>
          </cell>
          <cell r="AO200">
            <v>33</v>
          </cell>
          <cell r="AP200">
            <v>267.85000000000002</v>
          </cell>
          <cell r="AQ200">
            <v>30000267.850000001</v>
          </cell>
          <cell r="AR200">
            <v>196</v>
          </cell>
          <cell r="AS200">
            <v>95</v>
          </cell>
          <cell r="AT200" t="str">
            <v>3-67</v>
          </cell>
          <cell r="AU200">
            <v>95</v>
          </cell>
          <cell r="AV200">
            <v>67</v>
          </cell>
          <cell r="AW200">
            <v>326.04000000000002</v>
          </cell>
          <cell r="AX200">
            <v>30000326.039999999</v>
          </cell>
          <cell r="AY200">
            <v>196</v>
          </cell>
          <cell r="AZ200">
            <v>73</v>
          </cell>
          <cell r="BA200" t="str">
            <v>3-51</v>
          </cell>
          <cell r="BB200">
            <v>73</v>
          </cell>
          <cell r="BC200">
            <v>51</v>
          </cell>
          <cell r="BD200">
            <v>159.55199999999999</v>
          </cell>
          <cell r="BE200">
            <v>30000159.552000001</v>
          </cell>
          <cell r="BF200">
            <v>196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999999999</v>
          </cell>
          <cell r="BM200">
            <v>196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999999999</v>
          </cell>
          <cell r="BT200">
            <v>196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999999999</v>
          </cell>
          <cell r="CA200">
            <v>196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999999999</v>
          </cell>
          <cell r="CH200">
            <v>196</v>
          </cell>
          <cell r="CI200">
            <v>0</v>
          </cell>
          <cell r="CJ200" t="e">
            <v>#VALUE!</v>
          </cell>
          <cell r="CK200">
            <v>0</v>
          </cell>
          <cell r="CL200" t="e">
            <v>#VALUE!</v>
          </cell>
          <cell r="CM200">
            <v>915.49</v>
          </cell>
          <cell r="CN200">
            <v>3</v>
          </cell>
          <cell r="CO200">
            <v>700000</v>
          </cell>
          <cell r="CP200">
            <v>0</v>
          </cell>
          <cell r="CQ200">
            <v>196</v>
          </cell>
          <cell r="CR200">
            <v>83</v>
          </cell>
          <cell r="CS200" t="str">
            <v>3-60</v>
          </cell>
          <cell r="CT200">
            <v>83</v>
          </cell>
          <cell r="CU200">
            <v>60</v>
          </cell>
          <cell r="CV200">
            <v>485.59199999999998</v>
          </cell>
          <cell r="CW200">
            <v>2</v>
          </cell>
          <cell r="CX200">
            <v>800485.59199999995</v>
          </cell>
          <cell r="CY200">
            <v>30800485.592</v>
          </cell>
          <cell r="CZ200">
            <v>196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1000000</v>
          </cell>
          <cell r="DH200">
            <v>0</v>
          </cell>
          <cell r="DI200">
            <v>196</v>
          </cell>
          <cell r="DJ200">
            <v>45</v>
          </cell>
          <cell r="DK200" t="str">
            <v>3-35</v>
          </cell>
          <cell r="DL200">
            <v>45</v>
          </cell>
          <cell r="DM200">
            <v>35</v>
          </cell>
          <cell r="DN200">
            <v>485.59199999999998</v>
          </cell>
          <cell r="DO200">
            <v>5</v>
          </cell>
          <cell r="DP200">
            <v>500485.592</v>
          </cell>
          <cell r="DQ200">
            <v>30500485.592</v>
          </cell>
          <cell r="DR200">
            <v>196</v>
          </cell>
          <cell r="DS200">
            <v>67</v>
          </cell>
          <cell r="DT200" t="str">
            <v>3-49</v>
          </cell>
          <cell r="DU200">
            <v>67</v>
          </cell>
          <cell r="DV200">
            <v>49</v>
          </cell>
          <cell r="DW200">
            <v>1401.0819999999999</v>
          </cell>
          <cell r="DX200">
            <v>5</v>
          </cell>
          <cell r="DY200">
            <v>501401.08199999999</v>
          </cell>
          <cell r="DZ200">
            <v>30501401.081999999</v>
          </cell>
          <cell r="EA200">
            <v>196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1000000</v>
          </cell>
          <cell r="EG200">
            <v>196</v>
          </cell>
        </row>
        <row r="201">
          <cell r="B201">
            <v>197</v>
          </cell>
          <cell r="C201" t="str">
            <v>Marchand</v>
          </cell>
          <cell r="D201" t="str">
            <v>David</v>
          </cell>
          <cell r="G201">
            <v>3</v>
          </cell>
          <cell r="I201" t="str">
            <v>H</v>
          </cell>
          <cell r="J201">
            <v>41</v>
          </cell>
          <cell r="K201">
            <v>1</v>
          </cell>
          <cell r="L201">
            <v>111</v>
          </cell>
          <cell r="M201">
            <v>197</v>
          </cell>
          <cell r="N201">
            <v>0.38888888888888884</v>
          </cell>
          <cell r="O201">
            <v>0.39236111111111116</v>
          </cell>
          <cell r="P201">
            <v>0.47430555555555559</v>
          </cell>
          <cell r="Q201">
            <v>0.45</v>
          </cell>
          <cell r="R201">
            <v>0.49861111111111117</v>
          </cell>
          <cell r="S201">
            <v>0.56805555555555554</v>
          </cell>
          <cell r="T201">
            <v>2.6388888888888889E-2</v>
          </cell>
          <cell r="U201">
            <v>1.388888888888889E-2</v>
          </cell>
          <cell r="V201">
            <v>1.388888888888889E-2</v>
          </cell>
          <cell r="W201">
            <v>30000000</v>
          </cell>
          <cell r="X201">
            <v>111</v>
          </cell>
          <cell r="Y201" t="str">
            <v>3-77</v>
          </cell>
          <cell r="Z201">
            <v>111</v>
          </cell>
          <cell r="AA201">
            <v>77</v>
          </cell>
          <cell r="AB201">
            <v>323.18</v>
          </cell>
          <cell r="AC201">
            <v>30000323.18</v>
          </cell>
          <cell r="AD201">
            <v>197</v>
          </cell>
          <cell r="AE201">
            <v>90</v>
          </cell>
          <cell r="AF201" t="str">
            <v>3-65</v>
          </cell>
          <cell r="AG201">
            <v>90</v>
          </cell>
          <cell r="AH201">
            <v>65</v>
          </cell>
          <cell r="AI201">
            <v>344.97</v>
          </cell>
          <cell r="AJ201">
            <v>30000344.969999999</v>
          </cell>
          <cell r="AK201">
            <v>197</v>
          </cell>
          <cell r="AL201">
            <v>50</v>
          </cell>
          <cell r="AM201" t="str">
            <v>3-36</v>
          </cell>
          <cell r="AN201">
            <v>50</v>
          </cell>
          <cell r="AO201">
            <v>36</v>
          </cell>
          <cell r="AP201">
            <v>268.39999999999998</v>
          </cell>
          <cell r="AQ201">
            <v>30000268.399999999</v>
          </cell>
          <cell r="AR201">
            <v>197</v>
          </cell>
          <cell r="AS201">
            <v>75</v>
          </cell>
          <cell r="AT201" t="str">
            <v>3-55</v>
          </cell>
          <cell r="AU201">
            <v>75</v>
          </cell>
          <cell r="AV201">
            <v>55</v>
          </cell>
          <cell r="AW201">
            <v>321.05</v>
          </cell>
          <cell r="AX201">
            <v>30000321.050000001</v>
          </cell>
          <cell r="AY201">
            <v>197</v>
          </cell>
          <cell r="AZ201">
            <v>82</v>
          </cell>
          <cell r="BA201" t="str">
            <v>3-58</v>
          </cell>
          <cell r="BB201">
            <v>82</v>
          </cell>
          <cell r="BC201">
            <v>58</v>
          </cell>
          <cell r="BD201">
            <v>161.73599999999999</v>
          </cell>
          <cell r="BE201">
            <v>30000161.736000001</v>
          </cell>
          <cell r="BF201">
            <v>197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999999999</v>
          </cell>
          <cell r="BM201">
            <v>197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999999999</v>
          </cell>
          <cell r="BT201">
            <v>197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999999999</v>
          </cell>
          <cell r="CA201">
            <v>197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999999999</v>
          </cell>
          <cell r="CH201">
            <v>197</v>
          </cell>
          <cell r="CI201">
            <v>0</v>
          </cell>
          <cell r="CJ201" t="e">
            <v>#VALUE!</v>
          </cell>
          <cell r="CK201">
            <v>0</v>
          </cell>
          <cell r="CL201" t="e">
            <v>#VALUE!</v>
          </cell>
          <cell r="CM201">
            <v>936.55000000000007</v>
          </cell>
          <cell r="CN201">
            <v>3</v>
          </cell>
          <cell r="CO201">
            <v>700000</v>
          </cell>
          <cell r="CP201">
            <v>0</v>
          </cell>
          <cell r="CQ201">
            <v>197</v>
          </cell>
          <cell r="CR201">
            <v>76</v>
          </cell>
          <cell r="CS201" t="str">
            <v>3-54</v>
          </cell>
          <cell r="CT201">
            <v>76</v>
          </cell>
          <cell r="CU201">
            <v>54</v>
          </cell>
          <cell r="CV201">
            <v>482.786</v>
          </cell>
          <cell r="CW201">
            <v>2</v>
          </cell>
          <cell r="CX201">
            <v>800482.78599999996</v>
          </cell>
          <cell r="CY201">
            <v>30800482.785999998</v>
          </cell>
          <cell r="CZ201">
            <v>197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1000000</v>
          </cell>
          <cell r="DH201">
            <v>0</v>
          </cell>
          <cell r="DI201">
            <v>197</v>
          </cell>
          <cell r="DJ201">
            <v>41</v>
          </cell>
          <cell r="DK201" t="str">
            <v>3-31</v>
          </cell>
          <cell r="DL201">
            <v>41</v>
          </cell>
          <cell r="DM201">
            <v>31</v>
          </cell>
          <cell r="DN201">
            <v>482.786</v>
          </cell>
          <cell r="DO201">
            <v>5</v>
          </cell>
          <cell r="DP201">
            <v>500482.78600000002</v>
          </cell>
          <cell r="DQ201">
            <v>30500482.785999998</v>
          </cell>
          <cell r="DR201">
            <v>197</v>
          </cell>
          <cell r="DS201">
            <v>77</v>
          </cell>
          <cell r="DT201" t="str">
            <v>3-55</v>
          </cell>
          <cell r="DU201">
            <v>77</v>
          </cell>
          <cell r="DV201">
            <v>55</v>
          </cell>
          <cell r="DW201">
            <v>1419.336</v>
          </cell>
          <cell r="DX201">
            <v>5</v>
          </cell>
          <cell r="DY201">
            <v>501419.33600000001</v>
          </cell>
          <cell r="DZ201">
            <v>30501419.335999999</v>
          </cell>
          <cell r="EA201">
            <v>197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1000000</v>
          </cell>
          <cell r="EG201">
            <v>197</v>
          </cell>
        </row>
        <row r="202">
          <cell r="B202">
            <v>198</v>
          </cell>
          <cell r="C202" t="str">
            <v>BEURET</v>
          </cell>
          <cell r="D202" t="str">
            <v>Maximilien</v>
          </cell>
          <cell r="G202">
            <v>3</v>
          </cell>
          <cell r="I202" t="str">
            <v>H</v>
          </cell>
          <cell r="J202">
            <v>180</v>
          </cell>
          <cell r="K202">
            <v>1</v>
          </cell>
          <cell r="L202">
            <v>294</v>
          </cell>
          <cell r="M202">
            <v>198</v>
          </cell>
          <cell r="N202">
            <v>0.45243055555555556</v>
          </cell>
          <cell r="O202">
            <v>0.45590277777777777</v>
          </cell>
          <cell r="P202">
            <v>0.53749999999999998</v>
          </cell>
          <cell r="Q202">
            <v>0.5131944444444444</v>
          </cell>
          <cell r="R202">
            <v>0.56180555555555556</v>
          </cell>
          <cell r="S202">
            <v>0.63124999999999998</v>
          </cell>
          <cell r="T202">
            <v>8.9583333333333334E-2</v>
          </cell>
          <cell r="U202">
            <v>6.2152777777777779E-2</v>
          </cell>
          <cell r="V202">
            <v>6.2152777777777779E-2</v>
          </cell>
          <cell r="W202">
            <v>30000000</v>
          </cell>
          <cell r="X202">
            <v>294</v>
          </cell>
          <cell r="Y202" t="str">
            <v>3-193</v>
          </cell>
          <cell r="Z202">
            <v>294</v>
          </cell>
          <cell r="AA202">
            <v>193</v>
          </cell>
          <cell r="AB202">
            <v>412.86</v>
          </cell>
          <cell r="AC202">
            <v>30000412.859999999</v>
          </cell>
          <cell r="AD202">
            <v>198</v>
          </cell>
          <cell r="AE202">
            <v>272</v>
          </cell>
          <cell r="AF202" t="str">
            <v>3-180</v>
          </cell>
          <cell r="AG202">
            <v>272</v>
          </cell>
          <cell r="AH202">
            <v>180</v>
          </cell>
          <cell r="AI202">
            <v>453.05</v>
          </cell>
          <cell r="AJ202">
            <v>30000453.050000001</v>
          </cell>
          <cell r="AK202">
            <v>198</v>
          </cell>
          <cell r="AL202">
            <v>243</v>
          </cell>
          <cell r="AM202" t="str">
            <v>3-165</v>
          </cell>
          <cell r="AN202">
            <v>243</v>
          </cell>
          <cell r="AO202">
            <v>165</v>
          </cell>
          <cell r="AP202">
            <v>341.85</v>
          </cell>
          <cell r="AQ202">
            <v>30000341.850000001</v>
          </cell>
          <cell r="AR202">
            <v>198</v>
          </cell>
          <cell r="AS202">
            <v>252</v>
          </cell>
          <cell r="AT202" t="str">
            <v>3-171</v>
          </cell>
          <cell r="AU202">
            <v>252</v>
          </cell>
          <cell r="AV202">
            <v>171</v>
          </cell>
          <cell r="AW202">
            <v>406.93</v>
          </cell>
          <cell r="AX202">
            <v>30000406.93</v>
          </cell>
          <cell r="AY202">
            <v>198</v>
          </cell>
          <cell r="AZ202">
            <v>244</v>
          </cell>
          <cell r="BA202" t="str">
            <v>3-168</v>
          </cell>
          <cell r="BB202">
            <v>244</v>
          </cell>
          <cell r="BC202">
            <v>168</v>
          </cell>
          <cell r="BD202">
            <v>195.96100000000001</v>
          </cell>
          <cell r="BE202">
            <v>30000195.960999999</v>
          </cell>
          <cell r="BF202">
            <v>198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999999999</v>
          </cell>
          <cell r="BM202">
            <v>198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999999999</v>
          </cell>
          <cell r="BT202">
            <v>198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999999999</v>
          </cell>
          <cell r="CA202">
            <v>198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999999999</v>
          </cell>
          <cell r="CH202">
            <v>198</v>
          </cell>
          <cell r="CI202">
            <v>0</v>
          </cell>
          <cell r="CJ202" t="e">
            <v>#VALUE!</v>
          </cell>
          <cell r="CK202">
            <v>0</v>
          </cell>
          <cell r="CL202" t="e">
            <v>#VALUE!</v>
          </cell>
          <cell r="CM202">
            <v>1207.7600000000002</v>
          </cell>
          <cell r="CN202">
            <v>3</v>
          </cell>
          <cell r="CO202">
            <v>700000</v>
          </cell>
          <cell r="CP202">
            <v>0</v>
          </cell>
          <cell r="CQ202">
            <v>198</v>
          </cell>
          <cell r="CR202">
            <v>251</v>
          </cell>
          <cell r="CS202" t="str">
            <v>3-171</v>
          </cell>
          <cell r="CT202">
            <v>251</v>
          </cell>
          <cell r="CU202">
            <v>171</v>
          </cell>
          <cell r="CV202">
            <v>602.89100000000008</v>
          </cell>
          <cell r="CW202">
            <v>2</v>
          </cell>
          <cell r="CX202">
            <v>800602.89099999995</v>
          </cell>
          <cell r="CY202">
            <v>30800602.890999999</v>
          </cell>
          <cell r="CZ202">
            <v>198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1000000</v>
          </cell>
          <cell r="DH202">
            <v>0</v>
          </cell>
          <cell r="DI202">
            <v>198</v>
          </cell>
          <cell r="DJ202">
            <v>180</v>
          </cell>
          <cell r="DK202" t="str">
            <v>3-133</v>
          </cell>
          <cell r="DL202">
            <v>180</v>
          </cell>
          <cell r="DM202">
            <v>133</v>
          </cell>
          <cell r="DN202">
            <v>602.89100000000008</v>
          </cell>
          <cell r="DO202">
            <v>5</v>
          </cell>
          <cell r="DP202">
            <v>500602.891</v>
          </cell>
          <cell r="DQ202">
            <v>30500602.890999999</v>
          </cell>
          <cell r="DR202">
            <v>198</v>
          </cell>
          <cell r="DS202">
            <v>259</v>
          </cell>
          <cell r="DT202" t="str">
            <v>3-176</v>
          </cell>
          <cell r="DU202">
            <v>259</v>
          </cell>
          <cell r="DV202">
            <v>176</v>
          </cell>
          <cell r="DW202">
            <v>1810.6510000000003</v>
          </cell>
          <cell r="DX202">
            <v>5</v>
          </cell>
          <cell r="DY202">
            <v>501810.65100000001</v>
          </cell>
          <cell r="DZ202">
            <v>30501810.651000001</v>
          </cell>
          <cell r="EA202">
            <v>198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1000000</v>
          </cell>
          <cell r="EG202">
            <v>198</v>
          </cell>
        </row>
        <row r="203">
          <cell r="B203">
            <v>199</v>
          </cell>
          <cell r="C203" t="str">
            <v>ETEVENOT</v>
          </cell>
          <cell r="D203" t="str">
            <v>Victor</v>
          </cell>
          <cell r="G203">
            <v>3</v>
          </cell>
          <cell r="I203" t="str">
            <v>H</v>
          </cell>
          <cell r="J203">
            <v>127</v>
          </cell>
          <cell r="K203">
            <v>1</v>
          </cell>
          <cell r="L203">
            <v>178</v>
          </cell>
          <cell r="M203">
            <v>199</v>
          </cell>
          <cell r="N203">
            <v>0.41215277777777776</v>
          </cell>
          <cell r="O203">
            <v>0.41562500000000002</v>
          </cell>
          <cell r="P203">
            <v>0.5083333333333333</v>
          </cell>
          <cell r="Q203">
            <v>0.48402777777777778</v>
          </cell>
          <cell r="R203">
            <v>0.53263888888888888</v>
          </cell>
          <cell r="S203">
            <v>0.6020833333333333</v>
          </cell>
          <cell r="T203">
            <v>6.0416666666666667E-2</v>
          </cell>
          <cell r="U203">
            <v>4.3750000000000004E-2</v>
          </cell>
          <cell r="V203">
            <v>4.3750000000000004E-2</v>
          </cell>
          <cell r="W203">
            <v>30000000</v>
          </cell>
          <cell r="X203">
            <v>178</v>
          </cell>
          <cell r="Y203" t="str">
            <v>3-124</v>
          </cell>
          <cell r="Z203">
            <v>178</v>
          </cell>
          <cell r="AA203">
            <v>124</v>
          </cell>
          <cell r="AB203">
            <v>341.57</v>
          </cell>
          <cell r="AC203">
            <v>30000341.57</v>
          </cell>
          <cell r="AD203">
            <v>199</v>
          </cell>
          <cell r="AE203">
            <v>203</v>
          </cell>
          <cell r="AF203" t="str">
            <v>3-142</v>
          </cell>
          <cell r="AG203">
            <v>203</v>
          </cell>
          <cell r="AH203">
            <v>142</v>
          </cell>
          <cell r="AI203">
            <v>386.72</v>
          </cell>
          <cell r="AJ203">
            <v>30000386.719999999</v>
          </cell>
          <cell r="AK203">
            <v>199</v>
          </cell>
          <cell r="AL203">
            <v>142</v>
          </cell>
          <cell r="AM203" t="str">
            <v>3-102</v>
          </cell>
          <cell r="AN203">
            <v>142</v>
          </cell>
          <cell r="AO203">
            <v>102</v>
          </cell>
          <cell r="AP203">
            <v>296.7</v>
          </cell>
          <cell r="AQ203">
            <v>30000296.699999999</v>
          </cell>
          <cell r="AR203">
            <v>199</v>
          </cell>
          <cell r="AS203">
            <v>197</v>
          </cell>
          <cell r="AT203" t="str">
            <v>3-135</v>
          </cell>
          <cell r="AU203">
            <v>197</v>
          </cell>
          <cell r="AV203">
            <v>135</v>
          </cell>
          <cell r="AW203">
            <v>367.66</v>
          </cell>
          <cell r="AX203">
            <v>30000367.66</v>
          </cell>
          <cell r="AY203">
            <v>199</v>
          </cell>
          <cell r="AZ203">
            <v>170</v>
          </cell>
          <cell r="BA203" t="str">
            <v>3-118</v>
          </cell>
          <cell r="BB203">
            <v>170</v>
          </cell>
          <cell r="BC203">
            <v>118</v>
          </cell>
          <cell r="BD203">
            <v>177.196</v>
          </cell>
          <cell r="BE203">
            <v>30000177.195999999</v>
          </cell>
          <cell r="BF203">
            <v>199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999999999</v>
          </cell>
          <cell r="BM203">
            <v>199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999999999</v>
          </cell>
          <cell r="BT203">
            <v>199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999999999</v>
          </cell>
          <cell r="CA203">
            <v>199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999999999</v>
          </cell>
          <cell r="CH203">
            <v>199</v>
          </cell>
          <cell r="CI203">
            <v>0</v>
          </cell>
          <cell r="CJ203" t="e">
            <v>#VALUE!</v>
          </cell>
          <cell r="CK203">
            <v>0</v>
          </cell>
          <cell r="CL203" t="e">
            <v>#VALUE!</v>
          </cell>
          <cell r="CM203">
            <v>1024.99</v>
          </cell>
          <cell r="CN203">
            <v>3</v>
          </cell>
          <cell r="CO203">
            <v>700000</v>
          </cell>
          <cell r="CP203">
            <v>0</v>
          </cell>
          <cell r="CQ203">
            <v>199</v>
          </cell>
          <cell r="CR203">
            <v>187</v>
          </cell>
          <cell r="CS203" t="str">
            <v>3-128</v>
          </cell>
          <cell r="CT203">
            <v>187</v>
          </cell>
          <cell r="CU203">
            <v>128</v>
          </cell>
          <cell r="CV203">
            <v>544.85599999999999</v>
          </cell>
          <cell r="CW203">
            <v>2</v>
          </cell>
          <cell r="CX203">
            <v>800544.85600000003</v>
          </cell>
          <cell r="CY203">
            <v>30800544.855999999</v>
          </cell>
          <cell r="CZ203">
            <v>199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1000000</v>
          </cell>
          <cell r="DH203">
            <v>0</v>
          </cell>
          <cell r="DI203">
            <v>199</v>
          </cell>
          <cell r="DJ203">
            <v>127</v>
          </cell>
          <cell r="DK203" t="str">
            <v>3-93</v>
          </cell>
          <cell r="DL203">
            <v>127</v>
          </cell>
          <cell r="DM203">
            <v>93</v>
          </cell>
          <cell r="DN203">
            <v>544.85599999999999</v>
          </cell>
          <cell r="DO203">
            <v>5</v>
          </cell>
          <cell r="DP203">
            <v>500544.85600000003</v>
          </cell>
          <cell r="DQ203">
            <v>30500544.855999999</v>
          </cell>
          <cell r="DR203">
            <v>199</v>
          </cell>
          <cell r="DS203">
            <v>175</v>
          </cell>
          <cell r="DT203" t="str">
            <v>3-122</v>
          </cell>
          <cell r="DU203">
            <v>175</v>
          </cell>
          <cell r="DV203">
            <v>122</v>
          </cell>
          <cell r="DW203">
            <v>1569.846</v>
          </cell>
          <cell r="DX203">
            <v>5</v>
          </cell>
          <cell r="DY203">
            <v>501569.84600000002</v>
          </cell>
          <cell r="DZ203">
            <v>30501569.846000001</v>
          </cell>
          <cell r="EA203">
            <v>199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1000000</v>
          </cell>
          <cell r="EG203">
            <v>199</v>
          </cell>
        </row>
        <row r="204">
          <cell r="B204">
            <v>200</v>
          </cell>
          <cell r="C204" t="str">
            <v>ANDRIN</v>
          </cell>
          <cell r="D204" t="str">
            <v>Simon</v>
          </cell>
          <cell r="G204">
            <v>3</v>
          </cell>
          <cell r="I204" t="str">
            <v>H</v>
          </cell>
          <cell r="J204">
            <v>181</v>
          </cell>
          <cell r="K204">
            <v>1</v>
          </cell>
          <cell r="L204">
            <v>219</v>
          </cell>
          <cell r="M204">
            <v>200</v>
          </cell>
          <cell r="N204">
            <v>0.42638888888888887</v>
          </cell>
          <cell r="O204">
            <v>0.42986111111111114</v>
          </cell>
          <cell r="P204">
            <v>0.53402777777777777</v>
          </cell>
          <cell r="Q204">
            <v>0.50972222222222219</v>
          </cell>
          <cell r="R204">
            <v>0.55833333333333335</v>
          </cell>
          <cell r="S204">
            <v>0.62777777777777777</v>
          </cell>
          <cell r="T204">
            <v>8.611111111111111E-2</v>
          </cell>
          <cell r="U204">
            <v>6.25E-2</v>
          </cell>
          <cell r="V204">
            <v>6.25E-2</v>
          </cell>
          <cell r="W204">
            <v>30000000</v>
          </cell>
          <cell r="X204">
            <v>219</v>
          </cell>
          <cell r="Y204" t="str">
            <v>3-150</v>
          </cell>
          <cell r="Z204">
            <v>219</v>
          </cell>
          <cell r="AA204">
            <v>150</v>
          </cell>
          <cell r="AB204">
            <v>353.49</v>
          </cell>
          <cell r="AC204">
            <v>30000353.489999998</v>
          </cell>
          <cell r="AD204">
            <v>200</v>
          </cell>
          <cell r="AE204">
            <v>252</v>
          </cell>
          <cell r="AF204" t="str">
            <v>3-172</v>
          </cell>
          <cell r="AG204">
            <v>252</v>
          </cell>
          <cell r="AH204">
            <v>172</v>
          </cell>
          <cell r="AI204">
            <v>419.38</v>
          </cell>
          <cell r="AJ204">
            <v>30000419.379999999</v>
          </cell>
          <cell r="AK204">
            <v>200</v>
          </cell>
          <cell r="AL204">
            <v>242</v>
          </cell>
          <cell r="AM204" t="str">
            <v>3-164</v>
          </cell>
          <cell r="AN204">
            <v>242</v>
          </cell>
          <cell r="AO204">
            <v>164</v>
          </cell>
          <cell r="AP204">
            <v>340.06</v>
          </cell>
          <cell r="AQ204">
            <v>30000340.059999999</v>
          </cell>
          <cell r="AR204">
            <v>200</v>
          </cell>
          <cell r="AS204">
            <v>256</v>
          </cell>
          <cell r="AT204" t="str">
            <v>3-174</v>
          </cell>
          <cell r="AU204">
            <v>256</v>
          </cell>
          <cell r="AV204">
            <v>174</v>
          </cell>
          <cell r="AW204">
            <v>413.1</v>
          </cell>
          <cell r="AX204">
            <v>30000413.100000001</v>
          </cell>
          <cell r="AY204">
            <v>200</v>
          </cell>
          <cell r="AZ204">
            <v>251</v>
          </cell>
          <cell r="BA204" t="str">
            <v>3-172</v>
          </cell>
          <cell r="BB204">
            <v>251</v>
          </cell>
          <cell r="BC204">
            <v>172</v>
          </cell>
          <cell r="BD204">
            <v>198.60599999999999</v>
          </cell>
          <cell r="BE204">
            <v>30000198.605999999</v>
          </cell>
          <cell r="BF204">
            <v>200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999999999</v>
          </cell>
          <cell r="BM204">
            <v>200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999999999</v>
          </cell>
          <cell r="BT204">
            <v>200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999999999</v>
          </cell>
          <cell r="CA204">
            <v>200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999999999</v>
          </cell>
          <cell r="CH204">
            <v>200</v>
          </cell>
          <cell r="CI204">
            <v>0</v>
          </cell>
          <cell r="CJ204" t="e">
            <v>#VALUE!</v>
          </cell>
          <cell r="CK204">
            <v>0</v>
          </cell>
          <cell r="CL204" t="e">
            <v>#VALUE!</v>
          </cell>
          <cell r="CM204">
            <v>1112.93</v>
          </cell>
          <cell r="CN204">
            <v>3</v>
          </cell>
          <cell r="CO204">
            <v>700000</v>
          </cell>
          <cell r="CP204">
            <v>0</v>
          </cell>
          <cell r="CQ204">
            <v>200</v>
          </cell>
          <cell r="CR204">
            <v>253</v>
          </cell>
          <cell r="CS204" t="str">
            <v>3-172</v>
          </cell>
          <cell r="CT204">
            <v>253</v>
          </cell>
          <cell r="CU204">
            <v>172</v>
          </cell>
          <cell r="CV204">
            <v>611.70600000000002</v>
          </cell>
          <cell r="CW204">
            <v>2</v>
          </cell>
          <cell r="CX204">
            <v>800611.70600000001</v>
          </cell>
          <cell r="CY204">
            <v>30800611.706</v>
          </cell>
          <cell r="CZ204">
            <v>200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1000000</v>
          </cell>
          <cell r="DH204">
            <v>0</v>
          </cell>
          <cell r="DI204">
            <v>200</v>
          </cell>
          <cell r="DJ204">
            <v>181</v>
          </cell>
          <cell r="DK204" t="str">
            <v>3-134</v>
          </cell>
          <cell r="DL204">
            <v>181</v>
          </cell>
          <cell r="DM204">
            <v>134</v>
          </cell>
          <cell r="DN204">
            <v>611.70600000000002</v>
          </cell>
          <cell r="DO204">
            <v>5</v>
          </cell>
          <cell r="DP204">
            <v>500611.70600000001</v>
          </cell>
          <cell r="DQ204">
            <v>30500611.706</v>
          </cell>
          <cell r="DR204">
            <v>200</v>
          </cell>
          <cell r="DS204">
            <v>249</v>
          </cell>
          <cell r="DT204" t="str">
            <v>3-170</v>
          </cell>
          <cell r="DU204">
            <v>249</v>
          </cell>
          <cell r="DV204">
            <v>170</v>
          </cell>
          <cell r="DW204">
            <v>1724.636</v>
          </cell>
          <cell r="DX204">
            <v>5</v>
          </cell>
          <cell r="DY204">
            <v>501724.636</v>
          </cell>
          <cell r="DZ204">
            <v>30501724.636</v>
          </cell>
          <cell r="EA204">
            <v>200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1000000</v>
          </cell>
          <cell r="EG204">
            <v>200</v>
          </cell>
        </row>
        <row r="205">
          <cell r="B205">
            <v>201</v>
          </cell>
          <cell r="C205" t="str">
            <v>TIHAY</v>
          </cell>
          <cell r="D205" t="str">
            <v>Pierre-Jean</v>
          </cell>
          <cell r="G205">
            <v>3</v>
          </cell>
          <cell r="I205" t="str">
            <v>H</v>
          </cell>
          <cell r="J205">
            <v>190</v>
          </cell>
          <cell r="K205">
            <v>1</v>
          </cell>
          <cell r="L205">
            <v>289</v>
          </cell>
          <cell r="M205">
            <v>201</v>
          </cell>
          <cell r="N205">
            <v>0.4506944444444444</v>
          </cell>
          <cell r="O205">
            <v>0.45416666666666672</v>
          </cell>
          <cell r="P205">
            <v>0.54131944444444446</v>
          </cell>
          <cell r="Q205">
            <v>0.51701388888888888</v>
          </cell>
          <cell r="R205">
            <v>0.56562500000000004</v>
          </cell>
          <cell r="S205">
            <v>0.63506944444444446</v>
          </cell>
          <cell r="T205">
            <v>9.3402777777777779E-2</v>
          </cell>
          <cell r="U205">
            <v>6.5625000000000003E-2</v>
          </cell>
          <cell r="V205">
            <v>6.5625000000000003E-2</v>
          </cell>
          <cell r="W205">
            <v>30000000</v>
          </cell>
          <cell r="X205">
            <v>289</v>
          </cell>
          <cell r="Y205" t="str">
            <v>3-189</v>
          </cell>
          <cell r="Z205">
            <v>289</v>
          </cell>
          <cell r="AA205">
            <v>189</v>
          </cell>
          <cell r="AB205">
            <v>401.55</v>
          </cell>
          <cell r="AC205">
            <v>30000401.550000001</v>
          </cell>
          <cell r="AD205">
            <v>201</v>
          </cell>
          <cell r="AE205">
            <v>279</v>
          </cell>
          <cell r="AF205" t="str">
            <v>3-185</v>
          </cell>
          <cell r="AG205">
            <v>279</v>
          </cell>
          <cell r="AH205">
            <v>185</v>
          </cell>
          <cell r="AI205">
            <v>460.47</v>
          </cell>
          <cell r="AJ205">
            <v>30000460.469999999</v>
          </cell>
          <cell r="AK205">
            <v>201</v>
          </cell>
          <cell r="AL205">
            <v>266</v>
          </cell>
          <cell r="AM205" t="str">
            <v>3-179</v>
          </cell>
          <cell r="AN205">
            <v>266</v>
          </cell>
          <cell r="AO205">
            <v>179</v>
          </cell>
          <cell r="AP205">
            <v>367.44</v>
          </cell>
          <cell r="AQ205">
            <v>30000367.440000001</v>
          </cell>
          <cell r="AR205">
            <v>201</v>
          </cell>
          <cell r="AS205">
            <v>268</v>
          </cell>
          <cell r="AT205" t="str">
            <v>3-180</v>
          </cell>
          <cell r="AU205">
            <v>268</v>
          </cell>
          <cell r="AV205">
            <v>180</v>
          </cell>
          <cell r="AW205">
            <v>448.67</v>
          </cell>
          <cell r="AX205">
            <v>30000448.670000002</v>
          </cell>
          <cell r="AY205">
            <v>201</v>
          </cell>
          <cell r="AZ205">
            <v>261</v>
          </cell>
          <cell r="BA205" t="str">
            <v>3-178</v>
          </cell>
          <cell r="BB205">
            <v>261</v>
          </cell>
          <cell r="BC205">
            <v>178</v>
          </cell>
          <cell r="BD205">
            <v>207.738</v>
          </cell>
          <cell r="BE205">
            <v>30000207.738000002</v>
          </cell>
          <cell r="BF205">
            <v>201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999999999</v>
          </cell>
          <cell r="BM205">
            <v>201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999999999</v>
          </cell>
          <cell r="BT205">
            <v>201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999999999</v>
          </cell>
          <cell r="CA205">
            <v>201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999999999</v>
          </cell>
          <cell r="CH205">
            <v>201</v>
          </cell>
          <cell r="CI205">
            <v>0</v>
          </cell>
          <cell r="CJ205" t="e">
            <v>#VALUE!</v>
          </cell>
          <cell r="CK205">
            <v>0</v>
          </cell>
          <cell r="CL205" t="e">
            <v>#VALUE!</v>
          </cell>
          <cell r="CM205">
            <v>1229.46</v>
          </cell>
          <cell r="CN205">
            <v>3</v>
          </cell>
          <cell r="CO205">
            <v>700000</v>
          </cell>
          <cell r="CP205">
            <v>0</v>
          </cell>
          <cell r="CQ205">
            <v>201</v>
          </cell>
          <cell r="CR205">
            <v>263</v>
          </cell>
          <cell r="CS205" t="str">
            <v>3-179</v>
          </cell>
          <cell r="CT205">
            <v>263</v>
          </cell>
          <cell r="CU205">
            <v>179</v>
          </cell>
          <cell r="CV205">
            <v>656.40800000000002</v>
          </cell>
          <cell r="CW205">
            <v>2</v>
          </cell>
          <cell r="CX205">
            <v>800656.40800000005</v>
          </cell>
          <cell r="CY205">
            <v>30800656.408</v>
          </cell>
          <cell r="CZ205">
            <v>201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1000000</v>
          </cell>
          <cell r="DH205">
            <v>0</v>
          </cell>
          <cell r="DI205">
            <v>201</v>
          </cell>
          <cell r="DJ205">
            <v>190</v>
          </cell>
          <cell r="DK205" t="str">
            <v>3-141</v>
          </cell>
          <cell r="DL205">
            <v>190</v>
          </cell>
          <cell r="DM205">
            <v>141</v>
          </cell>
          <cell r="DN205">
            <v>656.40800000000002</v>
          </cell>
          <cell r="DO205">
            <v>5</v>
          </cell>
          <cell r="DP205">
            <v>500656.408</v>
          </cell>
          <cell r="DQ205">
            <v>30500656.408</v>
          </cell>
          <cell r="DR205">
            <v>201</v>
          </cell>
          <cell r="DS205">
            <v>270</v>
          </cell>
          <cell r="DT205" t="str">
            <v>3-181</v>
          </cell>
          <cell r="DU205">
            <v>270</v>
          </cell>
          <cell r="DV205">
            <v>181</v>
          </cell>
          <cell r="DW205">
            <v>1885.8679999999999</v>
          </cell>
          <cell r="DX205">
            <v>5</v>
          </cell>
          <cell r="DY205">
            <v>501885.86800000002</v>
          </cell>
          <cell r="DZ205">
            <v>30501885.868000001</v>
          </cell>
          <cell r="EA205">
            <v>201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1000000</v>
          </cell>
          <cell r="EG205">
            <v>201</v>
          </cell>
        </row>
        <row r="206">
          <cell r="B206">
            <v>202</v>
          </cell>
          <cell r="C206" t="str">
            <v>RAILLON</v>
          </cell>
          <cell r="D206" t="str">
            <v>Kevin</v>
          </cell>
          <cell r="G206">
            <v>3</v>
          </cell>
          <cell r="I206" t="str">
            <v>H</v>
          </cell>
          <cell r="J206">
            <v>189</v>
          </cell>
          <cell r="K206">
            <v>1</v>
          </cell>
          <cell r="L206">
            <v>251</v>
          </cell>
          <cell r="M206">
            <v>202</v>
          </cell>
          <cell r="N206">
            <v>0.4375</v>
          </cell>
          <cell r="O206">
            <v>0.44097222222222221</v>
          </cell>
          <cell r="P206">
            <v>0.53715277777777781</v>
          </cell>
          <cell r="Q206">
            <v>0.51284722222222223</v>
          </cell>
          <cell r="R206">
            <v>0.56145833333333339</v>
          </cell>
          <cell r="S206">
            <v>0.6309027777777777</v>
          </cell>
          <cell r="T206">
            <v>8.9236111111111113E-2</v>
          </cell>
          <cell r="U206">
            <v>6.5277777777777782E-2</v>
          </cell>
          <cell r="V206">
            <v>6.5277777777777782E-2</v>
          </cell>
          <cell r="W206">
            <v>30000000</v>
          </cell>
          <cell r="X206">
            <v>251</v>
          </cell>
          <cell r="Y206" t="str">
            <v>3-169</v>
          </cell>
          <cell r="Z206">
            <v>251</v>
          </cell>
          <cell r="AA206">
            <v>169</v>
          </cell>
          <cell r="AB206">
            <v>368.04</v>
          </cell>
          <cell r="AC206">
            <v>30000368.039999999</v>
          </cell>
          <cell r="AD206">
            <v>202</v>
          </cell>
          <cell r="AE206">
            <v>266</v>
          </cell>
          <cell r="AF206" t="str">
            <v>3-176</v>
          </cell>
          <cell r="AG206">
            <v>266</v>
          </cell>
          <cell r="AH206">
            <v>176</v>
          </cell>
          <cell r="AI206">
            <v>439.7</v>
          </cell>
          <cell r="AJ206">
            <v>30000439.699999999</v>
          </cell>
          <cell r="AK206">
            <v>202</v>
          </cell>
          <cell r="AL206">
            <v>259</v>
          </cell>
          <cell r="AM206" t="str">
            <v>3-175</v>
          </cell>
          <cell r="AN206">
            <v>259</v>
          </cell>
          <cell r="AO206">
            <v>175</v>
          </cell>
          <cell r="AP206">
            <v>353.11</v>
          </cell>
          <cell r="AQ206">
            <v>30000353.109999999</v>
          </cell>
          <cell r="AR206">
            <v>202</v>
          </cell>
          <cell r="AS206">
            <v>271</v>
          </cell>
          <cell r="AT206" t="str">
            <v>3-182</v>
          </cell>
          <cell r="AU206">
            <v>271</v>
          </cell>
          <cell r="AV206">
            <v>182</v>
          </cell>
          <cell r="AW206">
            <v>452.56</v>
          </cell>
          <cell r="AX206">
            <v>30000452.559999999</v>
          </cell>
          <cell r="AY206">
            <v>202</v>
          </cell>
          <cell r="AZ206">
            <v>236</v>
          </cell>
          <cell r="BA206" t="str">
            <v>3-163</v>
          </cell>
          <cell r="BB206">
            <v>236</v>
          </cell>
          <cell r="BC206">
            <v>163</v>
          </cell>
          <cell r="BD206">
            <v>194.15</v>
          </cell>
          <cell r="BE206">
            <v>30000194.149999999</v>
          </cell>
          <cell r="BF206">
            <v>202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999999999</v>
          </cell>
          <cell r="BM206">
            <v>202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999999999</v>
          </cell>
          <cell r="BT206">
            <v>202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999999999</v>
          </cell>
          <cell r="CA206">
            <v>202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999999999</v>
          </cell>
          <cell r="CH206">
            <v>202</v>
          </cell>
          <cell r="CI206">
            <v>0</v>
          </cell>
          <cell r="CJ206" t="e">
            <v>#VALUE!</v>
          </cell>
          <cell r="CK206">
            <v>0</v>
          </cell>
          <cell r="CL206" t="e">
            <v>#VALUE!</v>
          </cell>
          <cell r="CM206">
            <v>1160.8499999999999</v>
          </cell>
          <cell r="CN206">
            <v>3</v>
          </cell>
          <cell r="CO206">
            <v>700000</v>
          </cell>
          <cell r="CP206">
            <v>0</v>
          </cell>
          <cell r="CQ206">
            <v>202</v>
          </cell>
          <cell r="CR206">
            <v>262</v>
          </cell>
          <cell r="CS206" t="str">
            <v>3-178</v>
          </cell>
          <cell r="CT206">
            <v>262</v>
          </cell>
          <cell r="CU206">
            <v>178</v>
          </cell>
          <cell r="CV206">
            <v>646.71</v>
          </cell>
          <cell r="CW206">
            <v>2</v>
          </cell>
          <cell r="CX206">
            <v>800646.71</v>
          </cell>
          <cell r="CY206">
            <v>30800646.710000001</v>
          </cell>
          <cell r="CZ206">
            <v>202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1000000</v>
          </cell>
          <cell r="DH206">
            <v>0</v>
          </cell>
          <cell r="DI206">
            <v>202</v>
          </cell>
          <cell r="DJ206">
            <v>189</v>
          </cell>
          <cell r="DK206" t="str">
            <v>3-140</v>
          </cell>
          <cell r="DL206">
            <v>189</v>
          </cell>
          <cell r="DM206">
            <v>140</v>
          </cell>
          <cell r="DN206">
            <v>646.71</v>
          </cell>
          <cell r="DO206">
            <v>5</v>
          </cell>
          <cell r="DP206">
            <v>500646.71</v>
          </cell>
          <cell r="DQ206">
            <v>30500646.710000001</v>
          </cell>
          <cell r="DR206">
            <v>202</v>
          </cell>
          <cell r="DS206">
            <v>258</v>
          </cell>
          <cell r="DT206" t="str">
            <v>3-175</v>
          </cell>
          <cell r="DU206">
            <v>258</v>
          </cell>
          <cell r="DV206">
            <v>175</v>
          </cell>
          <cell r="DW206">
            <v>1807.56</v>
          </cell>
          <cell r="DX206">
            <v>5</v>
          </cell>
          <cell r="DY206">
            <v>501807.56</v>
          </cell>
          <cell r="DZ206">
            <v>30501807.559999999</v>
          </cell>
          <cell r="EA206">
            <v>202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1000000</v>
          </cell>
          <cell r="EG206">
            <v>202</v>
          </cell>
        </row>
        <row r="207">
          <cell r="B207">
            <v>203</v>
          </cell>
          <cell r="C207" t="str">
            <v>BACHELARD</v>
          </cell>
          <cell r="D207" t="str">
            <v>Nicolas</v>
          </cell>
          <cell r="G207">
            <v>3</v>
          </cell>
          <cell r="I207" t="str">
            <v>H</v>
          </cell>
          <cell r="J207">
            <v>81</v>
          </cell>
          <cell r="K207">
            <v>1</v>
          </cell>
          <cell r="L207">
            <v>55</v>
          </cell>
          <cell r="M207">
            <v>203</v>
          </cell>
          <cell r="N207">
            <v>0.36944444444444441</v>
          </cell>
          <cell r="O207">
            <v>0.37291666666666667</v>
          </cell>
          <cell r="P207">
            <v>0.47881944444444446</v>
          </cell>
          <cell r="Q207">
            <v>0.45451388888888888</v>
          </cell>
          <cell r="R207">
            <v>0.50312500000000004</v>
          </cell>
          <cell r="S207">
            <v>0.57256944444444446</v>
          </cell>
          <cell r="T207">
            <v>3.0902777777777779E-2</v>
          </cell>
          <cell r="U207">
            <v>2.777777777777778E-2</v>
          </cell>
          <cell r="V207">
            <v>2.777777777777778E-2</v>
          </cell>
          <cell r="W207">
            <v>30000000</v>
          </cell>
          <cell r="X207">
            <v>55</v>
          </cell>
          <cell r="Y207" t="str">
            <v>3-39</v>
          </cell>
          <cell r="Z207">
            <v>55</v>
          </cell>
          <cell r="AA207">
            <v>39</v>
          </cell>
          <cell r="AB207">
            <v>305.32</v>
          </cell>
          <cell r="AC207">
            <v>30000305.32</v>
          </cell>
          <cell r="AD207">
            <v>203</v>
          </cell>
          <cell r="AE207">
            <v>96</v>
          </cell>
          <cell r="AF207" t="str">
            <v>3-68</v>
          </cell>
          <cell r="AG207">
            <v>96</v>
          </cell>
          <cell r="AH207">
            <v>68</v>
          </cell>
          <cell r="AI207">
            <v>347.74</v>
          </cell>
          <cell r="AJ207">
            <v>30000347.739999998</v>
          </cell>
          <cell r="AK207">
            <v>203</v>
          </cell>
          <cell r="AL207">
            <v>89</v>
          </cell>
          <cell r="AM207" t="str">
            <v>3-61</v>
          </cell>
          <cell r="AN207">
            <v>89</v>
          </cell>
          <cell r="AO207">
            <v>61</v>
          </cell>
          <cell r="AP207">
            <v>282.56</v>
          </cell>
          <cell r="AQ207">
            <v>30000282.559999999</v>
          </cell>
          <cell r="AR207">
            <v>203</v>
          </cell>
          <cell r="AS207">
            <v>124</v>
          </cell>
          <cell r="AT207" t="str">
            <v>3-86</v>
          </cell>
          <cell r="AU207">
            <v>124</v>
          </cell>
          <cell r="AV207">
            <v>86</v>
          </cell>
          <cell r="AW207">
            <v>335.63</v>
          </cell>
          <cell r="AX207">
            <v>30000335.629999999</v>
          </cell>
          <cell r="AY207">
            <v>203</v>
          </cell>
          <cell r="AZ207">
            <v>144</v>
          </cell>
          <cell r="BA207" t="str">
            <v>3-97</v>
          </cell>
          <cell r="BB207">
            <v>144</v>
          </cell>
          <cell r="BC207">
            <v>97</v>
          </cell>
          <cell r="BD207">
            <v>172.51400000000001</v>
          </cell>
          <cell r="BE207">
            <v>30000172.513999999</v>
          </cell>
          <cell r="BF207">
            <v>203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999999999</v>
          </cell>
          <cell r="BM207">
            <v>203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999999999</v>
          </cell>
          <cell r="BT207">
            <v>203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999999999</v>
          </cell>
          <cell r="CA207">
            <v>203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999999999</v>
          </cell>
          <cell r="CH207">
            <v>203</v>
          </cell>
          <cell r="CI207">
            <v>0</v>
          </cell>
          <cell r="CJ207" t="e">
            <v>#VALUE!</v>
          </cell>
          <cell r="CK207">
            <v>0</v>
          </cell>
          <cell r="CL207" t="e">
            <v>#VALUE!</v>
          </cell>
          <cell r="CM207">
            <v>935.61999999999989</v>
          </cell>
          <cell r="CN207">
            <v>3</v>
          </cell>
          <cell r="CO207">
            <v>700000</v>
          </cell>
          <cell r="CP207">
            <v>0</v>
          </cell>
          <cell r="CQ207">
            <v>203</v>
          </cell>
          <cell r="CR207">
            <v>126</v>
          </cell>
          <cell r="CS207" t="str">
            <v>3-88</v>
          </cell>
          <cell r="CT207">
            <v>126</v>
          </cell>
          <cell r="CU207">
            <v>88</v>
          </cell>
          <cell r="CV207">
            <v>508.14400000000001</v>
          </cell>
          <cell r="CW207">
            <v>2</v>
          </cell>
          <cell r="CX207">
            <v>800508.14399999997</v>
          </cell>
          <cell r="CY207">
            <v>30800508.144000001</v>
          </cell>
          <cell r="CZ207">
            <v>203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1000000</v>
          </cell>
          <cell r="DH207">
            <v>0</v>
          </cell>
          <cell r="DI207">
            <v>203</v>
          </cell>
          <cell r="DJ207">
            <v>81</v>
          </cell>
          <cell r="DK207" t="str">
            <v>3-60</v>
          </cell>
          <cell r="DL207">
            <v>81</v>
          </cell>
          <cell r="DM207">
            <v>60</v>
          </cell>
          <cell r="DN207">
            <v>508.14400000000001</v>
          </cell>
          <cell r="DO207">
            <v>5</v>
          </cell>
          <cell r="DP207">
            <v>500508.14399999997</v>
          </cell>
          <cell r="DQ207">
            <v>30500508.144000001</v>
          </cell>
          <cell r="DR207">
            <v>203</v>
          </cell>
          <cell r="DS207">
            <v>90</v>
          </cell>
          <cell r="DT207" t="str">
            <v>3-62</v>
          </cell>
          <cell r="DU207">
            <v>90</v>
          </cell>
          <cell r="DV207">
            <v>62</v>
          </cell>
          <cell r="DW207">
            <v>1443.7639999999999</v>
          </cell>
          <cell r="DX207">
            <v>5</v>
          </cell>
          <cell r="DY207">
            <v>501443.76400000002</v>
          </cell>
          <cell r="DZ207">
            <v>30501443.763999999</v>
          </cell>
          <cell r="EA207">
            <v>203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1000000</v>
          </cell>
          <cell r="EG207">
            <v>203</v>
          </cell>
        </row>
        <row r="208">
          <cell r="B208">
            <v>204</v>
          </cell>
          <cell r="C208" t="str">
            <v>Riviere</v>
          </cell>
          <cell r="D208" t="str">
            <v>Matthieu</v>
          </cell>
          <cell r="G208">
            <v>3</v>
          </cell>
          <cell r="I208" t="str">
            <v>H</v>
          </cell>
          <cell r="J208">
            <v>138</v>
          </cell>
          <cell r="K208">
            <v>1</v>
          </cell>
          <cell r="L208">
            <v>238</v>
          </cell>
          <cell r="M208">
            <v>204</v>
          </cell>
          <cell r="N208">
            <v>0.43298611111111107</v>
          </cell>
          <cell r="O208">
            <v>0.43645833333333334</v>
          </cell>
          <cell r="P208">
            <v>0.51944444444444449</v>
          </cell>
          <cell r="Q208">
            <v>0.49513888888888891</v>
          </cell>
          <cell r="R208">
            <v>0.54375000000000007</v>
          </cell>
          <cell r="S208">
            <v>0.61319444444444438</v>
          </cell>
          <cell r="T208">
            <v>7.1527777777777787E-2</v>
          </cell>
          <cell r="U208">
            <v>4.7569444444444449E-2</v>
          </cell>
          <cell r="V208">
            <v>4.7569444444444449E-2</v>
          </cell>
          <cell r="W208">
            <v>30000000</v>
          </cell>
          <cell r="X208">
            <v>238</v>
          </cell>
          <cell r="Y208" t="str">
            <v>3-162</v>
          </cell>
          <cell r="Z208">
            <v>238</v>
          </cell>
          <cell r="AA208">
            <v>162</v>
          </cell>
          <cell r="AB208">
            <v>361.52</v>
          </cell>
          <cell r="AC208">
            <v>30000361.52</v>
          </cell>
          <cell r="AD208">
            <v>204</v>
          </cell>
          <cell r="AE208">
            <v>206</v>
          </cell>
          <cell r="AF208" t="str">
            <v>3-144</v>
          </cell>
          <cell r="AG208">
            <v>206</v>
          </cell>
          <cell r="AH208">
            <v>144</v>
          </cell>
          <cell r="AI208">
            <v>388.69</v>
          </cell>
          <cell r="AJ208">
            <v>30000388.690000001</v>
          </cell>
          <cell r="AK208">
            <v>204</v>
          </cell>
          <cell r="AL208">
            <v>206</v>
          </cell>
          <cell r="AM208" t="str">
            <v>3-140</v>
          </cell>
          <cell r="AN208">
            <v>206</v>
          </cell>
          <cell r="AO208">
            <v>140</v>
          </cell>
          <cell r="AP208">
            <v>317.45</v>
          </cell>
          <cell r="AQ208">
            <v>30000317.449999999</v>
          </cell>
          <cell r="AR208">
            <v>204</v>
          </cell>
          <cell r="AS208">
            <v>215</v>
          </cell>
          <cell r="AT208" t="str">
            <v>3-145</v>
          </cell>
          <cell r="AU208">
            <v>215</v>
          </cell>
          <cell r="AV208">
            <v>145</v>
          </cell>
          <cell r="AW208">
            <v>376.19</v>
          </cell>
          <cell r="AX208">
            <v>30000376.190000001</v>
          </cell>
          <cell r="AY208">
            <v>204</v>
          </cell>
          <cell r="AZ208">
            <v>202</v>
          </cell>
          <cell r="BA208" t="str">
            <v>3-142</v>
          </cell>
          <cell r="BB208">
            <v>202</v>
          </cell>
          <cell r="BC208">
            <v>142</v>
          </cell>
          <cell r="BD208">
            <v>185.53200000000001</v>
          </cell>
          <cell r="BE208">
            <v>30000185.532000002</v>
          </cell>
          <cell r="BF208">
            <v>204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999999999</v>
          </cell>
          <cell r="BM208">
            <v>204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999999999</v>
          </cell>
          <cell r="BT208">
            <v>204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999999999</v>
          </cell>
          <cell r="CA208">
            <v>204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999999999</v>
          </cell>
          <cell r="CH208">
            <v>204</v>
          </cell>
          <cell r="CI208">
            <v>0</v>
          </cell>
          <cell r="CJ208" t="e">
            <v>#VALUE!</v>
          </cell>
          <cell r="CK208">
            <v>0</v>
          </cell>
          <cell r="CL208" t="e">
            <v>#VALUE!</v>
          </cell>
          <cell r="CM208">
            <v>1067.6600000000001</v>
          </cell>
          <cell r="CN208">
            <v>3</v>
          </cell>
          <cell r="CO208">
            <v>700000</v>
          </cell>
          <cell r="CP208">
            <v>0</v>
          </cell>
          <cell r="CQ208">
            <v>204</v>
          </cell>
          <cell r="CR208">
            <v>202</v>
          </cell>
          <cell r="CS208" t="str">
            <v>3-138</v>
          </cell>
          <cell r="CT208">
            <v>202</v>
          </cell>
          <cell r="CU208">
            <v>138</v>
          </cell>
          <cell r="CV208">
            <v>561.72199999999998</v>
          </cell>
          <cell r="CW208">
            <v>2</v>
          </cell>
          <cell r="CX208">
            <v>800561.72199999995</v>
          </cell>
          <cell r="CY208">
            <v>30800561.721999999</v>
          </cell>
          <cell r="CZ208">
            <v>204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1000000</v>
          </cell>
          <cell r="DH208">
            <v>0</v>
          </cell>
          <cell r="DI208">
            <v>204</v>
          </cell>
          <cell r="DJ208">
            <v>138</v>
          </cell>
          <cell r="DK208" t="str">
            <v>3-100</v>
          </cell>
          <cell r="DL208">
            <v>138</v>
          </cell>
          <cell r="DM208">
            <v>100</v>
          </cell>
          <cell r="DN208">
            <v>561.72199999999998</v>
          </cell>
          <cell r="DO208">
            <v>5</v>
          </cell>
          <cell r="DP208">
            <v>500561.72200000001</v>
          </cell>
          <cell r="DQ208">
            <v>30500561.721999999</v>
          </cell>
          <cell r="DR208">
            <v>204</v>
          </cell>
          <cell r="DS208">
            <v>207</v>
          </cell>
          <cell r="DT208" t="str">
            <v>3-143</v>
          </cell>
          <cell r="DU208">
            <v>207</v>
          </cell>
          <cell r="DV208">
            <v>143</v>
          </cell>
          <cell r="DW208">
            <v>1629.3820000000001</v>
          </cell>
          <cell r="DX208">
            <v>5</v>
          </cell>
          <cell r="DY208">
            <v>501629.38199999998</v>
          </cell>
          <cell r="DZ208">
            <v>30501629.381999999</v>
          </cell>
          <cell r="EA208">
            <v>204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1000000</v>
          </cell>
          <cell r="EG208">
            <v>204</v>
          </cell>
        </row>
        <row r="209">
          <cell r="B209">
            <v>205</v>
          </cell>
          <cell r="C209" t="str">
            <v>BORNES</v>
          </cell>
          <cell r="D209" t="str">
            <v>Titouan</v>
          </cell>
          <cell r="G209">
            <v>3</v>
          </cell>
          <cell r="I209" t="str">
            <v>H</v>
          </cell>
          <cell r="J209">
            <v>152</v>
          </cell>
          <cell r="K209">
            <v>1</v>
          </cell>
          <cell r="L209">
            <v>135</v>
          </cell>
          <cell r="M209">
            <v>205</v>
          </cell>
          <cell r="N209">
            <v>0.3972222222222222</v>
          </cell>
          <cell r="O209">
            <v>0.40069444444444446</v>
          </cell>
          <cell r="P209">
            <v>0.51354166666666667</v>
          </cell>
          <cell r="Q209">
            <v>0.48923611111111109</v>
          </cell>
          <cell r="R209">
            <v>0.53784722222222225</v>
          </cell>
          <cell r="S209">
            <v>0.60729166666666667</v>
          </cell>
          <cell r="T209">
            <v>6.5625000000000003E-2</v>
          </cell>
          <cell r="U209">
            <v>5.2430555555555557E-2</v>
          </cell>
          <cell r="V209">
            <v>5.2430555555555557E-2</v>
          </cell>
          <cell r="W209">
            <v>30000000</v>
          </cell>
          <cell r="X209">
            <v>135</v>
          </cell>
          <cell r="Y209" t="str">
            <v>3-91</v>
          </cell>
          <cell r="Z209">
            <v>135</v>
          </cell>
          <cell r="AA209">
            <v>91</v>
          </cell>
          <cell r="AB209">
            <v>328.34</v>
          </cell>
          <cell r="AC209">
            <v>30000328.34</v>
          </cell>
          <cell r="AD209">
            <v>205</v>
          </cell>
          <cell r="AE209">
            <v>201</v>
          </cell>
          <cell r="AF209" t="str">
            <v>3-140</v>
          </cell>
          <cell r="AG209">
            <v>201</v>
          </cell>
          <cell r="AH209">
            <v>140</v>
          </cell>
          <cell r="AI209">
            <v>386.24</v>
          </cell>
          <cell r="AJ209">
            <v>30000386.239999998</v>
          </cell>
          <cell r="AK209">
            <v>205</v>
          </cell>
          <cell r="AL209">
            <v>191</v>
          </cell>
          <cell r="AM209" t="str">
            <v>3-131</v>
          </cell>
          <cell r="AN209">
            <v>191</v>
          </cell>
          <cell r="AO209">
            <v>131</v>
          </cell>
          <cell r="AP209">
            <v>312.64</v>
          </cell>
          <cell r="AQ209">
            <v>30000312.640000001</v>
          </cell>
          <cell r="AR209">
            <v>205</v>
          </cell>
          <cell r="AS209">
            <v>223</v>
          </cell>
          <cell r="AT209" t="str">
            <v>3-149</v>
          </cell>
          <cell r="AU209">
            <v>223</v>
          </cell>
          <cell r="AV209">
            <v>149</v>
          </cell>
          <cell r="AW209">
            <v>381.16</v>
          </cell>
          <cell r="AX209">
            <v>30000381.16</v>
          </cell>
          <cell r="AY209">
            <v>205</v>
          </cell>
          <cell r="AZ209">
            <v>226</v>
          </cell>
          <cell r="BA209" t="str">
            <v>3-157</v>
          </cell>
          <cell r="BB209">
            <v>226</v>
          </cell>
          <cell r="BC209">
            <v>157</v>
          </cell>
          <cell r="BD209">
            <v>191.67</v>
          </cell>
          <cell r="BE209">
            <v>30000191.670000002</v>
          </cell>
          <cell r="BF209">
            <v>205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999999999</v>
          </cell>
          <cell r="BM209">
            <v>205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999999999</v>
          </cell>
          <cell r="BT209">
            <v>205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999999999</v>
          </cell>
          <cell r="CA209">
            <v>205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999999999</v>
          </cell>
          <cell r="CH209">
            <v>205</v>
          </cell>
          <cell r="CI209">
            <v>0</v>
          </cell>
          <cell r="CJ209" t="e">
            <v>#VALUE!</v>
          </cell>
          <cell r="CK209">
            <v>0</v>
          </cell>
          <cell r="CL209" t="e">
            <v>#VALUE!</v>
          </cell>
          <cell r="CM209">
            <v>1027.2199999999998</v>
          </cell>
          <cell r="CN209">
            <v>3</v>
          </cell>
          <cell r="CO209">
            <v>700000</v>
          </cell>
          <cell r="CP209">
            <v>0</v>
          </cell>
          <cell r="CQ209">
            <v>205</v>
          </cell>
          <cell r="CR209">
            <v>221</v>
          </cell>
          <cell r="CS209" t="str">
            <v>3-150</v>
          </cell>
          <cell r="CT209">
            <v>221</v>
          </cell>
          <cell r="CU209">
            <v>150</v>
          </cell>
          <cell r="CV209">
            <v>572.83000000000004</v>
          </cell>
          <cell r="CW209">
            <v>2</v>
          </cell>
          <cell r="CX209">
            <v>800572.83</v>
          </cell>
          <cell r="CY209">
            <v>30800572.829999998</v>
          </cell>
          <cell r="CZ209">
            <v>205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1000000</v>
          </cell>
          <cell r="DH209">
            <v>0</v>
          </cell>
          <cell r="DI209">
            <v>205</v>
          </cell>
          <cell r="DJ209">
            <v>152</v>
          </cell>
          <cell r="DK209" t="str">
            <v>3-112</v>
          </cell>
          <cell r="DL209">
            <v>152</v>
          </cell>
          <cell r="DM209">
            <v>112</v>
          </cell>
          <cell r="DN209">
            <v>572.83000000000004</v>
          </cell>
          <cell r="DO209">
            <v>5</v>
          </cell>
          <cell r="DP209">
            <v>500572.83</v>
          </cell>
          <cell r="DQ209">
            <v>30500572.829999998</v>
          </cell>
          <cell r="DR209">
            <v>205</v>
          </cell>
          <cell r="DS209">
            <v>190</v>
          </cell>
          <cell r="DT209" t="str">
            <v>3-134</v>
          </cell>
          <cell r="DU209">
            <v>190</v>
          </cell>
          <cell r="DV209">
            <v>134</v>
          </cell>
          <cell r="DW209">
            <v>1600.0499999999997</v>
          </cell>
          <cell r="DX209">
            <v>5</v>
          </cell>
          <cell r="DY209">
            <v>501600.05</v>
          </cell>
          <cell r="DZ209">
            <v>30501600.050000001</v>
          </cell>
          <cell r="EA209">
            <v>205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1000000</v>
          </cell>
          <cell r="EG209">
            <v>205</v>
          </cell>
        </row>
        <row r="210">
          <cell r="B210">
            <v>206</v>
          </cell>
          <cell r="C210" t="str">
            <v>LAGARDE</v>
          </cell>
          <cell r="D210" t="str">
            <v>Bruno</v>
          </cell>
          <cell r="G210">
            <v>3</v>
          </cell>
          <cell r="I210" t="str">
            <v>H</v>
          </cell>
          <cell r="J210">
            <v>209</v>
          </cell>
          <cell r="K210">
            <v>1</v>
          </cell>
          <cell r="L210">
            <v>207</v>
          </cell>
          <cell r="M210">
            <v>206</v>
          </cell>
          <cell r="N210">
            <v>0.42222222222222222</v>
          </cell>
          <cell r="O210">
            <v>0.42569444444444449</v>
          </cell>
          <cell r="P210">
            <v>0.5395833333333333</v>
          </cell>
          <cell r="Q210">
            <v>0.51527777777777772</v>
          </cell>
          <cell r="R210">
            <v>0.56388888888888888</v>
          </cell>
          <cell r="S210">
            <v>0.6333333333333333</v>
          </cell>
          <cell r="T210">
            <v>9.1666666666666674E-2</v>
          </cell>
          <cell r="U210">
            <v>7.2222222222222229E-2</v>
          </cell>
          <cell r="V210">
            <v>7.2222222222222229E-2</v>
          </cell>
          <cell r="W210">
            <v>30000000</v>
          </cell>
          <cell r="X210">
            <v>207</v>
          </cell>
          <cell r="Y210" t="str">
            <v>3-144</v>
          </cell>
          <cell r="Z210">
            <v>207</v>
          </cell>
          <cell r="AA210">
            <v>144</v>
          </cell>
          <cell r="AB210">
            <v>350.34</v>
          </cell>
          <cell r="AC210">
            <v>30000350.34</v>
          </cell>
          <cell r="AD210">
            <v>206</v>
          </cell>
          <cell r="AE210">
            <v>227</v>
          </cell>
          <cell r="AF210" t="str">
            <v>3-155</v>
          </cell>
          <cell r="AG210">
            <v>227</v>
          </cell>
          <cell r="AH210">
            <v>155</v>
          </cell>
          <cell r="AI210">
            <v>403.82</v>
          </cell>
          <cell r="AJ210">
            <v>30000403.82</v>
          </cell>
          <cell r="AK210">
            <v>206</v>
          </cell>
          <cell r="AL210">
            <v>233</v>
          </cell>
          <cell r="AM210" t="str">
            <v>3-158</v>
          </cell>
          <cell r="AN210">
            <v>233</v>
          </cell>
          <cell r="AO210">
            <v>158</v>
          </cell>
          <cell r="AP210">
            <v>330.68</v>
          </cell>
          <cell r="AQ210">
            <v>30000330.68</v>
          </cell>
          <cell r="AR210">
            <v>206</v>
          </cell>
          <cell r="AS210">
            <v>294</v>
          </cell>
          <cell r="AT210" t="str">
            <v>3-193</v>
          </cell>
          <cell r="AU210">
            <v>294</v>
          </cell>
          <cell r="AV210">
            <v>193</v>
          </cell>
          <cell r="AW210">
            <v>534.88</v>
          </cell>
          <cell r="AX210">
            <v>30000534.879999999</v>
          </cell>
          <cell r="AY210">
            <v>206</v>
          </cell>
          <cell r="AZ210">
            <v>264</v>
          </cell>
          <cell r="BA210" t="str">
            <v>3-180</v>
          </cell>
          <cell r="BB210">
            <v>264</v>
          </cell>
          <cell r="BC210">
            <v>180</v>
          </cell>
          <cell r="BD210">
            <v>209.06899999999999</v>
          </cell>
          <cell r="BE210">
            <v>30000209.068999998</v>
          </cell>
          <cell r="BF210">
            <v>206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999999999</v>
          </cell>
          <cell r="BM210">
            <v>206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999999999</v>
          </cell>
          <cell r="BT210">
            <v>206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999999999</v>
          </cell>
          <cell r="CA210">
            <v>206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999999999</v>
          </cell>
          <cell r="CH210">
            <v>206</v>
          </cell>
          <cell r="CI210">
            <v>0</v>
          </cell>
          <cell r="CJ210" t="e">
            <v>#VALUE!</v>
          </cell>
          <cell r="CK210">
            <v>0</v>
          </cell>
          <cell r="CL210" t="e">
            <v>#VALUE!</v>
          </cell>
          <cell r="CM210">
            <v>1084.8399999999999</v>
          </cell>
          <cell r="CN210">
            <v>3</v>
          </cell>
          <cell r="CO210">
            <v>700000</v>
          </cell>
          <cell r="CP210">
            <v>0</v>
          </cell>
          <cell r="CQ210">
            <v>206</v>
          </cell>
          <cell r="CR210">
            <v>284</v>
          </cell>
          <cell r="CS210" t="str">
            <v>3-189</v>
          </cell>
          <cell r="CT210">
            <v>284</v>
          </cell>
          <cell r="CU210">
            <v>189</v>
          </cell>
          <cell r="CV210">
            <v>743.94899999999996</v>
          </cell>
          <cell r="CW210">
            <v>2</v>
          </cell>
          <cell r="CX210">
            <v>800743.94900000002</v>
          </cell>
          <cell r="CY210">
            <v>30800743.949000001</v>
          </cell>
          <cell r="CZ210">
            <v>206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1000000</v>
          </cell>
          <cell r="DH210">
            <v>0</v>
          </cell>
          <cell r="DI210">
            <v>206</v>
          </cell>
          <cell r="DJ210">
            <v>209</v>
          </cell>
          <cell r="DK210" t="str">
            <v>3-151</v>
          </cell>
          <cell r="DL210">
            <v>209</v>
          </cell>
          <cell r="DM210">
            <v>151</v>
          </cell>
          <cell r="DN210">
            <v>743.94899999999996</v>
          </cell>
          <cell r="DO210">
            <v>5</v>
          </cell>
          <cell r="DP210">
            <v>500743.94900000002</v>
          </cell>
          <cell r="DQ210">
            <v>30500743.949000001</v>
          </cell>
          <cell r="DR210">
            <v>206</v>
          </cell>
          <cell r="DS210">
            <v>265</v>
          </cell>
          <cell r="DT210" t="str">
            <v>3-178</v>
          </cell>
          <cell r="DU210">
            <v>265</v>
          </cell>
          <cell r="DV210">
            <v>178</v>
          </cell>
          <cell r="DW210">
            <v>1828.7889999999998</v>
          </cell>
          <cell r="DX210">
            <v>5</v>
          </cell>
          <cell r="DY210">
            <v>501828.78899999999</v>
          </cell>
          <cell r="DZ210">
            <v>30501828.789000001</v>
          </cell>
          <cell r="EA210">
            <v>206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1000000</v>
          </cell>
          <cell r="EG210">
            <v>206</v>
          </cell>
        </row>
        <row r="211">
          <cell r="B211">
            <v>207</v>
          </cell>
          <cell r="C211" t="str">
            <v>NEVES</v>
          </cell>
          <cell r="D211" t="str">
            <v>Sébastien</v>
          </cell>
          <cell r="G211">
            <v>3</v>
          </cell>
          <cell r="I211" t="str">
            <v>H</v>
          </cell>
          <cell r="J211">
            <v>202</v>
          </cell>
          <cell r="K211">
            <v>1</v>
          </cell>
          <cell r="L211">
            <v>282</v>
          </cell>
          <cell r="M211">
            <v>207</v>
          </cell>
          <cell r="N211">
            <v>0.44826388888888885</v>
          </cell>
          <cell r="O211">
            <v>0.45173611111111112</v>
          </cell>
          <cell r="P211">
            <v>0.54236111111111107</v>
          </cell>
          <cell r="Q211">
            <v>0.51805555555555549</v>
          </cell>
          <cell r="R211">
            <v>0.56666666666666665</v>
          </cell>
          <cell r="S211">
            <v>0.63611111111111107</v>
          </cell>
          <cell r="T211">
            <v>9.4444444444444442E-2</v>
          </cell>
          <cell r="U211">
            <v>6.9791666666666669E-2</v>
          </cell>
          <cell r="V211">
            <v>6.9791666666666669E-2</v>
          </cell>
          <cell r="W211">
            <v>30000000</v>
          </cell>
          <cell r="X211">
            <v>282</v>
          </cell>
          <cell r="Y211" t="str">
            <v>3-185</v>
          </cell>
          <cell r="Z211">
            <v>282</v>
          </cell>
          <cell r="AA211">
            <v>185</v>
          </cell>
          <cell r="AB211">
            <v>390</v>
          </cell>
          <cell r="AC211">
            <v>30000390</v>
          </cell>
          <cell r="AD211">
            <v>207</v>
          </cell>
          <cell r="AE211">
            <v>276</v>
          </cell>
          <cell r="AF211" t="str">
            <v>3-183</v>
          </cell>
          <cell r="AG211">
            <v>276</v>
          </cell>
          <cell r="AH211">
            <v>183</v>
          </cell>
          <cell r="AI211">
            <v>458.14</v>
          </cell>
          <cell r="AJ211">
            <v>30000458.140000001</v>
          </cell>
          <cell r="AK211">
            <v>207</v>
          </cell>
          <cell r="AL211">
            <v>268</v>
          </cell>
          <cell r="AM211" t="str">
            <v>3-181</v>
          </cell>
          <cell r="AN211">
            <v>268</v>
          </cell>
          <cell r="AO211">
            <v>181</v>
          </cell>
          <cell r="AP211">
            <v>371.66</v>
          </cell>
          <cell r="AQ211">
            <v>30000371.66</v>
          </cell>
          <cell r="AR211">
            <v>207</v>
          </cell>
          <cell r="AS211">
            <v>276</v>
          </cell>
          <cell r="AT211" t="str">
            <v>3-185</v>
          </cell>
          <cell r="AU211">
            <v>276</v>
          </cell>
          <cell r="AV211">
            <v>185</v>
          </cell>
          <cell r="AW211">
            <v>463.75</v>
          </cell>
          <cell r="AX211">
            <v>30000463.75</v>
          </cell>
          <cell r="AY211">
            <v>207</v>
          </cell>
          <cell r="AZ211">
            <v>278</v>
          </cell>
          <cell r="BA211" t="str">
            <v>3-186</v>
          </cell>
          <cell r="BB211">
            <v>278</v>
          </cell>
          <cell r="BC211">
            <v>186</v>
          </cell>
          <cell r="BD211">
            <v>228.44200000000001</v>
          </cell>
          <cell r="BE211">
            <v>30000228.442000002</v>
          </cell>
          <cell r="BF211">
            <v>207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999999999</v>
          </cell>
          <cell r="BM211">
            <v>207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999999999</v>
          </cell>
          <cell r="BT211">
            <v>207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999999999</v>
          </cell>
          <cell r="CA211">
            <v>207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999999999</v>
          </cell>
          <cell r="CH211">
            <v>207</v>
          </cell>
          <cell r="CI211">
            <v>0</v>
          </cell>
          <cell r="CJ211" t="e">
            <v>#VALUE!</v>
          </cell>
          <cell r="CK211">
            <v>0</v>
          </cell>
          <cell r="CL211" t="e">
            <v>#VALUE!</v>
          </cell>
          <cell r="CM211">
            <v>1219.8</v>
          </cell>
          <cell r="CN211">
            <v>3</v>
          </cell>
          <cell r="CO211">
            <v>700000</v>
          </cell>
          <cell r="CP211">
            <v>0</v>
          </cell>
          <cell r="CQ211">
            <v>207</v>
          </cell>
          <cell r="CR211">
            <v>277</v>
          </cell>
          <cell r="CS211" t="str">
            <v>3-184</v>
          </cell>
          <cell r="CT211">
            <v>277</v>
          </cell>
          <cell r="CU211">
            <v>184</v>
          </cell>
          <cell r="CV211">
            <v>692.19200000000001</v>
          </cell>
          <cell r="CW211">
            <v>2</v>
          </cell>
          <cell r="CX211">
            <v>800692.19200000004</v>
          </cell>
          <cell r="CY211">
            <v>30800692.192000002</v>
          </cell>
          <cell r="CZ211">
            <v>207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1000000</v>
          </cell>
          <cell r="DH211">
            <v>0</v>
          </cell>
          <cell r="DI211">
            <v>207</v>
          </cell>
          <cell r="DJ211">
            <v>202</v>
          </cell>
          <cell r="DK211" t="str">
            <v>3-146</v>
          </cell>
          <cell r="DL211">
            <v>202</v>
          </cell>
          <cell r="DM211">
            <v>146</v>
          </cell>
          <cell r="DN211">
            <v>692.19200000000001</v>
          </cell>
          <cell r="DO211">
            <v>5</v>
          </cell>
          <cell r="DP211">
            <v>500692.19199999998</v>
          </cell>
          <cell r="DQ211">
            <v>30500692.192000002</v>
          </cell>
          <cell r="DR211">
            <v>207</v>
          </cell>
          <cell r="DS211">
            <v>273</v>
          </cell>
          <cell r="DT211" t="str">
            <v>3-184</v>
          </cell>
          <cell r="DU211">
            <v>273</v>
          </cell>
          <cell r="DV211">
            <v>184</v>
          </cell>
          <cell r="DW211">
            <v>1911.992</v>
          </cell>
          <cell r="DX211">
            <v>5</v>
          </cell>
          <cell r="DY211">
            <v>501911.99200000003</v>
          </cell>
          <cell r="DZ211">
            <v>30501911.991999999</v>
          </cell>
          <cell r="EA211">
            <v>207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1000000</v>
          </cell>
          <cell r="EG211">
            <v>207</v>
          </cell>
        </row>
        <row r="212">
          <cell r="C212" t="str">
            <v>VIVIEN</v>
          </cell>
          <cell r="D212" t="str">
            <v>Cachelin</v>
          </cell>
          <cell r="G212">
            <v>3</v>
          </cell>
          <cell r="I212" t="str">
            <v>H</v>
          </cell>
          <cell r="J212">
            <v>0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30000000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999999999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999999999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999999999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999999999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999999999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999999999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999999999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999999999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999999999</v>
          </cell>
          <cell r="CH212">
            <v>0</v>
          </cell>
          <cell r="CI212">
            <v>0</v>
          </cell>
          <cell r="CJ212" t="e">
            <v>#VALUE!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1000000</v>
          </cell>
          <cell r="CP212">
            <v>0</v>
          </cell>
          <cell r="CQ212">
            <v>0</v>
          </cell>
          <cell r="CR212">
            <v>0</v>
          </cell>
          <cell r="CS212" t="e">
            <v>#VALUE!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1000000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1000000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1000000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1000000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1000000</v>
          </cell>
          <cell r="EG212">
            <v>0</v>
          </cell>
        </row>
        <row r="213">
          <cell r="C213" t="str">
            <v>BETTONI</v>
          </cell>
          <cell r="D213" t="str">
            <v>Cédric</v>
          </cell>
          <cell r="G213">
            <v>3</v>
          </cell>
          <cell r="I213" t="str">
            <v>H</v>
          </cell>
          <cell r="J213">
            <v>0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30000000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999999999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999999999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999999999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999999999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999999999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999999999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999999999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999999999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999999999</v>
          </cell>
          <cell r="CH213">
            <v>0</v>
          </cell>
          <cell r="CI213">
            <v>0</v>
          </cell>
          <cell r="CJ213" t="e">
            <v>#VALUE!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1000000</v>
          </cell>
          <cell r="CP213">
            <v>0</v>
          </cell>
          <cell r="CQ213">
            <v>0</v>
          </cell>
          <cell r="CR213">
            <v>0</v>
          </cell>
          <cell r="CS213" t="e">
            <v>#VALUE!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1000000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1000000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1000000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1000000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1000000</v>
          </cell>
          <cell r="EG213">
            <v>0</v>
          </cell>
        </row>
        <row r="214">
          <cell r="B214">
            <v>210</v>
          </cell>
          <cell r="C214" t="str">
            <v>Perrin</v>
          </cell>
          <cell r="D214" t="str">
            <v>Nicolas</v>
          </cell>
          <cell r="G214">
            <v>3</v>
          </cell>
          <cell r="I214" t="str">
            <v>H</v>
          </cell>
          <cell r="J214">
            <v>56</v>
          </cell>
          <cell r="K214">
            <v>1</v>
          </cell>
          <cell r="L214">
            <v>106</v>
          </cell>
          <cell r="M214">
            <v>210</v>
          </cell>
          <cell r="N214">
            <v>0.38715277777777773</v>
          </cell>
          <cell r="O214">
            <v>0.390625</v>
          </cell>
          <cell r="P214">
            <v>0.48541666666666666</v>
          </cell>
          <cell r="Q214">
            <v>0.46111111111111108</v>
          </cell>
          <cell r="R214">
            <v>0.5097222222222223</v>
          </cell>
          <cell r="S214">
            <v>0.57916666666666661</v>
          </cell>
          <cell r="T214">
            <v>3.7499999999999999E-2</v>
          </cell>
          <cell r="U214">
            <v>1.9097222222222224E-2</v>
          </cell>
          <cell r="V214">
            <v>1.9097222222222224E-2</v>
          </cell>
          <cell r="W214">
            <v>30000000</v>
          </cell>
          <cell r="X214">
            <v>106</v>
          </cell>
          <cell r="Y214" t="str">
            <v>3-74</v>
          </cell>
          <cell r="Z214">
            <v>106</v>
          </cell>
          <cell r="AA214">
            <v>74</v>
          </cell>
          <cell r="AB214">
            <v>321.77</v>
          </cell>
          <cell r="AC214">
            <v>30000321.77</v>
          </cell>
          <cell r="AD214">
            <v>210</v>
          </cell>
          <cell r="AE214">
            <v>131</v>
          </cell>
          <cell r="AF214" t="str">
            <v>3-89</v>
          </cell>
          <cell r="AG214">
            <v>131</v>
          </cell>
          <cell r="AH214">
            <v>89</v>
          </cell>
          <cell r="AI214">
            <v>359.28</v>
          </cell>
          <cell r="AJ214">
            <v>30000359.280000001</v>
          </cell>
          <cell r="AK214">
            <v>210</v>
          </cell>
          <cell r="AL214">
            <v>136</v>
          </cell>
          <cell r="AM214" t="str">
            <v>3-97</v>
          </cell>
          <cell r="AN214">
            <v>136</v>
          </cell>
          <cell r="AO214">
            <v>97</v>
          </cell>
          <cell r="AP214">
            <v>295.35000000000002</v>
          </cell>
          <cell r="AQ214">
            <v>30000295.350000001</v>
          </cell>
          <cell r="AR214">
            <v>210</v>
          </cell>
          <cell r="AS214">
            <v>97</v>
          </cell>
          <cell r="AT214" t="str">
            <v>3-69</v>
          </cell>
          <cell r="AU214">
            <v>97</v>
          </cell>
          <cell r="AV214">
            <v>69</v>
          </cell>
          <cell r="AW214">
            <v>326.44</v>
          </cell>
          <cell r="AX214">
            <v>30000326.440000001</v>
          </cell>
          <cell r="AY214">
            <v>210</v>
          </cell>
          <cell r="AZ214">
            <v>92</v>
          </cell>
          <cell r="BA214" t="str">
            <v>3-65</v>
          </cell>
          <cell r="BB214">
            <v>92</v>
          </cell>
          <cell r="BC214">
            <v>65</v>
          </cell>
          <cell r="BD214">
            <v>163.755</v>
          </cell>
          <cell r="BE214">
            <v>30000163.754999999</v>
          </cell>
          <cell r="BF214">
            <v>210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999999999</v>
          </cell>
          <cell r="BM214">
            <v>210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999999999</v>
          </cell>
          <cell r="BT214">
            <v>210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999999999</v>
          </cell>
          <cell r="CA214">
            <v>210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999999999</v>
          </cell>
          <cell r="CH214">
            <v>210</v>
          </cell>
          <cell r="CI214">
            <v>0</v>
          </cell>
          <cell r="CJ214" t="e">
            <v>#VALUE!</v>
          </cell>
          <cell r="CK214">
            <v>0</v>
          </cell>
          <cell r="CL214" t="e">
            <v>#VALUE!</v>
          </cell>
          <cell r="CM214">
            <v>976.4</v>
          </cell>
          <cell r="CN214">
            <v>3</v>
          </cell>
          <cell r="CO214">
            <v>700000</v>
          </cell>
          <cell r="CP214">
            <v>0</v>
          </cell>
          <cell r="CQ214">
            <v>210</v>
          </cell>
          <cell r="CR214">
            <v>97</v>
          </cell>
          <cell r="CS214" t="str">
            <v>3-67</v>
          </cell>
          <cell r="CT214">
            <v>97</v>
          </cell>
          <cell r="CU214">
            <v>67</v>
          </cell>
          <cell r="CV214">
            <v>490.19499999999999</v>
          </cell>
          <cell r="CW214">
            <v>2</v>
          </cell>
          <cell r="CX214">
            <v>800490.19499999995</v>
          </cell>
          <cell r="CY214">
            <v>30800490.195</v>
          </cell>
          <cell r="CZ214">
            <v>210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1000000</v>
          </cell>
          <cell r="DH214">
            <v>0</v>
          </cell>
          <cell r="DI214">
            <v>210</v>
          </cell>
          <cell r="DJ214">
            <v>56</v>
          </cell>
          <cell r="DK214" t="str">
            <v>3-42</v>
          </cell>
          <cell r="DL214">
            <v>56</v>
          </cell>
          <cell r="DM214">
            <v>42</v>
          </cell>
          <cell r="DN214">
            <v>490.19499999999999</v>
          </cell>
          <cell r="DO214">
            <v>5</v>
          </cell>
          <cell r="DP214">
            <v>500490.19500000001</v>
          </cell>
          <cell r="DQ214">
            <v>30500490.195</v>
          </cell>
          <cell r="DR214">
            <v>210</v>
          </cell>
          <cell r="DS214">
            <v>109</v>
          </cell>
          <cell r="DT214" t="str">
            <v>3-76</v>
          </cell>
          <cell r="DU214">
            <v>109</v>
          </cell>
          <cell r="DV214">
            <v>76</v>
          </cell>
          <cell r="DW214">
            <v>1466.595</v>
          </cell>
          <cell r="DX214">
            <v>5</v>
          </cell>
          <cell r="DY214">
            <v>501466.59499999997</v>
          </cell>
          <cell r="DZ214">
            <v>30501466.594999999</v>
          </cell>
          <cell r="EA214">
            <v>210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1000000</v>
          </cell>
          <cell r="EG214">
            <v>210</v>
          </cell>
        </row>
        <row r="215">
          <cell r="B215">
            <v>211</v>
          </cell>
          <cell r="C215" t="str">
            <v>MANDIN</v>
          </cell>
          <cell r="D215" t="str">
            <v>Jordan</v>
          </cell>
          <cell r="G215">
            <v>3</v>
          </cell>
          <cell r="I215" t="str">
            <v>H</v>
          </cell>
          <cell r="J215">
            <v>147</v>
          </cell>
          <cell r="K215">
            <v>1</v>
          </cell>
          <cell r="L215">
            <v>249</v>
          </cell>
          <cell r="M215">
            <v>211</v>
          </cell>
          <cell r="N215">
            <v>0.43680555555555556</v>
          </cell>
          <cell r="O215">
            <v>0.44027777777777777</v>
          </cell>
          <cell r="P215">
            <v>0.5229166666666667</v>
          </cell>
          <cell r="Q215">
            <v>0.49861111111111112</v>
          </cell>
          <cell r="R215">
            <v>0.54722222222222228</v>
          </cell>
          <cell r="S215">
            <v>0.61666666666666659</v>
          </cell>
          <cell r="T215">
            <v>7.4999999999999997E-2</v>
          </cell>
          <cell r="U215">
            <v>5.0694444444444445E-2</v>
          </cell>
          <cell r="V215">
            <v>5.0694444444444445E-2</v>
          </cell>
          <cell r="W215">
            <v>30000000</v>
          </cell>
          <cell r="X215">
            <v>249</v>
          </cell>
          <cell r="Y215" t="str">
            <v>3-167</v>
          </cell>
          <cell r="Z215">
            <v>249</v>
          </cell>
          <cell r="AA215">
            <v>167</v>
          </cell>
          <cell r="AB215">
            <v>367.57</v>
          </cell>
          <cell r="AC215">
            <v>30000367.57</v>
          </cell>
          <cell r="AD215">
            <v>211</v>
          </cell>
          <cell r="AE215">
            <v>223</v>
          </cell>
          <cell r="AF215" t="str">
            <v>3-154</v>
          </cell>
          <cell r="AG215">
            <v>223</v>
          </cell>
          <cell r="AH215">
            <v>154</v>
          </cell>
          <cell r="AI215">
            <v>396.62</v>
          </cell>
          <cell r="AJ215">
            <v>30000396.620000001</v>
          </cell>
          <cell r="AK215">
            <v>211</v>
          </cell>
          <cell r="AL215">
            <v>212</v>
          </cell>
          <cell r="AM215" t="str">
            <v>3-145</v>
          </cell>
          <cell r="AN215">
            <v>212</v>
          </cell>
          <cell r="AO215">
            <v>145</v>
          </cell>
          <cell r="AP215">
            <v>319.75</v>
          </cell>
          <cell r="AQ215">
            <v>30000319.75</v>
          </cell>
          <cell r="AR215">
            <v>211</v>
          </cell>
          <cell r="AS215">
            <v>244</v>
          </cell>
          <cell r="AT215" t="str">
            <v>3-164</v>
          </cell>
          <cell r="AU215">
            <v>244</v>
          </cell>
          <cell r="AV215">
            <v>164</v>
          </cell>
          <cell r="AW215">
            <v>394.86</v>
          </cell>
          <cell r="AX215">
            <v>30000394.859999999</v>
          </cell>
          <cell r="AY215">
            <v>211</v>
          </cell>
          <cell r="AZ215">
            <v>147</v>
          </cell>
          <cell r="BA215" t="str">
            <v>3-100</v>
          </cell>
          <cell r="BB215">
            <v>147</v>
          </cell>
          <cell r="BC215">
            <v>100</v>
          </cell>
          <cell r="BD215">
            <v>173.43199999999999</v>
          </cell>
          <cell r="BE215">
            <v>30000173.432</v>
          </cell>
          <cell r="BF215">
            <v>211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999999999</v>
          </cell>
          <cell r="BM215">
            <v>211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999999999</v>
          </cell>
          <cell r="BT215">
            <v>211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999999999</v>
          </cell>
          <cell r="CA215">
            <v>211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999999999</v>
          </cell>
          <cell r="CH215">
            <v>211</v>
          </cell>
          <cell r="CI215">
            <v>0</v>
          </cell>
          <cell r="CJ215" t="e">
            <v>#VALUE!</v>
          </cell>
          <cell r="CK215">
            <v>0</v>
          </cell>
          <cell r="CL215" t="e">
            <v>#VALUE!</v>
          </cell>
          <cell r="CM215">
            <v>1083.94</v>
          </cell>
          <cell r="CN215">
            <v>3</v>
          </cell>
          <cell r="CO215">
            <v>700000</v>
          </cell>
          <cell r="CP215">
            <v>0</v>
          </cell>
          <cell r="CQ215">
            <v>211</v>
          </cell>
          <cell r="CR215">
            <v>215</v>
          </cell>
          <cell r="CS215" t="str">
            <v>3-146</v>
          </cell>
          <cell r="CT215">
            <v>215</v>
          </cell>
          <cell r="CU215">
            <v>146</v>
          </cell>
          <cell r="CV215">
            <v>568.29200000000003</v>
          </cell>
          <cell r="CW215">
            <v>2</v>
          </cell>
          <cell r="CX215">
            <v>800568.29200000002</v>
          </cell>
          <cell r="CY215">
            <v>30800568.291999999</v>
          </cell>
          <cell r="CZ215">
            <v>211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1000000</v>
          </cell>
          <cell r="DH215">
            <v>0</v>
          </cell>
          <cell r="DI215">
            <v>211</v>
          </cell>
          <cell r="DJ215">
            <v>147</v>
          </cell>
          <cell r="DK215" t="str">
            <v>3-108</v>
          </cell>
          <cell r="DL215">
            <v>147</v>
          </cell>
          <cell r="DM215">
            <v>108</v>
          </cell>
          <cell r="DN215">
            <v>568.29200000000003</v>
          </cell>
          <cell r="DO215">
            <v>5</v>
          </cell>
          <cell r="DP215">
            <v>500568.29200000002</v>
          </cell>
          <cell r="DQ215">
            <v>30500568.291999999</v>
          </cell>
          <cell r="DR215">
            <v>211</v>
          </cell>
          <cell r="DS215">
            <v>217</v>
          </cell>
          <cell r="DT215" t="str">
            <v>3-149</v>
          </cell>
          <cell r="DU215">
            <v>217</v>
          </cell>
          <cell r="DV215">
            <v>149</v>
          </cell>
          <cell r="DW215">
            <v>1652.232</v>
          </cell>
          <cell r="DX215">
            <v>5</v>
          </cell>
          <cell r="DY215">
            <v>501652.23200000002</v>
          </cell>
          <cell r="DZ215">
            <v>30501652.232000001</v>
          </cell>
          <cell r="EA215">
            <v>211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1000000</v>
          </cell>
          <cell r="EG215">
            <v>211</v>
          </cell>
        </row>
        <row r="216">
          <cell r="B216">
            <v>212</v>
          </cell>
          <cell r="C216" t="str">
            <v>GARANDEL</v>
          </cell>
          <cell r="D216" t="str">
            <v>Jérémie</v>
          </cell>
          <cell r="G216">
            <v>3</v>
          </cell>
          <cell r="I216" t="str">
            <v>H</v>
          </cell>
          <cell r="J216">
            <v>134</v>
          </cell>
          <cell r="K216">
            <v>1</v>
          </cell>
          <cell r="L216">
            <v>141</v>
          </cell>
          <cell r="M216">
            <v>212</v>
          </cell>
          <cell r="N216">
            <v>0.39930555555555552</v>
          </cell>
          <cell r="O216">
            <v>0.40277777777777779</v>
          </cell>
          <cell r="P216">
            <v>0.49722222222222223</v>
          </cell>
          <cell r="Q216">
            <v>0.47291666666666665</v>
          </cell>
          <cell r="R216">
            <v>0.52152777777777781</v>
          </cell>
          <cell r="S216">
            <v>0.59097222222222223</v>
          </cell>
          <cell r="T216">
            <v>4.9305555555555561E-2</v>
          </cell>
          <cell r="U216">
            <v>4.6180555555555558E-2</v>
          </cell>
          <cell r="V216">
            <v>4.6180555555555558E-2</v>
          </cell>
          <cell r="W216">
            <v>30000000</v>
          </cell>
          <cell r="X216">
            <v>141</v>
          </cell>
          <cell r="Y216" t="str">
            <v>3-96</v>
          </cell>
          <cell r="Z216">
            <v>141</v>
          </cell>
          <cell r="AA216">
            <v>96</v>
          </cell>
          <cell r="AB216">
            <v>330.19</v>
          </cell>
          <cell r="AC216">
            <v>30000330.190000001</v>
          </cell>
          <cell r="AD216">
            <v>212</v>
          </cell>
          <cell r="AE216">
            <v>97</v>
          </cell>
          <cell r="AF216" t="str">
            <v>3-69</v>
          </cell>
          <cell r="AG216">
            <v>97</v>
          </cell>
          <cell r="AH216">
            <v>69</v>
          </cell>
          <cell r="AI216">
            <v>347.82</v>
          </cell>
          <cell r="AJ216">
            <v>30000347.82</v>
          </cell>
          <cell r="AK216">
            <v>212</v>
          </cell>
          <cell r="AL216">
            <v>119</v>
          </cell>
          <cell r="AM216" t="str">
            <v>3-83</v>
          </cell>
          <cell r="AN216">
            <v>119</v>
          </cell>
          <cell r="AO216">
            <v>83</v>
          </cell>
          <cell r="AP216">
            <v>290.85000000000002</v>
          </cell>
          <cell r="AQ216">
            <v>30000290.850000001</v>
          </cell>
          <cell r="AR216">
            <v>212</v>
          </cell>
          <cell r="AS216">
            <v>222</v>
          </cell>
          <cell r="AT216" t="str">
            <v>3-148</v>
          </cell>
          <cell r="AU216">
            <v>222</v>
          </cell>
          <cell r="AV216">
            <v>148</v>
          </cell>
          <cell r="AW216">
            <v>380.85</v>
          </cell>
          <cell r="AX216">
            <v>30000380.850000001</v>
          </cell>
          <cell r="AY216">
            <v>212</v>
          </cell>
          <cell r="AZ216">
            <v>151</v>
          </cell>
          <cell r="BA216" t="str">
            <v>3-104</v>
          </cell>
          <cell r="BB216">
            <v>151</v>
          </cell>
          <cell r="BC216">
            <v>104</v>
          </cell>
          <cell r="BD216">
            <v>174.041</v>
          </cell>
          <cell r="BE216">
            <v>30000174.041000001</v>
          </cell>
          <cell r="BF216">
            <v>212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999999999</v>
          </cell>
          <cell r="BM216">
            <v>212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999999999</v>
          </cell>
          <cell r="BT216">
            <v>212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999999999</v>
          </cell>
          <cell r="CA216">
            <v>212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999999999</v>
          </cell>
          <cell r="CH216">
            <v>212</v>
          </cell>
          <cell r="CI216">
            <v>0</v>
          </cell>
          <cell r="CJ216" t="e">
            <v>#VALUE!</v>
          </cell>
          <cell r="CK216">
            <v>0</v>
          </cell>
          <cell r="CL216" t="e">
            <v>#VALUE!</v>
          </cell>
          <cell r="CM216">
            <v>968.86</v>
          </cell>
          <cell r="CN216">
            <v>3</v>
          </cell>
          <cell r="CO216">
            <v>700000</v>
          </cell>
          <cell r="CP216">
            <v>0</v>
          </cell>
          <cell r="CQ216">
            <v>212</v>
          </cell>
          <cell r="CR216">
            <v>198</v>
          </cell>
          <cell r="CS216" t="str">
            <v>3-135</v>
          </cell>
          <cell r="CT216">
            <v>198</v>
          </cell>
          <cell r="CU216">
            <v>135</v>
          </cell>
          <cell r="CV216">
            <v>554.89100000000008</v>
          </cell>
          <cell r="CW216">
            <v>2</v>
          </cell>
          <cell r="CX216">
            <v>800554.89099999995</v>
          </cell>
          <cell r="CY216">
            <v>30800554.890999999</v>
          </cell>
          <cell r="CZ216">
            <v>212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1000000</v>
          </cell>
          <cell r="DH216">
            <v>0</v>
          </cell>
          <cell r="DI216">
            <v>212</v>
          </cell>
          <cell r="DJ216">
            <v>134</v>
          </cell>
          <cell r="DK216" t="str">
            <v>3-97</v>
          </cell>
          <cell r="DL216">
            <v>134</v>
          </cell>
          <cell r="DM216">
            <v>97</v>
          </cell>
          <cell r="DN216">
            <v>554.89100000000008</v>
          </cell>
          <cell r="DO216">
            <v>5</v>
          </cell>
          <cell r="DP216">
            <v>500554.891</v>
          </cell>
          <cell r="DQ216">
            <v>30500554.890999999</v>
          </cell>
          <cell r="DR216">
            <v>212</v>
          </cell>
          <cell r="DS216">
            <v>143</v>
          </cell>
          <cell r="DT216" t="str">
            <v>3-100</v>
          </cell>
          <cell r="DU216">
            <v>143</v>
          </cell>
          <cell r="DV216">
            <v>100</v>
          </cell>
          <cell r="DW216">
            <v>1523.7510000000002</v>
          </cell>
          <cell r="DX216">
            <v>5</v>
          </cell>
          <cell r="DY216">
            <v>501523.75099999999</v>
          </cell>
          <cell r="DZ216">
            <v>30501523.750999998</v>
          </cell>
          <cell r="EA216">
            <v>212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1000000</v>
          </cell>
          <cell r="EG216">
            <v>212</v>
          </cell>
        </row>
        <row r="217">
          <cell r="B217">
            <v>213</v>
          </cell>
          <cell r="C217" t="str">
            <v>STIER</v>
          </cell>
          <cell r="D217" t="str">
            <v>Arthur</v>
          </cell>
          <cell r="G217">
            <v>2</v>
          </cell>
          <cell r="I217" t="str">
            <v>CJ</v>
          </cell>
          <cell r="J217">
            <v>163</v>
          </cell>
          <cell r="K217">
            <v>1</v>
          </cell>
          <cell r="L217">
            <v>163</v>
          </cell>
          <cell r="M217">
            <v>213</v>
          </cell>
          <cell r="N217">
            <v>0.40694444444444444</v>
          </cell>
          <cell r="O217">
            <v>0.41041666666666671</v>
          </cell>
          <cell r="P217">
            <v>0.52881944444444451</v>
          </cell>
          <cell r="Q217">
            <v>0.50451388888888893</v>
          </cell>
          <cell r="R217">
            <v>0.55312500000000009</v>
          </cell>
          <cell r="S217">
            <v>0.6225694444444444</v>
          </cell>
          <cell r="T217">
            <v>8.0902777777777782E-2</v>
          </cell>
          <cell r="U217">
            <v>5.6250000000000001E-2</v>
          </cell>
          <cell r="V217">
            <v>5.6250000000000001E-2</v>
          </cell>
          <cell r="W217">
            <v>20000000</v>
          </cell>
          <cell r="X217">
            <v>163</v>
          </cell>
          <cell r="Y217" t="str">
            <v>2-30</v>
          </cell>
          <cell r="Z217">
            <v>163</v>
          </cell>
          <cell r="AA217">
            <v>30</v>
          </cell>
          <cell r="AB217">
            <v>336.7</v>
          </cell>
          <cell r="AC217">
            <v>20000336.699999999</v>
          </cell>
          <cell r="AD217">
            <v>213</v>
          </cell>
          <cell r="AE217">
            <v>270</v>
          </cell>
          <cell r="AF217" t="str">
            <v>2-44</v>
          </cell>
          <cell r="AG217">
            <v>270</v>
          </cell>
          <cell r="AH217">
            <v>44</v>
          </cell>
          <cell r="AI217">
            <v>449.68</v>
          </cell>
          <cell r="AJ217">
            <v>20000449.68</v>
          </cell>
          <cell r="AK217">
            <v>213</v>
          </cell>
          <cell r="AL217">
            <v>205</v>
          </cell>
          <cell r="AM217" t="str">
            <v>2-34</v>
          </cell>
          <cell r="AN217">
            <v>205</v>
          </cell>
          <cell r="AO217">
            <v>34</v>
          </cell>
          <cell r="AP217">
            <v>317.11</v>
          </cell>
          <cell r="AQ217">
            <v>20000317.109999999</v>
          </cell>
          <cell r="AR217">
            <v>213</v>
          </cell>
          <cell r="AS217">
            <v>241</v>
          </cell>
          <cell r="AT217" t="str">
            <v>2-38</v>
          </cell>
          <cell r="AU217">
            <v>241</v>
          </cell>
          <cell r="AV217">
            <v>38</v>
          </cell>
          <cell r="AW217">
            <v>390.78</v>
          </cell>
          <cell r="AX217">
            <v>20000390.780000001</v>
          </cell>
          <cell r="AY217">
            <v>213</v>
          </cell>
          <cell r="AZ217">
            <v>224</v>
          </cell>
          <cell r="BA217" t="str">
            <v>2-37</v>
          </cell>
          <cell r="BB217">
            <v>224</v>
          </cell>
          <cell r="BC217">
            <v>37</v>
          </cell>
          <cell r="BD217">
            <v>191.27600000000001</v>
          </cell>
          <cell r="BE217">
            <v>20000191.276000001</v>
          </cell>
          <cell r="BF217">
            <v>213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999999999</v>
          </cell>
          <cell r="BM217">
            <v>213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999999999</v>
          </cell>
          <cell r="BT217">
            <v>213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999999999</v>
          </cell>
          <cell r="CA217">
            <v>213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999999999</v>
          </cell>
          <cell r="CH217">
            <v>213</v>
          </cell>
          <cell r="CI217">
            <v>0</v>
          </cell>
          <cell r="CJ217" t="e">
            <v>#VALUE!</v>
          </cell>
          <cell r="CK217">
            <v>0</v>
          </cell>
          <cell r="CL217" t="e">
            <v>#VALUE!</v>
          </cell>
          <cell r="CM217">
            <v>1103.49</v>
          </cell>
          <cell r="CN217">
            <v>3</v>
          </cell>
          <cell r="CO217">
            <v>700000</v>
          </cell>
          <cell r="CP217">
            <v>0</v>
          </cell>
          <cell r="CQ217">
            <v>213</v>
          </cell>
          <cell r="CR217">
            <v>232</v>
          </cell>
          <cell r="CS217" t="str">
            <v>2-36</v>
          </cell>
          <cell r="CT217">
            <v>232</v>
          </cell>
          <cell r="CU217">
            <v>36</v>
          </cell>
          <cell r="CV217">
            <v>582.05600000000004</v>
          </cell>
          <cell r="CW217">
            <v>2</v>
          </cell>
          <cell r="CX217">
            <v>800582.05599999998</v>
          </cell>
          <cell r="CY217">
            <v>20800582.056000002</v>
          </cell>
          <cell r="CZ217">
            <v>213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1000000</v>
          </cell>
          <cell r="DH217">
            <v>0</v>
          </cell>
          <cell r="DI217">
            <v>213</v>
          </cell>
          <cell r="DJ217">
            <v>163</v>
          </cell>
          <cell r="DK217" t="str">
            <v>2-19</v>
          </cell>
          <cell r="DL217">
            <v>163</v>
          </cell>
          <cell r="DM217">
            <v>19</v>
          </cell>
          <cell r="DN217">
            <v>582.05600000000004</v>
          </cell>
          <cell r="DO217">
            <v>5</v>
          </cell>
          <cell r="DP217">
            <v>500582.05599999998</v>
          </cell>
          <cell r="DQ217">
            <v>20500582.056000002</v>
          </cell>
          <cell r="DR217">
            <v>213</v>
          </cell>
          <cell r="DS217">
            <v>234</v>
          </cell>
          <cell r="DT217" t="str">
            <v>2-37</v>
          </cell>
          <cell r="DU217">
            <v>234</v>
          </cell>
          <cell r="DV217">
            <v>37</v>
          </cell>
          <cell r="DW217">
            <v>1685.546</v>
          </cell>
          <cell r="DX217">
            <v>5</v>
          </cell>
          <cell r="DY217">
            <v>501685.54599999997</v>
          </cell>
          <cell r="DZ217">
            <v>20501685.546</v>
          </cell>
          <cell r="EA217">
            <v>213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1000000</v>
          </cell>
          <cell r="EG217">
            <v>213</v>
          </cell>
        </row>
        <row r="218">
          <cell r="C218" t="str">
            <v>RAIA</v>
          </cell>
          <cell r="D218" t="str">
            <v>Giuseppe</v>
          </cell>
          <cell r="G218">
            <v>4</v>
          </cell>
          <cell r="I218" t="str">
            <v>Ma</v>
          </cell>
          <cell r="J218">
            <v>0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40000000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999999999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999999999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999999999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999999999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999999999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999999999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999999999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999999999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999999999</v>
          </cell>
          <cell r="CH218">
            <v>0</v>
          </cell>
          <cell r="CI218">
            <v>0</v>
          </cell>
          <cell r="CJ218" t="e">
            <v>#VALUE!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1000000</v>
          </cell>
          <cell r="CP218">
            <v>0</v>
          </cell>
          <cell r="CQ218">
            <v>0</v>
          </cell>
          <cell r="CR218">
            <v>0</v>
          </cell>
          <cell r="CS218" t="e">
            <v>#VALUE!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1000000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1000000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1000000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1000000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1000000</v>
          </cell>
          <cell r="EG218">
            <v>0</v>
          </cell>
        </row>
        <row r="219">
          <cell r="C219" t="str">
            <v>ALTRICHTER</v>
          </cell>
          <cell r="D219" t="str">
            <v>Stefan</v>
          </cell>
          <cell r="G219">
            <v>4</v>
          </cell>
          <cell r="I219" t="str">
            <v>Ma</v>
          </cell>
          <cell r="J219">
            <v>0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40000000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999999999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999999999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999999999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999999999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999999999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999999999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999999999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999999999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999999999</v>
          </cell>
          <cell r="CH219">
            <v>0</v>
          </cell>
          <cell r="CI219">
            <v>0</v>
          </cell>
          <cell r="CJ219" t="e">
            <v>#VALUE!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1000000</v>
          </cell>
          <cell r="CP219">
            <v>0</v>
          </cell>
          <cell r="CQ219">
            <v>0</v>
          </cell>
          <cell r="CR219">
            <v>0</v>
          </cell>
          <cell r="CS219" t="e">
            <v>#VALUE!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1000000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1000000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1000000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1000000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1000000</v>
          </cell>
          <cell r="EG219">
            <v>0</v>
          </cell>
        </row>
        <row r="220">
          <cell r="B220">
            <v>216</v>
          </cell>
          <cell r="C220" t="str">
            <v>BERENGUIER</v>
          </cell>
          <cell r="D220" t="str">
            <v>Mathieu</v>
          </cell>
          <cell r="G220">
            <v>3</v>
          </cell>
          <cell r="I220" t="str">
            <v>H</v>
          </cell>
          <cell r="J220">
            <v>50</v>
          </cell>
          <cell r="K220">
            <v>1</v>
          </cell>
          <cell r="L220">
            <v>112</v>
          </cell>
          <cell r="M220">
            <v>216</v>
          </cell>
          <cell r="N220">
            <v>0.38923611111111112</v>
          </cell>
          <cell r="O220">
            <v>0.39270833333333333</v>
          </cell>
          <cell r="P220">
            <v>0.48229166666666667</v>
          </cell>
          <cell r="Q220">
            <v>0.45798611111111109</v>
          </cell>
          <cell r="R220">
            <v>0.50659722222222225</v>
          </cell>
          <cell r="S220">
            <v>0.57604166666666667</v>
          </cell>
          <cell r="T220">
            <v>3.4375000000000003E-2</v>
          </cell>
          <cell r="U220">
            <v>1.7013888888888891E-2</v>
          </cell>
          <cell r="V220">
            <v>1.7013888888888891E-2</v>
          </cell>
          <cell r="W220">
            <v>30000000</v>
          </cell>
          <cell r="X220">
            <v>112</v>
          </cell>
          <cell r="Y220" t="str">
            <v>3-78</v>
          </cell>
          <cell r="Z220">
            <v>111</v>
          </cell>
          <cell r="AA220">
            <v>77</v>
          </cell>
          <cell r="AB220">
            <v>323.18</v>
          </cell>
          <cell r="AC220">
            <v>30000323.18</v>
          </cell>
          <cell r="AD220">
            <v>216</v>
          </cell>
          <cell r="AE220">
            <v>121</v>
          </cell>
          <cell r="AF220" t="str">
            <v>3-83</v>
          </cell>
          <cell r="AG220">
            <v>121</v>
          </cell>
          <cell r="AH220">
            <v>83</v>
          </cell>
          <cell r="AI220">
            <v>355.37</v>
          </cell>
          <cell r="AJ220">
            <v>30000355.370000001</v>
          </cell>
          <cell r="AK220">
            <v>216</v>
          </cell>
          <cell r="AL220">
            <v>96</v>
          </cell>
          <cell r="AM220" t="str">
            <v>3-65</v>
          </cell>
          <cell r="AN220">
            <v>96</v>
          </cell>
          <cell r="AO220">
            <v>65</v>
          </cell>
          <cell r="AP220">
            <v>284.19</v>
          </cell>
          <cell r="AQ220">
            <v>30000284.190000001</v>
          </cell>
          <cell r="AR220">
            <v>216</v>
          </cell>
          <cell r="AS220">
            <v>102</v>
          </cell>
          <cell r="AT220" t="str">
            <v>3-71</v>
          </cell>
          <cell r="AU220">
            <v>102</v>
          </cell>
          <cell r="AV220">
            <v>71</v>
          </cell>
          <cell r="AW220">
            <v>328.8</v>
          </cell>
          <cell r="AX220">
            <v>30000328.800000001</v>
          </cell>
          <cell r="AY220">
            <v>216</v>
          </cell>
          <cell r="AZ220">
            <v>75</v>
          </cell>
          <cell r="BA220" t="str">
            <v>3-52</v>
          </cell>
          <cell r="BB220">
            <v>75</v>
          </cell>
          <cell r="BC220">
            <v>52</v>
          </cell>
          <cell r="BD220">
            <v>160.285</v>
          </cell>
          <cell r="BE220">
            <v>30000160.285</v>
          </cell>
          <cell r="BF220">
            <v>216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999999999</v>
          </cell>
          <cell r="BM220">
            <v>216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999999999</v>
          </cell>
          <cell r="BT220">
            <v>216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999999999</v>
          </cell>
          <cell r="CA220">
            <v>216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999999999</v>
          </cell>
          <cell r="CH220">
            <v>216</v>
          </cell>
          <cell r="CI220">
            <v>0</v>
          </cell>
          <cell r="CJ220" t="e">
            <v>#VALUE!</v>
          </cell>
          <cell r="CK220">
            <v>0</v>
          </cell>
          <cell r="CL220" t="e">
            <v>#VALUE!</v>
          </cell>
          <cell r="CM220">
            <v>962.74</v>
          </cell>
          <cell r="CN220">
            <v>3</v>
          </cell>
          <cell r="CO220">
            <v>700000</v>
          </cell>
          <cell r="CP220">
            <v>0</v>
          </cell>
          <cell r="CQ220">
            <v>216</v>
          </cell>
          <cell r="CR220">
            <v>91</v>
          </cell>
          <cell r="CS220" t="str">
            <v>3-64</v>
          </cell>
          <cell r="CT220">
            <v>91</v>
          </cell>
          <cell r="CU220">
            <v>64</v>
          </cell>
          <cell r="CV220">
            <v>489.08500000000004</v>
          </cell>
          <cell r="CW220">
            <v>2</v>
          </cell>
          <cell r="CX220">
            <v>800489.08499999996</v>
          </cell>
          <cell r="CY220">
            <v>30800489.085000001</v>
          </cell>
          <cell r="CZ220">
            <v>216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1000000</v>
          </cell>
          <cell r="DH220">
            <v>0</v>
          </cell>
          <cell r="DI220">
            <v>216</v>
          </cell>
          <cell r="DJ220">
            <v>50</v>
          </cell>
          <cell r="DK220" t="str">
            <v>3-39</v>
          </cell>
          <cell r="DL220">
            <v>50</v>
          </cell>
          <cell r="DM220">
            <v>39</v>
          </cell>
          <cell r="DN220">
            <v>489.08500000000004</v>
          </cell>
          <cell r="DO220">
            <v>5</v>
          </cell>
          <cell r="DP220">
            <v>500489.08500000002</v>
          </cell>
          <cell r="DQ220">
            <v>30500489.085000001</v>
          </cell>
          <cell r="DR220">
            <v>216</v>
          </cell>
          <cell r="DS220">
            <v>100</v>
          </cell>
          <cell r="DT220" t="str">
            <v>3-70</v>
          </cell>
          <cell r="DU220">
            <v>100</v>
          </cell>
          <cell r="DV220">
            <v>70</v>
          </cell>
          <cell r="DW220">
            <v>1451.825</v>
          </cell>
          <cell r="DX220">
            <v>5</v>
          </cell>
          <cell r="DY220">
            <v>501451.82500000001</v>
          </cell>
          <cell r="DZ220">
            <v>30501451.824999999</v>
          </cell>
          <cell r="EA220">
            <v>216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1000000</v>
          </cell>
          <cell r="EG220">
            <v>216</v>
          </cell>
        </row>
        <row r="221">
          <cell r="B221">
            <v>217</v>
          </cell>
          <cell r="C221" t="str">
            <v>TRUSCHEL</v>
          </cell>
          <cell r="D221" t="str">
            <v>Franck</v>
          </cell>
          <cell r="G221">
            <v>3</v>
          </cell>
          <cell r="I221" t="str">
            <v>H</v>
          </cell>
          <cell r="J221">
            <v>124</v>
          </cell>
          <cell r="K221">
            <v>1</v>
          </cell>
          <cell r="L221">
            <v>184</v>
          </cell>
          <cell r="M221">
            <v>217</v>
          </cell>
          <cell r="N221">
            <v>0.41423611111111108</v>
          </cell>
          <cell r="O221">
            <v>0.41770833333333335</v>
          </cell>
          <cell r="P221">
            <v>0.50694444444444442</v>
          </cell>
          <cell r="Q221">
            <v>0.4826388888888889</v>
          </cell>
          <cell r="R221">
            <v>0.53125</v>
          </cell>
          <cell r="S221">
            <v>0.60069444444444442</v>
          </cell>
          <cell r="T221">
            <v>5.9027777777777783E-2</v>
          </cell>
          <cell r="U221">
            <v>4.2708333333333334E-2</v>
          </cell>
          <cell r="V221">
            <v>4.2708333333333334E-2</v>
          </cell>
          <cell r="W221">
            <v>30000000</v>
          </cell>
          <cell r="X221">
            <v>184</v>
          </cell>
          <cell r="Y221" t="str">
            <v>3-129</v>
          </cell>
          <cell r="Z221">
            <v>184</v>
          </cell>
          <cell r="AA221">
            <v>129</v>
          </cell>
          <cell r="AB221">
            <v>342.38</v>
          </cell>
          <cell r="AC221">
            <v>30000342.379999999</v>
          </cell>
          <cell r="AD221">
            <v>217</v>
          </cell>
          <cell r="AE221">
            <v>164</v>
          </cell>
          <cell r="AF221" t="str">
            <v>3-114</v>
          </cell>
          <cell r="AG221">
            <v>164</v>
          </cell>
          <cell r="AH221">
            <v>114</v>
          </cell>
          <cell r="AI221">
            <v>372.15</v>
          </cell>
          <cell r="AJ221">
            <v>30000372.149999999</v>
          </cell>
          <cell r="AK221">
            <v>217</v>
          </cell>
          <cell r="AL221">
            <v>184</v>
          </cell>
          <cell r="AM221" t="str">
            <v>3-127</v>
          </cell>
          <cell r="AN221">
            <v>184</v>
          </cell>
          <cell r="AO221">
            <v>127</v>
          </cell>
          <cell r="AP221">
            <v>310.68</v>
          </cell>
          <cell r="AQ221">
            <v>30000310.68</v>
          </cell>
          <cell r="AR221">
            <v>217</v>
          </cell>
          <cell r="AS221">
            <v>180</v>
          </cell>
          <cell r="AT221" t="str">
            <v>3-125</v>
          </cell>
          <cell r="AU221">
            <v>180</v>
          </cell>
          <cell r="AV221">
            <v>125</v>
          </cell>
          <cell r="AW221">
            <v>361.08</v>
          </cell>
          <cell r="AX221">
            <v>30000361.079999998</v>
          </cell>
          <cell r="AY221">
            <v>217</v>
          </cell>
          <cell r="AZ221">
            <v>178</v>
          </cell>
          <cell r="BA221" t="str">
            <v>3-125</v>
          </cell>
          <cell r="BB221">
            <v>178</v>
          </cell>
          <cell r="BC221">
            <v>125</v>
          </cell>
          <cell r="BD221">
            <v>178.87</v>
          </cell>
          <cell r="BE221">
            <v>30000178.870000001</v>
          </cell>
          <cell r="BF221">
            <v>217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999999999</v>
          </cell>
          <cell r="BM221">
            <v>217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999999999</v>
          </cell>
          <cell r="BT221">
            <v>217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999999999</v>
          </cell>
          <cell r="CA221">
            <v>217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999999999</v>
          </cell>
          <cell r="CH221">
            <v>217</v>
          </cell>
          <cell r="CI221">
            <v>0</v>
          </cell>
          <cell r="CJ221" t="e">
            <v>#VALUE!</v>
          </cell>
          <cell r="CK221">
            <v>0</v>
          </cell>
          <cell r="CL221" t="e">
            <v>#VALUE!</v>
          </cell>
          <cell r="CM221">
            <v>1025.21</v>
          </cell>
          <cell r="CN221">
            <v>3</v>
          </cell>
          <cell r="CO221">
            <v>700000</v>
          </cell>
          <cell r="CP221">
            <v>0</v>
          </cell>
          <cell r="CQ221">
            <v>217</v>
          </cell>
          <cell r="CR221">
            <v>182</v>
          </cell>
          <cell r="CS221" t="str">
            <v>3-124</v>
          </cell>
          <cell r="CT221">
            <v>182</v>
          </cell>
          <cell r="CU221">
            <v>124</v>
          </cell>
          <cell r="CV221">
            <v>539.95000000000005</v>
          </cell>
          <cell r="CW221">
            <v>2</v>
          </cell>
          <cell r="CX221">
            <v>800539.95</v>
          </cell>
          <cell r="CY221">
            <v>30800539.949999999</v>
          </cell>
          <cell r="CZ221">
            <v>217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1000000</v>
          </cell>
          <cell r="DH221">
            <v>0</v>
          </cell>
          <cell r="DI221">
            <v>217</v>
          </cell>
          <cell r="DJ221">
            <v>124</v>
          </cell>
          <cell r="DK221" t="str">
            <v>3-90</v>
          </cell>
          <cell r="DL221">
            <v>124</v>
          </cell>
          <cell r="DM221">
            <v>90</v>
          </cell>
          <cell r="DN221">
            <v>539.95000000000005</v>
          </cell>
          <cell r="DO221">
            <v>5</v>
          </cell>
          <cell r="DP221">
            <v>500539.95</v>
          </cell>
          <cell r="DQ221">
            <v>30500539.949999999</v>
          </cell>
          <cell r="DR221">
            <v>217</v>
          </cell>
          <cell r="DS221">
            <v>171</v>
          </cell>
          <cell r="DT221" t="str">
            <v>3-118</v>
          </cell>
          <cell r="DU221">
            <v>171</v>
          </cell>
          <cell r="DV221">
            <v>118</v>
          </cell>
          <cell r="DW221">
            <v>1565.16</v>
          </cell>
          <cell r="DX221">
            <v>5</v>
          </cell>
          <cell r="DY221">
            <v>501565.16</v>
          </cell>
          <cell r="DZ221">
            <v>30501565.16</v>
          </cell>
          <cell r="EA221">
            <v>217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1000000</v>
          </cell>
          <cell r="EG221">
            <v>217</v>
          </cell>
        </row>
        <row r="222">
          <cell r="B222">
            <v>218</v>
          </cell>
          <cell r="C222" t="str">
            <v>MONTAGNIER</v>
          </cell>
          <cell r="D222" t="str">
            <v>Sebastien</v>
          </cell>
          <cell r="G222">
            <v>3</v>
          </cell>
          <cell r="I222" t="str">
            <v>H</v>
          </cell>
          <cell r="J222">
            <v>139</v>
          </cell>
          <cell r="K222">
            <v>1</v>
          </cell>
          <cell r="L222">
            <v>218</v>
          </cell>
          <cell r="M222">
            <v>218</v>
          </cell>
          <cell r="N222">
            <v>0.42604166666666665</v>
          </cell>
          <cell r="O222">
            <v>0.42951388888888892</v>
          </cell>
          <cell r="P222">
            <v>0.51493055555555556</v>
          </cell>
          <cell r="Q222">
            <v>0.49062499999999998</v>
          </cell>
          <cell r="R222">
            <v>0.53923611111111114</v>
          </cell>
          <cell r="S222">
            <v>0.60868055555555556</v>
          </cell>
          <cell r="T222">
            <v>6.7013888888888887E-2</v>
          </cell>
          <cell r="U222">
            <v>4.791666666666667E-2</v>
          </cell>
          <cell r="V222">
            <v>4.791666666666667E-2</v>
          </cell>
          <cell r="W222">
            <v>30000000</v>
          </cell>
          <cell r="X222">
            <v>218</v>
          </cell>
          <cell r="Y222" t="str">
            <v>3-149</v>
          </cell>
          <cell r="Z222">
            <v>218</v>
          </cell>
          <cell r="AA222">
            <v>149</v>
          </cell>
          <cell r="AB222">
            <v>353.42</v>
          </cell>
          <cell r="AC222">
            <v>30000353.420000002</v>
          </cell>
          <cell r="AD222">
            <v>218</v>
          </cell>
          <cell r="AE222">
            <v>166</v>
          </cell>
          <cell r="AF222" t="str">
            <v>3-115</v>
          </cell>
          <cell r="AG222">
            <v>166</v>
          </cell>
          <cell r="AH222">
            <v>115</v>
          </cell>
          <cell r="AI222">
            <v>372.51</v>
          </cell>
          <cell r="AJ222">
            <v>30000372.510000002</v>
          </cell>
          <cell r="AK222">
            <v>218</v>
          </cell>
          <cell r="AL222">
            <v>195</v>
          </cell>
          <cell r="AM222" t="str">
            <v>3-134</v>
          </cell>
          <cell r="AN222">
            <v>195</v>
          </cell>
          <cell r="AO222">
            <v>134</v>
          </cell>
          <cell r="AP222">
            <v>314.58999999999997</v>
          </cell>
          <cell r="AQ222">
            <v>30000314.59</v>
          </cell>
          <cell r="AR222">
            <v>218</v>
          </cell>
          <cell r="AS222">
            <v>211</v>
          </cell>
          <cell r="AT222" t="str">
            <v>3-142</v>
          </cell>
          <cell r="AU222">
            <v>211</v>
          </cell>
          <cell r="AV222">
            <v>142</v>
          </cell>
          <cell r="AW222">
            <v>374.11</v>
          </cell>
          <cell r="AX222">
            <v>30000374.109999999</v>
          </cell>
          <cell r="AY222">
            <v>218</v>
          </cell>
          <cell r="AZ222">
            <v>222</v>
          </cell>
          <cell r="BA222" t="str">
            <v>3-155</v>
          </cell>
          <cell r="BB222">
            <v>222</v>
          </cell>
          <cell r="BC222">
            <v>155</v>
          </cell>
          <cell r="BD222">
            <v>190.54900000000001</v>
          </cell>
          <cell r="BE222">
            <v>30000190.548999999</v>
          </cell>
          <cell r="BF222">
            <v>218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999999999</v>
          </cell>
          <cell r="BM222">
            <v>218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999999999</v>
          </cell>
          <cell r="BT222">
            <v>218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999999999</v>
          </cell>
          <cell r="CA222">
            <v>218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999999999</v>
          </cell>
          <cell r="CH222">
            <v>218</v>
          </cell>
          <cell r="CI222">
            <v>0</v>
          </cell>
          <cell r="CJ222" t="e">
            <v>#VALUE!</v>
          </cell>
          <cell r="CK222">
            <v>0</v>
          </cell>
          <cell r="CL222" t="e">
            <v>#VALUE!</v>
          </cell>
          <cell r="CM222">
            <v>1040.52</v>
          </cell>
          <cell r="CN222">
            <v>3</v>
          </cell>
          <cell r="CO222">
            <v>700000</v>
          </cell>
          <cell r="CP222">
            <v>0</v>
          </cell>
          <cell r="CQ222">
            <v>218</v>
          </cell>
          <cell r="CR222">
            <v>203</v>
          </cell>
          <cell r="CS222" t="str">
            <v>3-139</v>
          </cell>
          <cell r="CT222">
            <v>203</v>
          </cell>
          <cell r="CU222">
            <v>139</v>
          </cell>
          <cell r="CV222">
            <v>564.65899999999999</v>
          </cell>
          <cell r="CW222">
            <v>2</v>
          </cell>
          <cell r="CX222">
            <v>800564.65899999999</v>
          </cell>
          <cell r="CY222">
            <v>30800564.659000002</v>
          </cell>
          <cell r="CZ222">
            <v>218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1000000</v>
          </cell>
          <cell r="DH222">
            <v>0</v>
          </cell>
          <cell r="DI222">
            <v>218</v>
          </cell>
          <cell r="DJ222">
            <v>139</v>
          </cell>
          <cell r="DK222" t="str">
            <v>3-101</v>
          </cell>
          <cell r="DL222">
            <v>139</v>
          </cell>
          <cell r="DM222">
            <v>101</v>
          </cell>
          <cell r="DN222">
            <v>564.65899999999999</v>
          </cell>
          <cell r="DO222">
            <v>5</v>
          </cell>
          <cell r="DP222">
            <v>500564.65899999999</v>
          </cell>
          <cell r="DQ222">
            <v>30500564.659000002</v>
          </cell>
          <cell r="DR222">
            <v>218</v>
          </cell>
          <cell r="DS222">
            <v>194</v>
          </cell>
          <cell r="DT222" t="str">
            <v>3-136</v>
          </cell>
          <cell r="DU222">
            <v>194</v>
          </cell>
          <cell r="DV222">
            <v>136</v>
          </cell>
          <cell r="DW222">
            <v>1605.1790000000001</v>
          </cell>
          <cell r="DX222">
            <v>5</v>
          </cell>
          <cell r="DY222">
            <v>501605.179</v>
          </cell>
          <cell r="DZ222">
            <v>30501605.179000001</v>
          </cell>
          <cell r="EA222">
            <v>218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1000000</v>
          </cell>
          <cell r="EG222">
            <v>218</v>
          </cell>
        </row>
        <row r="223">
          <cell r="B223">
            <v>219</v>
          </cell>
          <cell r="C223" t="str">
            <v>PERNOT</v>
          </cell>
          <cell r="D223" t="str">
            <v>Frederic</v>
          </cell>
          <cell r="G223">
            <v>4</v>
          </cell>
          <cell r="I223" t="str">
            <v>Ma</v>
          </cell>
          <cell r="J223">
            <v>211</v>
          </cell>
          <cell r="K223">
            <v>1</v>
          </cell>
          <cell r="L223">
            <v>304</v>
          </cell>
          <cell r="M223">
            <v>219</v>
          </cell>
          <cell r="N223">
            <v>0.45590277777777777</v>
          </cell>
          <cell r="O223">
            <v>0.45937500000000003</v>
          </cell>
          <cell r="P223">
            <v>0.546875</v>
          </cell>
          <cell r="Q223">
            <v>0.52256944444444442</v>
          </cell>
          <cell r="R223">
            <v>0.57118055555555558</v>
          </cell>
          <cell r="S223">
            <v>0.640625</v>
          </cell>
          <cell r="T223">
            <v>9.8958333333333343E-2</v>
          </cell>
          <cell r="U223">
            <v>7.2916666666666671E-2</v>
          </cell>
          <cell r="V223">
            <v>7.2916666666666671E-2</v>
          </cell>
          <cell r="W223">
            <v>40000000</v>
          </cell>
          <cell r="X223">
            <v>304</v>
          </cell>
          <cell r="Y223" t="str">
            <v>4-49</v>
          </cell>
          <cell r="Z223">
            <v>304</v>
          </cell>
          <cell r="AA223">
            <v>49</v>
          </cell>
          <cell r="AB223">
            <v>446.98</v>
          </cell>
          <cell r="AC223">
            <v>40000446.979999997</v>
          </cell>
          <cell r="AD223">
            <v>219</v>
          </cell>
          <cell r="AE223">
            <v>295</v>
          </cell>
          <cell r="AF223" t="str">
            <v>4-47</v>
          </cell>
          <cell r="AG223">
            <v>295</v>
          </cell>
          <cell r="AH223">
            <v>47</v>
          </cell>
          <cell r="AI223">
            <v>537.86</v>
          </cell>
          <cell r="AJ223">
            <v>40000537.859999999</v>
          </cell>
          <cell r="AK223">
            <v>219</v>
          </cell>
          <cell r="AL223">
            <v>298</v>
          </cell>
          <cell r="AM223" t="str">
            <v>4-48</v>
          </cell>
          <cell r="AN223">
            <v>298</v>
          </cell>
          <cell r="AO223">
            <v>48</v>
          </cell>
          <cell r="AP223">
            <v>466.17</v>
          </cell>
          <cell r="AQ223">
            <v>40000466.170000002</v>
          </cell>
          <cell r="AR223">
            <v>219</v>
          </cell>
          <cell r="AS223">
            <v>291</v>
          </cell>
          <cell r="AT223" t="str">
            <v>4-47</v>
          </cell>
          <cell r="AU223">
            <v>291</v>
          </cell>
          <cell r="AV223">
            <v>47</v>
          </cell>
          <cell r="AW223">
            <v>515.97</v>
          </cell>
          <cell r="AX223">
            <v>40000515.969999999</v>
          </cell>
          <cell r="AY223">
            <v>219</v>
          </cell>
          <cell r="AZ223">
            <v>284</v>
          </cell>
          <cell r="BA223" t="str">
            <v>4-46</v>
          </cell>
          <cell r="BB223">
            <v>284</v>
          </cell>
          <cell r="BC223">
            <v>46</v>
          </cell>
          <cell r="BD223">
            <v>237.15600000000001</v>
          </cell>
          <cell r="BE223">
            <v>40000237.156000003</v>
          </cell>
          <cell r="BF223">
            <v>219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999999999</v>
          </cell>
          <cell r="BM223">
            <v>219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999999999</v>
          </cell>
          <cell r="BT223">
            <v>219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999999999</v>
          </cell>
          <cell r="CA223">
            <v>219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999999999</v>
          </cell>
          <cell r="CH223">
            <v>219</v>
          </cell>
          <cell r="CI223">
            <v>0</v>
          </cell>
          <cell r="CJ223" t="e">
            <v>#VALUE!</v>
          </cell>
          <cell r="CK223">
            <v>0</v>
          </cell>
          <cell r="CL223" t="e">
            <v>#VALUE!</v>
          </cell>
          <cell r="CM223">
            <v>1451.01</v>
          </cell>
          <cell r="CN223">
            <v>3</v>
          </cell>
          <cell r="CO223">
            <v>700000</v>
          </cell>
          <cell r="CP223">
            <v>0</v>
          </cell>
          <cell r="CQ223">
            <v>219</v>
          </cell>
          <cell r="CR223">
            <v>286</v>
          </cell>
          <cell r="CS223" t="str">
            <v>4-46</v>
          </cell>
          <cell r="CT223">
            <v>286</v>
          </cell>
          <cell r="CU223">
            <v>46</v>
          </cell>
          <cell r="CV223">
            <v>753.12599999999998</v>
          </cell>
          <cell r="CW223">
            <v>2</v>
          </cell>
          <cell r="CX223">
            <v>800753.12600000005</v>
          </cell>
          <cell r="CY223">
            <v>40800753.126000002</v>
          </cell>
          <cell r="CZ223">
            <v>219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1000000</v>
          </cell>
          <cell r="DH223">
            <v>0</v>
          </cell>
          <cell r="DI223">
            <v>219</v>
          </cell>
          <cell r="DJ223">
            <v>211</v>
          </cell>
          <cell r="DK223" t="str">
            <v>4-30</v>
          </cell>
          <cell r="DL223">
            <v>211</v>
          </cell>
          <cell r="DM223">
            <v>30</v>
          </cell>
          <cell r="DN223">
            <v>753.12599999999998</v>
          </cell>
          <cell r="DO223">
            <v>5</v>
          </cell>
          <cell r="DP223">
            <v>500753.12599999999</v>
          </cell>
          <cell r="DQ223">
            <v>40500753.126000002</v>
          </cell>
          <cell r="DR223">
            <v>219</v>
          </cell>
          <cell r="DS223">
            <v>286</v>
          </cell>
          <cell r="DT223" t="str">
            <v>4-46</v>
          </cell>
          <cell r="DU223">
            <v>286</v>
          </cell>
          <cell r="DV223">
            <v>46</v>
          </cell>
          <cell r="DW223">
            <v>2204.136</v>
          </cell>
          <cell r="DX223">
            <v>5</v>
          </cell>
          <cell r="DY223">
            <v>502204.136</v>
          </cell>
          <cell r="DZ223">
            <v>40502204.136</v>
          </cell>
          <cell r="EA223">
            <v>219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1000000</v>
          </cell>
          <cell r="EG223">
            <v>219</v>
          </cell>
        </row>
        <row r="224">
          <cell r="B224">
            <v>220</v>
          </cell>
          <cell r="C224" t="str">
            <v>GRÉGOIRE</v>
          </cell>
          <cell r="D224" t="str">
            <v>Daniel</v>
          </cell>
          <cell r="G224">
            <v>3</v>
          </cell>
          <cell r="I224" t="str">
            <v>H</v>
          </cell>
          <cell r="J224">
            <v>143</v>
          </cell>
          <cell r="K224">
            <v>1</v>
          </cell>
          <cell r="L224">
            <v>169</v>
          </cell>
          <cell r="M224">
            <v>220</v>
          </cell>
          <cell r="N224">
            <v>0.40902777777777777</v>
          </cell>
          <cell r="O224">
            <v>0.41250000000000003</v>
          </cell>
          <cell r="P224">
            <v>0.52048611111111109</v>
          </cell>
          <cell r="Q224">
            <v>0.49618055555555557</v>
          </cell>
          <cell r="R224">
            <v>0.54479166666666667</v>
          </cell>
          <cell r="S224">
            <v>0.61423611111111109</v>
          </cell>
          <cell r="T224">
            <v>7.256944444444445E-2</v>
          </cell>
          <cell r="U224">
            <v>4.9305555555555561E-2</v>
          </cell>
          <cell r="V224">
            <v>4.9305555555555561E-2</v>
          </cell>
          <cell r="W224">
            <v>30000000</v>
          </cell>
          <cell r="X224">
            <v>169</v>
          </cell>
          <cell r="Y224" t="str">
            <v>3-117</v>
          </cell>
          <cell r="Z224">
            <v>169</v>
          </cell>
          <cell r="AA224">
            <v>117</v>
          </cell>
          <cell r="AB224">
            <v>339.15</v>
          </cell>
          <cell r="AC224">
            <v>30000339.149999999</v>
          </cell>
          <cell r="AD224">
            <v>220</v>
          </cell>
          <cell r="AE224">
            <v>230</v>
          </cell>
          <cell r="AF224" t="str">
            <v>3-158</v>
          </cell>
          <cell r="AG224">
            <v>230</v>
          </cell>
          <cell r="AH224">
            <v>158</v>
          </cell>
          <cell r="AI224">
            <v>406.33</v>
          </cell>
          <cell r="AJ224">
            <v>30000406.329999998</v>
          </cell>
          <cell r="AK224">
            <v>220</v>
          </cell>
          <cell r="AL224">
            <v>215</v>
          </cell>
          <cell r="AM224" t="str">
            <v>3-146</v>
          </cell>
          <cell r="AN224">
            <v>215</v>
          </cell>
          <cell r="AO224">
            <v>146</v>
          </cell>
          <cell r="AP224">
            <v>321.79000000000002</v>
          </cell>
          <cell r="AQ224">
            <v>30000321.789999999</v>
          </cell>
          <cell r="AR224">
            <v>220</v>
          </cell>
          <cell r="AS224">
            <v>213</v>
          </cell>
          <cell r="AT224" t="str">
            <v>3-143</v>
          </cell>
          <cell r="AU224">
            <v>213</v>
          </cell>
          <cell r="AV224">
            <v>143</v>
          </cell>
          <cell r="AW224">
            <v>374.47</v>
          </cell>
          <cell r="AX224">
            <v>30000374.469999999</v>
          </cell>
          <cell r="AY224">
            <v>220</v>
          </cell>
          <cell r="AZ224">
            <v>227</v>
          </cell>
          <cell r="BA224" t="str">
            <v>3-158</v>
          </cell>
          <cell r="BB224">
            <v>227</v>
          </cell>
          <cell r="BC224">
            <v>158</v>
          </cell>
          <cell r="BD224">
            <v>191.947</v>
          </cell>
          <cell r="BE224">
            <v>30000191.947000001</v>
          </cell>
          <cell r="BF224">
            <v>220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999999999</v>
          </cell>
          <cell r="BM224">
            <v>220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999999999</v>
          </cell>
          <cell r="BT224">
            <v>220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999999999</v>
          </cell>
          <cell r="CA224">
            <v>220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999999999</v>
          </cell>
          <cell r="CH224">
            <v>220</v>
          </cell>
          <cell r="CI224">
            <v>0</v>
          </cell>
          <cell r="CJ224" t="e">
            <v>#VALUE!</v>
          </cell>
          <cell r="CK224">
            <v>0</v>
          </cell>
          <cell r="CL224" t="e">
            <v>#VALUE!</v>
          </cell>
          <cell r="CM224">
            <v>1067.27</v>
          </cell>
          <cell r="CN224">
            <v>3</v>
          </cell>
          <cell r="CO224">
            <v>700000</v>
          </cell>
          <cell r="CP224">
            <v>0</v>
          </cell>
          <cell r="CQ224">
            <v>220</v>
          </cell>
          <cell r="CR224">
            <v>211</v>
          </cell>
          <cell r="CS224" t="str">
            <v>3-143</v>
          </cell>
          <cell r="CT224">
            <v>211</v>
          </cell>
          <cell r="CU224">
            <v>143</v>
          </cell>
          <cell r="CV224">
            <v>566.41700000000003</v>
          </cell>
          <cell r="CW224">
            <v>2</v>
          </cell>
          <cell r="CX224">
            <v>800566.41700000002</v>
          </cell>
          <cell r="CY224">
            <v>30800566.416999999</v>
          </cell>
          <cell r="CZ224">
            <v>220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1000000</v>
          </cell>
          <cell r="DH224">
            <v>0</v>
          </cell>
          <cell r="DI224">
            <v>220</v>
          </cell>
          <cell r="DJ224">
            <v>143</v>
          </cell>
          <cell r="DK224" t="str">
            <v>3-105</v>
          </cell>
          <cell r="DL224">
            <v>143</v>
          </cell>
          <cell r="DM224">
            <v>105</v>
          </cell>
          <cell r="DN224">
            <v>566.41700000000003</v>
          </cell>
          <cell r="DO224">
            <v>5</v>
          </cell>
          <cell r="DP224">
            <v>500566.41700000002</v>
          </cell>
          <cell r="DQ224">
            <v>30500566.416999999</v>
          </cell>
          <cell r="DR224">
            <v>220</v>
          </cell>
          <cell r="DS224">
            <v>210</v>
          </cell>
          <cell r="DT224" t="str">
            <v>3-144</v>
          </cell>
          <cell r="DU224">
            <v>210</v>
          </cell>
          <cell r="DV224">
            <v>144</v>
          </cell>
          <cell r="DW224">
            <v>1633.6869999999999</v>
          </cell>
          <cell r="DX224">
            <v>5</v>
          </cell>
          <cell r="DY224">
            <v>501633.68699999998</v>
          </cell>
          <cell r="DZ224">
            <v>30501633.686999999</v>
          </cell>
          <cell r="EA224">
            <v>220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1000000</v>
          </cell>
          <cell r="EG224">
            <v>220</v>
          </cell>
        </row>
        <row r="225">
          <cell r="B225">
            <v>221</v>
          </cell>
          <cell r="C225" t="str">
            <v>BIENVENU</v>
          </cell>
          <cell r="D225" t="str">
            <v>François</v>
          </cell>
          <cell r="G225">
            <v>3</v>
          </cell>
          <cell r="I225" t="str">
            <v>H</v>
          </cell>
          <cell r="J225">
            <v>165</v>
          </cell>
          <cell r="K225">
            <v>1</v>
          </cell>
          <cell r="L225">
            <v>221</v>
          </cell>
          <cell r="M225">
            <v>221</v>
          </cell>
          <cell r="N225">
            <v>0.42708333333333331</v>
          </cell>
          <cell r="O225">
            <v>0.43055555555555558</v>
          </cell>
          <cell r="P225">
            <v>0.52118055555555554</v>
          </cell>
          <cell r="Q225">
            <v>0.49687500000000001</v>
          </cell>
          <cell r="R225">
            <v>0.54548611111111112</v>
          </cell>
          <cell r="S225">
            <v>0.61493055555555554</v>
          </cell>
          <cell r="T225">
            <v>7.3263888888888892E-2</v>
          </cell>
          <cell r="U225">
            <v>5.6944444444444443E-2</v>
          </cell>
          <cell r="V225">
            <v>5.6944444444444443E-2</v>
          </cell>
          <cell r="W225">
            <v>30000000</v>
          </cell>
          <cell r="X225">
            <v>221</v>
          </cell>
          <cell r="Y225" t="str">
            <v>3-152</v>
          </cell>
          <cell r="Z225">
            <v>221</v>
          </cell>
          <cell r="AA225">
            <v>152</v>
          </cell>
          <cell r="AB225">
            <v>354.71</v>
          </cell>
          <cell r="AC225">
            <v>30000354.710000001</v>
          </cell>
          <cell r="AD225">
            <v>221</v>
          </cell>
          <cell r="AE225">
            <v>208</v>
          </cell>
          <cell r="AF225" t="str">
            <v>3-146</v>
          </cell>
          <cell r="AG225">
            <v>208</v>
          </cell>
          <cell r="AH225">
            <v>146</v>
          </cell>
          <cell r="AI225">
            <v>389.48</v>
          </cell>
          <cell r="AJ225">
            <v>30000389.48</v>
          </cell>
          <cell r="AK225">
            <v>221</v>
          </cell>
          <cell r="AL225">
            <v>202</v>
          </cell>
          <cell r="AM225" t="str">
            <v>3-138</v>
          </cell>
          <cell r="AN225">
            <v>202</v>
          </cell>
          <cell r="AO225">
            <v>138</v>
          </cell>
          <cell r="AP225">
            <v>315.69</v>
          </cell>
          <cell r="AQ225">
            <v>30000315.690000001</v>
          </cell>
          <cell r="AR225">
            <v>221</v>
          </cell>
          <cell r="AS225">
            <v>235</v>
          </cell>
          <cell r="AT225" t="str">
            <v>3-158</v>
          </cell>
          <cell r="AU225">
            <v>235</v>
          </cell>
          <cell r="AV225">
            <v>158</v>
          </cell>
          <cell r="AW225">
            <v>387.96</v>
          </cell>
          <cell r="AX225">
            <v>30000387.960000001</v>
          </cell>
          <cell r="AY225">
            <v>221</v>
          </cell>
          <cell r="AZ225">
            <v>239</v>
          </cell>
          <cell r="BA225" t="str">
            <v>3-165</v>
          </cell>
          <cell r="BB225">
            <v>239</v>
          </cell>
          <cell r="BC225">
            <v>165</v>
          </cell>
          <cell r="BD225">
            <v>194.85599999999999</v>
          </cell>
          <cell r="BE225">
            <v>30000194.855999999</v>
          </cell>
          <cell r="BF225">
            <v>221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999999999</v>
          </cell>
          <cell r="BM225">
            <v>221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999999999</v>
          </cell>
          <cell r="BT225">
            <v>221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999999999</v>
          </cell>
          <cell r="CA225">
            <v>221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999999999</v>
          </cell>
          <cell r="CH225">
            <v>221</v>
          </cell>
          <cell r="CI225">
            <v>0</v>
          </cell>
          <cell r="CJ225" t="e">
            <v>#VALUE!</v>
          </cell>
          <cell r="CK225">
            <v>0</v>
          </cell>
          <cell r="CL225" t="e">
            <v>#VALUE!</v>
          </cell>
          <cell r="CM225">
            <v>1059.8800000000001</v>
          </cell>
          <cell r="CN225">
            <v>3</v>
          </cell>
          <cell r="CO225">
            <v>700000</v>
          </cell>
          <cell r="CP225">
            <v>0</v>
          </cell>
          <cell r="CQ225">
            <v>221</v>
          </cell>
          <cell r="CR225">
            <v>234</v>
          </cell>
          <cell r="CS225" t="str">
            <v>3-160</v>
          </cell>
          <cell r="CT225">
            <v>234</v>
          </cell>
          <cell r="CU225">
            <v>160</v>
          </cell>
          <cell r="CV225">
            <v>582.81600000000003</v>
          </cell>
          <cell r="CW225">
            <v>2</v>
          </cell>
          <cell r="CX225">
            <v>800582.81599999999</v>
          </cell>
          <cell r="CY225">
            <v>30800582.816</v>
          </cell>
          <cell r="CZ225">
            <v>221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1000000</v>
          </cell>
          <cell r="DH225">
            <v>0</v>
          </cell>
          <cell r="DI225">
            <v>221</v>
          </cell>
          <cell r="DJ225">
            <v>165</v>
          </cell>
          <cell r="DK225" t="str">
            <v>3-122</v>
          </cell>
          <cell r="DL225">
            <v>165</v>
          </cell>
          <cell r="DM225">
            <v>122</v>
          </cell>
          <cell r="DN225">
            <v>582.81600000000003</v>
          </cell>
          <cell r="DO225">
            <v>5</v>
          </cell>
          <cell r="DP225">
            <v>500582.81599999999</v>
          </cell>
          <cell r="DQ225">
            <v>30500582.816</v>
          </cell>
          <cell r="DR225">
            <v>221</v>
          </cell>
          <cell r="DS225">
            <v>212</v>
          </cell>
          <cell r="DT225" t="str">
            <v>3-145</v>
          </cell>
          <cell r="DU225">
            <v>212</v>
          </cell>
          <cell r="DV225">
            <v>145</v>
          </cell>
          <cell r="DW225">
            <v>1642.6960000000001</v>
          </cell>
          <cell r="DX225">
            <v>5</v>
          </cell>
          <cell r="DY225">
            <v>501642.696</v>
          </cell>
          <cell r="DZ225">
            <v>30501642.695999999</v>
          </cell>
          <cell r="EA225">
            <v>221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1000000</v>
          </cell>
          <cell r="EG225">
            <v>221</v>
          </cell>
        </row>
        <row r="226">
          <cell r="B226">
            <v>222</v>
          </cell>
          <cell r="C226" t="str">
            <v>SAILER</v>
          </cell>
          <cell r="D226" t="str">
            <v>Thomas</v>
          </cell>
          <cell r="G226">
            <v>3</v>
          </cell>
          <cell r="I226" t="str">
            <v>H</v>
          </cell>
          <cell r="J226">
            <v>75</v>
          </cell>
          <cell r="K226">
            <v>1</v>
          </cell>
          <cell r="L226">
            <v>182</v>
          </cell>
          <cell r="M226">
            <v>222</v>
          </cell>
          <cell r="N226">
            <v>0.41354166666666664</v>
          </cell>
          <cell r="O226">
            <v>0.41701388888888891</v>
          </cell>
          <cell r="P226">
            <v>0.49409722222222224</v>
          </cell>
          <cell r="Q226">
            <v>0.46979166666666666</v>
          </cell>
          <cell r="R226">
            <v>0.51840277777777777</v>
          </cell>
          <cell r="S226">
            <v>0.58784722222222219</v>
          </cell>
          <cell r="T226">
            <v>4.6180555555555558E-2</v>
          </cell>
          <cell r="U226">
            <v>2.5694444444444447E-2</v>
          </cell>
          <cell r="V226">
            <v>2.5694444444444447E-2</v>
          </cell>
          <cell r="W226">
            <v>30000000</v>
          </cell>
          <cell r="X226">
            <v>182</v>
          </cell>
          <cell r="Y226" t="str">
            <v>3-127</v>
          </cell>
          <cell r="Z226">
            <v>182</v>
          </cell>
          <cell r="AA226">
            <v>127</v>
          </cell>
          <cell r="AB226">
            <v>342.31</v>
          </cell>
          <cell r="AC226">
            <v>30000342.309999999</v>
          </cell>
          <cell r="AD226">
            <v>222</v>
          </cell>
          <cell r="AE226">
            <v>159</v>
          </cell>
          <cell r="AF226" t="str">
            <v>3-110</v>
          </cell>
          <cell r="AG226">
            <v>159</v>
          </cell>
          <cell r="AH226">
            <v>110</v>
          </cell>
          <cell r="AI226">
            <v>371.38</v>
          </cell>
          <cell r="AJ226">
            <v>30000371.379999999</v>
          </cell>
          <cell r="AK226">
            <v>222</v>
          </cell>
          <cell r="AL226">
            <v>115</v>
          </cell>
          <cell r="AM226" t="str">
            <v>3-79</v>
          </cell>
          <cell r="AN226">
            <v>115</v>
          </cell>
          <cell r="AO226">
            <v>79</v>
          </cell>
          <cell r="AP226">
            <v>290.36</v>
          </cell>
          <cell r="AQ226">
            <v>30000290.359999999</v>
          </cell>
          <cell r="AR226">
            <v>222</v>
          </cell>
          <cell r="AS226">
            <v>120</v>
          </cell>
          <cell r="AT226" t="str">
            <v>3-83</v>
          </cell>
          <cell r="AU226">
            <v>120</v>
          </cell>
          <cell r="AV226">
            <v>83</v>
          </cell>
          <cell r="AW226">
            <v>334.3</v>
          </cell>
          <cell r="AX226">
            <v>30000334.300000001</v>
          </cell>
          <cell r="AY226">
            <v>222</v>
          </cell>
          <cell r="AZ226">
            <v>130</v>
          </cell>
          <cell r="BA226" t="str">
            <v>3-90</v>
          </cell>
          <cell r="BB226">
            <v>130</v>
          </cell>
          <cell r="BC226">
            <v>90</v>
          </cell>
          <cell r="BD226">
            <v>170.917</v>
          </cell>
          <cell r="BE226">
            <v>30000170.916999999</v>
          </cell>
          <cell r="BF226">
            <v>222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999999999</v>
          </cell>
          <cell r="BM226">
            <v>222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999999999</v>
          </cell>
          <cell r="BT226">
            <v>222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999999999</v>
          </cell>
          <cell r="CA226">
            <v>222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999999999</v>
          </cell>
          <cell r="CH226">
            <v>222</v>
          </cell>
          <cell r="CI226">
            <v>0</v>
          </cell>
          <cell r="CJ226" t="e">
            <v>#VALUE!</v>
          </cell>
          <cell r="CK226">
            <v>0</v>
          </cell>
          <cell r="CL226" t="e">
            <v>#VALUE!</v>
          </cell>
          <cell r="CM226">
            <v>1004.0500000000001</v>
          </cell>
          <cell r="CN226">
            <v>3</v>
          </cell>
          <cell r="CO226">
            <v>700000</v>
          </cell>
          <cell r="CP226">
            <v>0</v>
          </cell>
          <cell r="CQ226">
            <v>222</v>
          </cell>
          <cell r="CR226">
            <v>119</v>
          </cell>
          <cell r="CS226" t="str">
            <v>3-82</v>
          </cell>
          <cell r="CT226">
            <v>119</v>
          </cell>
          <cell r="CU226">
            <v>82</v>
          </cell>
          <cell r="CV226">
            <v>505.21699999999998</v>
          </cell>
          <cell r="CW226">
            <v>2</v>
          </cell>
          <cell r="CX226">
            <v>800505.21699999995</v>
          </cell>
          <cell r="CY226">
            <v>30800505.217</v>
          </cell>
          <cell r="CZ226">
            <v>222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1000000</v>
          </cell>
          <cell r="DH226">
            <v>0</v>
          </cell>
          <cell r="DI226">
            <v>222</v>
          </cell>
          <cell r="DJ226">
            <v>75</v>
          </cell>
          <cell r="DK226" t="str">
            <v>3-54</v>
          </cell>
          <cell r="DL226">
            <v>75</v>
          </cell>
          <cell r="DM226">
            <v>54</v>
          </cell>
          <cell r="DN226">
            <v>505.21699999999998</v>
          </cell>
          <cell r="DO226">
            <v>5</v>
          </cell>
          <cell r="DP226">
            <v>500505.217</v>
          </cell>
          <cell r="DQ226">
            <v>30500505.217</v>
          </cell>
          <cell r="DR226">
            <v>222</v>
          </cell>
          <cell r="DS226">
            <v>134</v>
          </cell>
          <cell r="DT226" t="str">
            <v>3-94</v>
          </cell>
          <cell r="DU226">
            <v>134</v>
          </cell>
          <cell r="DV226">
            <v>94</v>
          </cell>
          <cell r="DW226">
            <v>1509.2670000000001</v>
          </cell>
          <cell r="DX226">
            <v>5</v>
          </cell>
          <cell r="DY226">
            <v>501509.26699999999</v>
          </cell>
          <cell r="DZ226">
            <v>30501509.267000001</v>
          </cell>
          <cell r="EA226">
            <v>222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1000000</v>
          </cell>
          <cell r="EG226">
            <v>222</v>
          </cell>
        </row>
        <row r="227">
          <cell r="B227">
            <v>223</v>
          </cell>
          <cell r="C227" t="str">
            <v>HELTERLE</v>
          </cell>
          <cell r="D227" t="str">
            <v>Thomas</v>
          </cell>
          <cell r="G227">
            <v>3</v>
          </cell>
          <cell r="I227" t="str">
            <v>H</v>
          </cell>
          <cell r="J227">
            <v>154</v>
          </cell>
          <cell r="K227">
            <v>1</v>
          </cell>
          <cell r="L227">
            <v>261</v>
          </cell>
          <cell r="M227">
            <v>223</v>
          </cell>
          <cell r="N227">
            <v>0.44097222222222221</v>
          </cell>
          <cell r="O227">
            <v>0.44444444444444448</v>
          </cell>
          <cell r="P227">
            <v>0.52743055555555562</v>
          </cell>
          <cell r="Q227">
            <v>0.50312500000000004</v>
          </cell>
          <cell r="R227">
            <v>0.5517361111111112</v>
          </cell>
          <cell r="S227">
            <v>0.62118055555555551</v>
          </cell>
          <cell r="T227">
            <v>7.9513888888888898E-2</v>
          </cell>
          <cell r="U227">
            <v>5.3124999999999999E-2</v>
          </cell>
          <cell r="V227">
            <v>5.3124999999999999E-2</v>
          </cell>
          <cell r="W227">
            <v>30000000</v>
          </cell>
          <cell r="X227">
            <v>261</v>
          </cell>
          <cell r="Y227" t="str">
            <v>3-175</v>
          </cell>
          <cell r="Z227">
            <v>261</v>
          </cell>
          <cell r="AA227">
            <v>175</v>
          </cell>
          <cell r="AB227">
            <v>374.81</v>
          </cell>
          <cell r="AC227">
            <v>30000374.809999999</v>
          </cell>
          <cell r="AD227">
            <v>223</v>
          </cell>
          <cell r="AE227">
            <v>241</v>
          </cell>
          <cell r="AF227" t="str">
            <v>3-164</v>
          </cell>
          <cell r="AG227">
            <v>241</v>
          </cell>
          <cell r="AH227">
            <v>164</v>
          </cell>
          <cell r="AI227">
            <v>414.41</v>
          </cell>
          <cell r="AJ227">
            <v>30000414.41</v>
          </cell>
          <cell r="AK227">
            <v>223</v>
          </cell>
          <cell r="AL227">
            <v>208</v>
          </cell>
          <cell r="AM227" t="str">
            <v>3-142</v>
          </cell>
          <cell r="AN227">
            <v>208</v>
          </cell>
          <cell r="AO227">
            <v>142</v>
          </cell>
          <cell r="AP227">
            <v>319.08</v>
          </cell>
          <cell r="AQ227">
            <v>30000319.079999998</v>
          </cell>
          <cell r="AR227">
            <v>223</v>
          </cell>
          <cell r="AS227">
            <v>216</v>
          </cell>
          <cell r="AT227" t="str">
            <v>3-146</v>
          </cell>
          <cell r="AU227">
            <v>216</v>
          </cell>
          <cell r="AV227">
            <v>146</v>
          </cell>
          <cell r="AW227">
            <v>378.24</v>
          </cell>
          <cell r="AX227">
            <v>30000378.239999998</v>
          </cell>
          <cell r="AY227">
            <v>223</v>
          </cell>
          <cell r="AZ227">
            <v>240</v>
          </cell>
          <cell r="BA227" t="str">
            <v>3-166</v>
          </cell>
          <cell r="BB227">
            <v>240</v>
          </cell>
          <cell r="BC227">
            <v>166</v>
          </cell>
          <cell r="BD227">
            <v>194.96299999999999</v>
          </cell>
          <cell r="BE227">
            <v>30000194.963</v>
          </cell>
          <cell r="BF227">
            <v>223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999999999</v>
          </cell>
          <cell r="BM227">
            <v>223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999999999</v>
          </cell>
          <cell r="BT227">
            <v>223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999999999</v>
          </cell>
          <cell r="CA227">
            <v>223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999999999</v>
          </cell>
          <cell r="CH227">
            <v>223</v>
          </cell>
          <cell r="CI227">
            <v>0</v>
          </cell>
          <cell r="CJ227" t="e">
            <v>#VALUE!</v>
          </cell>
          <cell r="CK227">
            <v>0</v>
          </cell>
          <cell r="CL227" t="e">
            <v>#VALUE!</v>
          </cell>
          <cell r="CM227">
            <v>1108.3</v>
          </cell>
          <cell r="CN227">
            <v>3</v>
          </cell>
          <cell r="CO227">
            <v>700000</v>
          </cell>
          <cell r="CP227">
            <v>0</v>
          </cell>
          <cell r="CQ227">
            <v>223</v>
          </cell>
          <cell r="CR227">
            <v>223</v>
          </cell>
          <cell r="CS227" t="str">
            <v>3-152</v>
          </cell>
          <cell r="CT227">
            <v>223</v>
          </cell>
          <cell r="CU227">
            <v>152</v>
          </cell>
          <cell r="CV227">
            <v>573.20299999999997</v>
          </cell>
          <cell r="CW227">
            <v>2</v>
          </cell>
          <cell r="CX227">
            <v>800573.20299999998</v>
          </cell>
          <cell r="CY227">
            <v>30800573.203000002</v>
          </cell>
          <cell r="CZ227">
            <v>223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1000000</v>
          </cell>
          <cell r="DH227">
            <v>0</v>
          </cell>
          <cell r="DI227">
            <v>223</v>
          </cell>
          <cell r="DJ227">
            <v>154</v>
          </cell>
          <cell r="DK227" t="str">
            <v>3-114</v>
          </cell>
          <cell r="DL227">
            <v>154</v>
          </cell>
          <cell r="DM227">
            <v>114</v>
          </cell>
          <cell r="DN227">
            <v>573.20299999999997</v>
          </cell>
          <cell r="DO227">
            <v>5</v>
          </cell>
          <cell r="DP227">
            <v>500573.20299999998</v>
          </cell>
          <cell r="DQ227">
            <v>30500573.203000002</v>
          </cell>
          <cell r="DR227">
            <v>223</v>
          </cell>
          <cell r="DS227">
            <v>230</v>
          </cell>
          <cell r="DT227" t="str">
            <v>3-157</v>
          </cell>
          <cell r="DU227">
            <v>230</v>
          </cell>
          <cell r="DV227">
            <v>157</v>
          </cell>
          <cell r="DW227">
            <v>1681.5029999999999</v>
          </cell>
          <cell r="DX227">
            <v>5</v>
          </cell>
          <cell r="DY227">
            <v>501681.50300000003</v>
          </cell>
          <cell r="DZ227">
            <v>30501681.502999999</v>
          </cell>
          <cell r="EA227">
            <v>223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1000000</v>
          </cell>
          <cell r="EG227">
            <v>223</v>
          </cell>
        </row>
        <row r="228">
          <cell r="B228">
            <v>224</v>
          </cell>
          <cell r="C228" t="str">
            <v>MÜLLER</v>
          </cell>
          <cell r="D228" t="str">
            <v>Patrick</v>
          </cell>
          <cell r="G228">
            <v>4</v>
          </cell>
          <cell r="I228" t="str">
            <v>Ma</v>
          </cell>
          <cell r="J228">
            <v>85</v>
          </cell>
          <cell r="K228">
            <v>1</v>
          </cell>
          <cell r="L228">
            <v>129</v>
          </cell>
          <cell r="M228">
            <v>224</v>
          </cell>
          <cell r="N228">
            <v>0.39513888888888887</v>
          </cell>
          <cell r="O228">
            <v>0.39861111111111114</v>
          </cell>
          <cell r="P228">
            <v>0.48993055555555559</v>
          </cell>
          <cell r="Q228">
            <v>0.46562500000000001</v>
          </cell>
          <cell r="R228">
            <v>0.51423611111111112</v>
          </cell>
          <cell r="S228">
            <v>0.58368055555555554</v>
          </cell>
          <cell r="T228">
            <v>4.2013888888888892E-2</v>
          </cell>
          <cell r="U228">
            <v>2.9166666666666667E-2</v>
          </cell>
          <cell r="V228">
            <v>2.9166666666666667E-2</v>
          </cell>
          <cell r="W228">
            <v>40000000</v>
          </cell>
          <cell r="X228">
            <v>129</v>
          </cell>
          <cell r="Y228" t="str">
            <v>4-17</v>
          </cell>
          <cell r="Z228">
            <v>129</v>
          </cell>
          <cell r="AA228">
            <v>17</v>
          </cell>
          <cell r="AB228">
            <v>327.72</v>
          </cell>
          <cell r="AC228">
            <v>40000327.719999999</v>
          </cell>
          <cell r="AD228">
            <v>224</v>
          </cell>
          <cell r="AE228">
            <v>116</v>
          </cell>
          <cell r="AF228" t="str">
            <v>4-15</v>
          </cell>
          <cell r="AG228">
            <v>116</v>
          </cell>
          <cell r="AH228">
            <v>15</v>
          </cell>
          <cell r="AI228">
            <v>353.65</v>
          </cell>
          <cell r="AJ228">
            <v>40000353.649999999</v>
          </cell>
          <cell r="AK228">
            <v>224</v>
          </cell>
          <cell r="AL228">
            <v>143</v>
          </cell>
          <cell r="AM228" t="str">
            <v>4-16</v>
          </cell>
          <cell r="AN228">
            <v>143</v>
          </cell>
          <cell r="AO228">
            <v>16</v>
          </cell>
          <cell r="AP228">
            <v>297.01</v>
          </cell>
          <cell r="AQ228">
            <v>40000297.009999998</v>
          </cell>
          <cell r="AR228">
            <v>224</v>
          </cell>
          <cell r="AS228">
            <v>108</v>
          </cell>
          <cell r="AT228" t="str">
            <v>4-13</v>
          </cell>
          <cell r="AU228">
            <v>108</v>
          </cell>
          <cell r="AV228">
            <v>13</v>
          </cell>
          <cell r="AW228">
            <v>330.9</v>
          </cell>
          <cell r="AX228">
            <v>40000330.899999999</v>
          </cell>
          <cell r="AY228">
            <v>224</v>
          </cell>
          <cell r="AZ228">
            <v>180</v>
          </cell>
          <cell r="BA228" t="str">
            <v>4-21</v>
          </cell>
          <cell r="BB228">
            <v>180</v>
          </cell>
          <cell r="BC228">
            <v>21</v>
          </cell>
          <cell r="BD228">
            <v>180.072</v>
          </cell>
          <cell r="BE228">
            <v>40000180.071999997</v>
          </cell>
          <cell r="BF228">
            <v>224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999999999</v>
          </cell>
          <cell r="BM228">
            <v>224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999999999</v>
          </cell>
          <cell r="BT228">
            <v>224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999999999</v>
          </cell>
          <cell r="CA228">
            <v>224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999999999</v>
          </cell>
          <cell r="CH228">
            <v>224</v>
          </cell>
          <cell r="CI228">
            <v>0</v>
          </cell>
          <cell r="CJ228" t="e">
            <v>#VALUE!</v>
          </cell>
          <cell r="CK228">
            <v>0</v>
          </cell>
          <cell r="CL228" t="e">
            <v>#VALUE!</v>
          </cell>
          <cell r="CM228">
            <v>978.38</v>
          </cell>
          <cell r="CN228">
            <v>3</v>
          </cell>
          <cell r="CO228">
            <v>700000</v>
          </cell>
          <cell r="CP228">
            <v>0</v>
          </cell>
          <cell r="CQ228">
            <v>224</v>
          </cell>
          <cell r="CR228">
            <v>131</v>
          </cell>
          <cell r="CS228" t="str">
            <v>4-16</v>
          </cell>
          <cell r="CT228">
            <v>131</v>
          </cell>
          <cell r="CU228">
            <v>16</v>
          </cell>
          <cell r="CV228">
            <v>510.97199999999998</v>
          </cell>
          <cell r="CW228">
            <v>2</v>
          </cell>
          <cell r="CX228">
            <v>800510.97199999995</v>
          </cell>
          <cell r="CY228">
            <v>40800510.972000003</v>
          </cell>
          <cell r="CZ228">
            <v>224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1000000</v>
          </cell>
          <cell r="DH228">
            <v>0</v>
          </cell>
          <cell r="DI228">
            <v>224</v>
          </cell>
          <cell r="DJ228">
            <v>85</v>
          </cell>
          <cell r="DK228" t="str">
            <v>4-10</v>
          </cell>
          <cell r="DL228">
            <v>85</v>
          </cell>
          <cell r="DM228">
            <v>10</v>
          </cell>
          <cell r="DN228">
            <v>510.97199999999998</v>
          </cell>
          <cell r="DO228">
            <v>5</v>
          </cell>
          <cell r="DP228">
            <v>500510.97200000001</v>
          </cell>
          <cell r="DQ228">
            <v>40500510.972000003</v>
          </cell>
          <cell r="DR228">
            <v>224</v>
          </cell>
          <cell r="DS228">
            <v>122</v>
          </cell>
          <cell r="DT228" t="str">
            <v>4-15</v>
          </cell>
          <cell r="DU228">
            <v>122</v>
          </cell>
          <cell r="DV228">
            <v>15</v>
          </cell>
          <cell r="DW228">
            <v>1489.3519999999999</v>
          </cell>
          <cell r="DX228">
            <v>5</v>
          </cell>
          <cell r="DY228">
            <v>501489.35200000001</v>
          </cell>
          <cell r="DZ228">
            <v>40501489.351999998</v>
          </cell>
          <cell r="EA228">
            <v>224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1000000</v>
          </cell>
          <cell r="EG228">
            <v>224</v>
          </cell>
        </row>
        <row r="229">
          <cell r="B229">
            <v>225</v>
          </cell>
          <cell r="C229" t="str">
            <v>VACHER</v>
          </cell>
          <cell r="D229" t="str">
            <v>Valentin</v>
          </cell>
          <cell r="G229">
            <v>3</v>
          </cell>
          <cell r="I229" t="str">
            <v>H</v>
          </cell>
          <cell r="J229">
            <v>122</v>
          </cell>
          <cell r="K229">
            <v>1</v>
          </cell>
          <cell r="L229">
            <v>183</v>
          </cell>
          <cell r="M229">
            <v>225</v>
          </cell>
          <cell r="N229">
            <v>0.41388888888888886</v>
          </cell>
          <cell r="O229">
            <v>0.41736111111111113</v>
          </cell>
          <cell r="P229">
            <v>0.51875000000000004</v>
          </cell>
          <cell r="Q229">
            <v>0.49444444444444446</v>
          </cell>
          <cell r="R229">
            <v>0.54305555555555562</v>
          </cell>
          <cell r="S229">
            <v>0.61249999999999993</v>
          </cell>
          <cell r="T229">
            <v>7.0833333333333331E-2</v>
          </cell>
          <cell r="U229">
            <v>4.2013888888888892E-2</v>
          </cell>
          <cell r="V229">
            <v>4.2013888888888892E-2</v>
          </cell>
          <cell r="W229">
            <v>30000000</v>
          </cell>
          <cell r="X229">
            <v>183</v>
          </cell>
          <cell r="Y229" t="str">
            <v>3-128</v>
          </cell>
          <cell r="Z229">
            <v>183</v>
          </cell>
          <cell r="AA229">
            <v>128</v>
          </cell>
          <cell r="AB229">
            <v>342.33</v>
          </cell>
          <cell r="AC229">
            <v>30000342.329999998</v>
          </cell>
          <cell r="AD229">
            <v>225</v>
          </cell>
          <cell r="AE229">
            <v>249</v>
          </cell>
          <cell r="AF229" t="str">
            <v>3-170</v>
          </cell>
          <cell r="AG229">
            <v>249</v>
          </cell>
          <cell r="AH229">
            <v>170</v>
          </cell>
          <cell r="AI229">
            <v>417.83</v>
          </cell>
          <cell r="AJ229">
            <v>30000417.829999998</v>
          </cell>
          <cell r="AK229">
            <v>225</v>
          </cell>
          <cell r="AL229">
            <v>220</v>
          </cell>
          <cell r="AM229" t="str">
            <v>3-150</v>
          </cell>
          <cell r="AN229">
            <v>220</v>
          </cell>
          <cell r="AO229">
            <v>150</v>
          </cell>
          <cell r="AP229">
            <v>323.39999999999998</v>
          </cell>
          <cell r="AQ229">
            <v>30000323.399999999</v>
          </cell>
          <cell r="AR229">
            <v>225</v>
          </cell>
          <cell r="AS229">
            <v>184</v>
          </cell>
          <cell r="AT229" t="str">
            <v>3-126</v>
          </cell>
          <cell r="AU229">
            <v>183</v>
          </cell>
          <cell r="AV229">
            <v>126</v>
          </cell>
          <cell r="AW229">
            <v>362.11</v>
          </cell>
          <cell r="AX229">
            <v>30000362.109999999</v>
          </cell>
          <cell r="AY229">
            <v>225</v>
          </cell>
          <cell r="AZ229">
            <v>173</v>
          </cell>
          <cell r="BA229" t="str">
            <v>3-121</v>
          </cell>
          <cell r="BB229">
            <v>173</v>
          </cell>
          <cell r="BC229">
            <v>121</v>
          </cell>
          <cell r="BD229">
            <v>177.41</v>
          </cell>
          <cell r="BE229">
            <v>30000177.41</v>
          </cell>
          <cell r="BF229">
            <v>225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999999999</v>
          </cell>
          <cell r="BM229">
            <v>225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999999999</v>
          </cell>
          <cell r="BT229">
            <v>225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999999999</v>
          </cell>
          <cell r="CA229">
            <v>225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999999999</v>
          </cell>
          <cell r="CH229">
            <v>225</v>
          </cell>
          <cell r="CI229">
            <v>0</v>
          </cell>
          <cell r="CJ229" t="e">
            <v>#VALUE!</v>
          </cell>
          <cell r="CK229">
            <v>0</v>
          </cell>
          <cell r="CL229" t="e">
            <v>#VALUE!</v>
          </cell>
          <cell r="CM229">
            <v>1083.56</v>
          </cell>
          <cell r="CN229">
            <v>3</v>
          </cell>
          <cell r="CO229">
            <v>700000</v>
          </cell>
          <cell r="CP229">
            <v>0</v>
          </cell>
          <cell r="CQ229">
            <v>225</v>
          </cell>
          <cell r="CR229">
            <v>180</v>
          </cell>
          <cell r="CS229" t="str">
            <v>3-122</v>
          </cell>
          <cell r="CT229">
            <v>180</v>
          </cell>
          <cell r="CU229">
            <v>122</v>
          </cell>
          <cell r="CV229">
            <v>539.52</v>
          </cell>
          <cell r="CW229">
            <v>2</v>
          </cell>
          <cell r="CX229">
            <v>800539.52</v>
          </cell>
          <cell r="CY229">
            <v>30800539.52</v>
          </cell>
          <cell r="CZ229">
            <v>225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1000000</v>
          </cell>
          <cell r="DH229">
            <v>0</v>
          </cell>
          <cell r="DI229">
            <v>225</v>
          </cell>
          <cell r="DJ229">
            <v>122</v>
          </cell>
          <cell r="DK229" t="str">
            <v>3-88</v>
          </cell>
          <cell r="DL229">
            <v>122</v>
          </cell>
          <cell r="DM229">
            <v>88</v>
          </cell>
          <cell r="DN229">
            <v>539.52</v>
          </cell>
          <cell r="DO229">
            <v>5</v>
          </cell>
          <cell r="DP229">
            <v>500539.52</v>
          </cell>
          <cell r="DQ229">
            <v>30500539.52</v>
          </cell>
          <cell r="DR229">
            <v>225</v>
          </cell>
          <cell r="DS229">
            <v>205</v>
          </cell>
          <cell r="DT229" t="str">
            <v>3-141</v>
          </cell>
          <cell r="DU229">
            <v>205</v>
          </cell>
          <cell r="DV229">
            <v>141</v>
          </cell>
          <cell r="DW229">
            <v>1623.08</v>
          </cell>
          <cell r="DX229">
            <v>5</v>
          </cell>
          <cell r="DY229">
            <v>501623.08</v>
          </cell>
          <cell r="DZ229">
            <v>30501623.079999998</v>
          </cell>
          <cell r="EA229">
            <v>225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1000000</v>
          </cell>
          <cell r="EG229">
            <v>225</v>
          </cell>
        </row>
        <row r="230">
          <cell r="B230">
            <v>226</v>
          </cell>
          <cell r="C230" t="str">
            <v>SCHELCHER</v>
          </cell>
          <cell r="D230" t="str">
            <v>Julien</v>
          </cell>
          <cell r="G230">
            <v>3</v>
          </cell>
          <cell r="I230" t="str">
            <v>H</v>
          </cell>
          <cell r="J230">
            <v>99</v>
          </cell>
          <cell r="K230">
            <v>1</v>
          </cell>
          <cell r="L230">
            <v>176</v>
          </cell>
          <cell r="M230">
            <v>226</v>
          </cell>
          <cell r="N230">
            <v>0.41145833333333331</v>
          </cell>
          <cell r="O230">
            <v>0.41493055555555558</v>
          </cell>
          <cell r="P230">
            <v>0.51250000000000007</v>
          </cell>
          <cell r="Q230">
            <v>0.48819444444444443</v>
          </cell>
          <cell r="R230">
            <v>0.53680555555555565</v>
          </cell>
          <cell r="S230">
            <v>0.60624999999999996</v>
          </cell>
          <cell r="T230">
            <v>6.458333333333334E-2</v>
          </cell>
          <cell r="U230">
            <v>3.4027777777777782E-2</v>
          </cell>
          <cell r="V230">
            <v>3.4027777777777782E-2</v>
          </cell>
          <cell r="W230">
            <v>30000000</v>
          </cell>
          <cell r="X230">
            <v>176</v>
          </cell>
          <cell r="Y230" t="str">
            <v>3-122</v>
          </cell>
          <cell r="Z230">
            <v>176</v>
          </cell>
          <cell r="AA230">
            <v>122</v>
          </cell>
          <cell r="AB230">
            <v>340.89</v>
          </cell>
          <cell r="AC230">
            <v>30000340.890000001</v>
          </cell>
          <cell r="AD230">
            <v>226</v>
          </cell>
          <cell r="AE230">
            <v>215</v>
          </cell>
          <cell r="AF230" t="str">
            <v>3-150</v>
          </cell>
          <cell r="AG230">
            <v>215</v>
          </cell>
          <cell r="AH230">
            <v>150</v>
          </cell>
          <cell r="AI230">
            <v>393.38</v>
          </cell>
          <cell r="AJ230">
            <v>30000393.379999999</v>
          </cell>
          <cell r="AK230">
            <v>226</v>
          </cell>
          <cell r="AL230">
            <v>173</v>
          </cell>
          <cell r="AM230" t="str">
            <v>3-121</v>
          </cell>
          <cell r="AN230">
            <v>173</v>
          </cell>
          <cell r="AO230">
            <v>121</v>
          </cell>
          <cell r="AP230">
            <v>306.07</v>
          </cell>
          <cell r="AQ230">
            <v>30000306.07</v>
          </cell>
          <cell r="AR230">
            <v>226</v>
          </cell>
          <cell r="AS230">
            <v>166</v>
          </cell>
          <cell r="AT230" t="str">
            <v>3-117</v>
          </cell>
          <cell r="AU230">
            <v>166</v>
          </cell>
          <cell r="AV230">
            <v>117</v>
          </cell>
          <cell r="AW230">
            <v>354.1</v>
          </cell>
          <cell r="AX230">
            <v>30000354.100000001</v>
          </cell>
          <cell r="AY230">
            <v>226</v>
          </cell>
          <cell r="AZ230">
            <v>119</v>
          </cell>
          <cell r="BA230" t="str">
            <v>3-83</v>
          </cell>
          <cell r="BB230">
            <v>119</v>
          </cell>
          <cell r="BC230">
            <v>83</v>
          </cell>
          <cell r="BD230">
            <v>168.541</v>
          </cell>
          <cell r="BE230">
            <v>30000168.541000001</v>
          </cell>
          <cell r="BF230">
            <v>226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999999999</v>
          </cell>
          <cell r="BM230">
            <v>226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999999999</v>
          </cell>
          <cell r="BT230">
            <v>226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999999999</v>
          </cell>
          <cell r="CA230">
            <v>226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999999999</v>
          </cell>
          <cell r="CH230">
            <v>226</v>
          </cell>
          <cell r="CI230">
            <v>0</v>
          </cell>
          <cell r="CJ230" t="e">
            <v>#VALUE!</v>
          </cell>
          <cell r="CK230">
            <v>0</v>
          </cell>
          <cell r="CL230" t="e">
            <v>#VALUE!</v>
          </cell>
          <cell r="CM230">
            <v>1040.3399999999999</v>
          </cell>
          <cell r="CN230">
            <v>3</v>
          </cell>
          <cell r="CO230">
            <v>700000</v>
          </cell>
          <cell r="CP230">
            <v>0</v>
          </cell>
          <cell r="CQ230">
            <v>226</v>
          </cell>
          <cell r="CR230">
            <v>151</v>
          </cell>
          <cell r="CS230" t="str">
            <v>3-108</v>
          </cell>
          <cell r="CT230">
            <v>151</v>
          </cell>
          <cell r="CU230">
            <v>108</v>
          </cell>
          <cell r="CV230">
            <v>522.64100000000008</v>
          </cell>
          <cell r="CW230">
            <v>2</v>
          </cell>
          <cell r="CX230">
            <v>800522.64099999995</v>
          </cell>
          <cell r="CY230">
            <v>30800522.640999999</v>
          </cell>
          <cell r="CZ230">
            <v>226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1000000</v>
          </cell>
          <cell r="DH230">
            <v>0</v>
          </cell>
          <cell r="DI230">
            <v>226</v>
          </cell>
          <cell r="DJ230">
            <v>99</v>
          </cell>
          <cell r="DK230" t="str">
            <v>3-75</v>
          </cell>
          <cell r="DL230">
            <v>99</v>
          </cell>
          <cell r="DM230">
            <v>75</v>
          </cell>
          <cell r="DN230">
            <v>522.64100000000008</v>
          </cell>
          <cell r="DO230">
            <v>5</v>
          </cell>
          <cell r="DP230">
            <v>500522.641</v>
          </cell>
          <cell r="DQ230">
            <v>30500522.640999999</v>
          </cell>
          <cell r="DR230">
            <v>226</v>
          </cell>
          <cell r="DS230">
            <v>187</v>
          </cell>
          <cell r="DT230" t="str">
            <v>3-131</v>
          </cell>
          <cell r="DU230">
            <v>187</v>
          </cell>
          <cell r="DV230">
            <v>131</v>
          </cell>
          <cell r="DW230">
            <v>1592.981</v>
          </cell>
          <cell r="DX230">
            <v>5</v>
          </cell>
          <cell r="DY230">
            <v>501592.98100000003</v>
          </cell>
          <cell r="DZ230">
            <v>30501592.980999999</v>
          </cell>
          <cell r="EA230">
            <v>226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1000000</v>
          </cell>
          <cell r="EG230">
            <v>226</v>
          </cell>
          <cell r="EH230">
            <v>30</v>
          </cell>
        </row>
        <row r="231">
          <cell r="B231">
            <v>227</v>
          </cell>
          <cell r="C231" t="str">
            <v>POLLATZ</v>
          </cell>
          <cell r="D231" t="str">
            <v>Thibaut</v>
          </cell>
          <cell r="G231">
            <v>3</v>
          </cell>
          <cell r="I231" t="str">
            <v>H</v>
          </cell>
          <cell r="J231">
            <v>137</v>
          </cell>
          <cell r="K231">
            <v>1</v>
          </cell>
          <cell r="L231">
            <v>245</v>
          </cell>
          <cell r="M231">
            <v>227</v>
          </cell>
          <cell r="N231">
            <v>0.43541666666666667</v>
          </cell>
          <cell r="O231">
            <v>0.43888888888888888</v>
          </cell>
          <cell r="P231">
            <v>0.52222222222222225</v>
          </cell>
          <cell r="Q231">
            <v>0.49791666666666667</v>
          </cell>
          <cell r="R231">
            <v>0.54652777777777783</v>
          </cell>
          <cell r="S231">
            <v>0.61597222222222214</v>
          </cell>
          <cell r="T231">
            <v>7.4305555555555555E-2</v>
          </cell>
          <cell r="U231">
            <v>4.7222222222222221E-2</v>
          </cell>
          <cell r="V231">
            <v>4.7222222222222221E-2</v>
          </cell>
          <cell r="W231">
            <v>30000000</v>
          </cell>
          <cell r="X231">
            <v>245</v>
          </cell>
          <cell r="Y231" t="str">
            <v>3-164</v>
          </cell>
          <cell r="Z231">
            <v>245</v>
          </cell>
          <cell r="AA231">
            <v>164</v>
          </cell>
          <cell r="AB231">
            <v>366.21</v>
          </cell>
          <cell r="AC231">
            <v>30000366.210000001</v>
          </cell>
          <cell r="AD231">
            <v>227</v>
          </cell>
          <cell r="AE231">
            <v>219</v>
          </cell>
          <cell r="AF231" t="str">
            <v>3-152</v>
          </cell>
          <cell r="AG231">
            <v>219</v>
          </cell>
          <cell r="AH231">
            <v>152</v>
          </cell>
          <cell r="AI231">
            <v>394.88</v>
          </cell>
          <cell r="AJ231">
            <v>30000394.879999999</v>
          </cell>
          <cell r="AK231">
            <v>227</v>
          </cell>
          <cell r="AL231">
            <v>227</v>
          </cell>
          <cell r="AM231" t="str">
            <v>3-153</v>
          </cell>
          <cell r="AN231">
            <v>227</v>
          </cell>
          <cell r="AO231">
            <v>153</v>
          </cell>
          <cell r="AP231">
            <v>328.91</v>
          </cell>
          <cell r="AQ231">
            <v>30000328.91</v>
          </cell>
          <cell r="AR231">
            <v>227</v>
          </cell>
          <cell r="AS231">
            <v>229</v>
          </cell>
          <cell r="AT231" t="str">
            <v>3-154</v>
          </cell>
          <cell r="AU231">
            <v>229</v>
          </cell>
          <cell r="AV231">
            <v>154</v>
          </cell>
          <cell r="AW231">
            <v>384.21</v>
          </cell>
          <cell r="AX231">
            <v>30000384.210000001</v>
          </cell>
          <cell r="AY231">
            <v>227</v>
          </cell>
          <cell r="AZ231">
            <v>149</v>
          </cell>
          <cell r="BA231" t="str">
            <v>3-102</v>
          </cell>
          <cell r="BB231">
            <v>149</v>
          </cell>
          <cell r="BC231">
            <v>102</v>
          </cell>
          <cell r="BD231">
            <v>173.69800000000001</v>
          </cell>
          <cell r="BE231">
            <v>30000173.697999999</v>
          </cell>
          <cell r="BF231">
            <v>227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999999999</v>
          </cell>
          <cell r="BM231">
            <v>227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999999999</v>
          </cell>
          <cell r="BT231">
            <v>227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999999999</v>
          </cell>
          <cell r="CA231">
            <v>227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999999999</v>
          </cell>
          <cell r="CH231">
            <v>227</v>
          </cell>
          <cell r="CI231">
            <v>0</v>
          </cell>
          <cell r="CJ231" t="e">
            <v>#VALUE!</v>
          </cell>
          <cell r="CK231">
            <v>0</v>
          </cell>
          <cell r="CL231" t="e">
            <v>#VALUE!</v>
          </cell>
          <cell r="CM231">
            <v>1090</v>
          </cell>
          <cell r="CN231">
            <v>3</v>
          </cell>
          <cell r="CO231">
            <v>700000</v>
          </cell>
          <cell r="CP231">
            <v>0</v>
          </cell>
          <cell r="CQ231">
            <v>227</v>
          </cell>
          <cell r="CR231">
            <v>201</v>
          </cell>
          <cell r="CS231" t="str">
            <v>3-137</v>
          </cell>
          <cell r="CT231">
            <v>201</v>
          </cell>
          <cell r="CU231">
            <v>137</v>
          </cell>
          <cell r="CV231">
            <v>557.90800000000002</v>
          </cell>
          <cell r="CW231">
            <v>2</v>
          </cell>
          <cell r="CX231">
            <v>800557.90800000005</v>
          </cell>
          <cell r="CY231">
            <v>30800557.908</v>
          </cell>
          <cell r="CZ231">
            <v>227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1000000</v>
          </cell>
          <cell r="DH231">
            <v>0</v>
          </cell>
          <cell r="DI231">
            <v>227</v>
          </cell>
          <cell r="DJ231">
            <v>137</v>
          </cell>
          <cell r="DK231" t="str">
            <v>3-99</v>
          </cell>
          <cell r="DL231">
            <v>137</v>
          </cell>
          <cell r="DM231">
            <v>99</v>
          </cell>
          <cell r="DN231">
            <v>557.90800000000002</v>
          </cell>
          <cell r="DO231">
            <v>5</v>
          </cell>
          <cell r="DP231">
            <v>500557.908</v>
          </cell>
          <cell r="DQ231">
            <v>30500557.908</v>
          </cell>
          <cell r="DR231">
            <v>227</v>
          </cell>
          <cell r="DS231">
            <v>215</v>
          </cell>
          <cell r="DT231" t="str">
            <v>3-147</v>
          </cell>
          <cell r="DU231">
            <v>215</v>
          </cell>
          <cell r="DV231">
            <v>147</v>
          </cell>
          <cell r="DW231">
            <v>1647.9079999999999</v>
          </cell>
          <cell r="DX231">
            <v>5</v>
          </cell>
          <cell r="DY231">
            <v>501647.908</v>
          </cell>
          <cell r="DZ231">
            <v>30501647.908</v>
          </cell>
          <cell r="EA231">
            <v>227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1000000</v>
          </cell>
          <cell r="EG231">
            <v>227</v>
          </cell>
        </row>
        <row r="232">
          <cell r="B232">
            <v>228</v>
          </cell>
          <cell r="C232" t="str">
            <v>WÜST</v>
          </cell>
          <cell r="D232" t="str">
            <v>Christian</v>
          </cell>
          <cell r="G232">
            <v>3</v>
          </cell>
          <cell r="I232" t="str">
            <v>H</v>
          </cell>
          <cell r="J232">
            <v>61</v>
          </cell>
          <cell r="K232">
            <v>1</v>
          </cell>
          <cell r="L232">
            <v>156</v>
          </cell>
          <cell r="M232">
            <v>228</v>
          </cell>
          <cell r="N232">
            <v>0.40451388888888884</v>
          </cell>
          <cell r="O232">
            <v>0.40798611111111116</v>
          </cell>
          <cell r="P232">
            <v>0.48715277777777777</v>
          </cell>
          <cell r="Q232">
            <v>0.46284722222222219</v>
          </cell>
          <cell r="R232">
            <v>0.51145833333333335</v>
          </cell>
          <cell r="S232">
            <v>0.58090277777777777</v>
          </cell>
          <cell r="T232">
            <v>3.923611111111111E-2</v>
          </cell>
          <cell r="U232">
            <v>2.0833333333333336E-2</v>
          </cell>
          <cell r="V232">
            <v>2.0833333333333336E-2</v>
          </cell>
          <cell r="W232">
            <v>30000000</v>
          </cell>
          <cell r="X232">
            <v>156</v>
          </cell>
          <cell r="Y232" t="str">
            <v>3-109</v>
          </cell>
          <cell r="Z232">
            <v>156</v>
          </cell>
          <cell r="AA232">
            <v>109</v>
          </cell>
          <cell r="AB232">
            <v>334.63</v>
          </cell>
          <cell r="AC232">
            <v>30000334.629999999</v>
          </cell>
          <cell r="AD232">
            <v>228</v>
          </cell>
          <cell r="AE232">
            <v>108</v>
          </cell>
          <cell r="AF232" t="str">
            <v>3-76</v>
          </cell>
          <cell r="AG232">
            <v>108</v>
          </cell>
          <cell r="AH232">
            <v>76</v>
          </cell>
          <cell r="AI232">
            <v>352.24</v>
          </cell>
          <cell r="AJ232">
            <v>30000352.239999998</v>
          </cell>
          <cell r="AK232">
            <v>228</v>
          </cell>
          <cell r="AL232">
            <v>120</v>
          </cell>
          <cell r="AM232" t="str">
            <v>3-84</v>
          </cell>
          <cell r="AN232">
            <v>120</v>
          </cell>
          <cell r="AO232">
            <v>84</v>
          </cell>
          <cell r="AP232">
            <v>290.87</v>
          </cell>
          <cell r="AQ232">
            <v>30000290.870000001</v>
          </cell>
          <cell r="AR232">
            <v>228</v>
          </cell>
          <cell r="AS232">
            <v>113</v>
          </cell>
          <cell r="AT232" t="str">
            <v>3-77</v>
          </cell>
          <cell r="AU232">
            <v>113</v>
          </cell>
          <cell r="AV232">
            <v>77</v>
          </cell>
          <cell r="AW232">
            <v>332.4</v>
          </cell>
          <cell r="AX232">
            <v>30000332.399999999</v>
          </cell>
          <cell r="AY232">
            <v>228</v>
          </cell>
          <cell r="AZ232">
            <v>80</v>
          </cell>
          <cell r="BA232" t="str">
            <v>3-56</v>
          </cell>
          <cell r="BB232">
            <v>80</v>
          </cell>
          <cell r="BC232">
            <v>56</v>
          </cell>
          <cell r="BD232">
            <v>161.41399999999999</v>
          </cell>
          <cell r="BE232">
            <v>30000161.414000001</v>
          </cell>
          <cell r="BF232">
            <v>228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999999999</v>
          </cell>
          <cell r="BM232">
            <v>228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999999999</v>
          </cell>
          <cell r="BT232">
            <v>228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999999999</v>
          </cell>
          <cell r="CA232">
            <v>228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999999999</v>
          </cell>
          <cell r="CH232">
            <v>228</v>
          </cell>
          <cell r="CI232">
            <v>0</v>
          </cell>
          <cell r="CJ232" t="e">
            <v>#VALUE!</v>
          </cell>
          <cell r="CK232">
            <v>0</v>
          </cell>
          <cell r="CL232" t="e">
            <v>#VALUE!</v>
          </cell>
          <cell r="CM232">
            <v>977.74</v>
          </cell>
          <cell r="CN232">
            <v>3</v>
          </cell>
          <cell r="CO232">
            <v>700000</v>
          </cell>
          <cell r="CP232">
            <v>0</v>
          </cell>
          <cell r="CQ232">
            <v>228</v>
          </cell>
          <cell r="CR232">
            <v>104</v>
          </cell>
          <cell r="CS232" t="str">
            <v>3-72</v>
          </cell>
          <cell r="CT232">
            <v>104</v>
          </cell>
          <cell r="CU232">
            <v>72</v>
          </cell>
          <cell r="CV232">
            <v>493.81399999999996</v>
          </cell>
          <cell r="CW232">
            <v>2</v>
          </cell>
          <cell r="CX232">
            <v>800493.81400000001</v>
          </cell>
          <cell r="CY232">
            <v>30800493.813999999</v>
          </cell>
          <cell r="CZ232">
            <v>228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1000000</v>
          </cell>
          <cell r="DH232">
            <v>0</v>
          </cell>
          <cell r="DI232">
            <v>228</v>
          </cell>
          <cell r="DJ232">
            <v>61</v>
          </cell>
          <cell r="DK232" t="str">
            <v>3-45</v>
          </cell>
          <cell r="DL232">
            <v>61</v>
          </cell>
          <cell r="DM232">
            <v>45</v>
          </cell>
          <cell r="DN232">
            <v>493.81399999999996</v>
          </cell>
          <cell r="DO232">
            <v>5</v>
          </cell>
          <cell r="DP232">
            <v>500493.81400000001</v>
          </cell>
          <cell r="DQ232">
            <v>30500493.813999999</v>
          </cell>
          <cell r="DR232">
            <v>228</v>
          </cell>
          <cell r="DS232">
            <v>114</v>
          </cell>
          <cell r="DT232" t="str">
            <v>3-80</v>
          </cell>
          <cell r="DU232">
            <v>114</v>
          </cell>
          <cell r="DV232">
            <v>80</v>
          </cell>
          <cell r="DW232">
            <v>1471.5540000000001</v>
          </cell>
          <cell r="DX232">
            <v>5</v>
          </cell>
          <cell r="DY232">
            <v>501471.554</v>
          </cell>
          <cell r="DZ232">
            <v>30501471.554000001</v>
          </cell>
          <cell r="EA232">
            <v>228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1000000</v>
          </cell>
          <cell r="EG232">
            <v>228</v>
          </cell>
        </row>
        <row r="233">
          <cell r="B233">
            <v>229</v>
          </cell>
          <cell r="C233" t="str">
            <v>Weber</v>
          </cell>
          <cell r="D233" t="str">
            <v>Pit</v>
          </cell>
          <cell r="G233">
            <v>3</v>
          </cell>
          <cell r="I233" t="str">
            <v>H</v>
          </cell>
          <cell r="J233">
            <v>69</v>
          </cell>
          <cell r="K233">
            <v>1</v>
          </cell>
          <cell r="L233">
            <v>128</v>
          </cell>
          <cell r="M233">
            <v>229</v>
          </cell>
          <cell r="N233">
            <v>0.39479166666666665</v>
          </cell>
          <cell r="O233">
            <v>0.39826388888888892</v>
          </cell>
          <cell r="P233">
            <v>0.4868055555555556</v>
          </cell>
          <cell r="Q233">
            <v>0.46250000000000002</v>
          </cell>
          <cell r="R233">
            <v>0.51111111111111118</v>
          </cell>
          <cell r="S233">
            <v>0.58055555555555549</v>
          </cell>
          <cell r="T233">
            <v>3.888888888888889E-2</v>
          </cell>
          <cell r="U233">
            <v>2.361111111111111E-2</v>
          </cell>
          <cell r="V233">
            <v>2.361111111111111E-2</v>
          </cell>
          <cell r="W233">
            <v>30000000</v>
          </cell>
          <cell r="X233">
            <v>128</v>
          </cell>
          <cell r="Y233" t="str">
            <v>3-87</v>
          </cell>
          <cell r="Z233">
            <v>128</v>
          </cell>
          <cell r="AA233">
            <v>87</v>
          </cell>
          <cell r="AB233">
            <v>327.64</v>
          </cell>
          <cell r="AC233">
            <v>30000327.640000001</v>
          </cell>
          <cell r="AD233">
            <v>229</v>
          </cell>
          <cell r="AE233">
            <v>115</v>
          </cell>
          <cell r="AF233" t="str">
            <v>3-82</v>
          </cell>
          <cell r="AG233">
            <v>115</v>
          </cell>
          <cell r="AH233">
            <v>82</v>
          </cell>
          <cell r="AI233">
            <v>353.61</v>
          </cell>
          <cell r="AJ233">
            <v>30000353.609999999</v>
          </cell>
          <cell r="AK233">
            <v>229</v>
          </cell>
          <cell r="AL233">
            <v>107</v>
          </cell>
          <cell r="AM233" t="str">
            <v>3-72</v>
          </cell>
          <cell r="AN233">
            <v>107</v>
          </cell>
          <cell r="AO233">
            <v>72</v>
          </cell>
          <cell r="AP233">
            <v>288.39</v>
          </cell>
          <cell r="AQ233">
            <v>30000288.390000001</v>
          </cell>
          <cell r="AR233">
            <v>229</v>
          </cell>
          <cell r="AS233">
            <v>79</v>
          </cell>
          <cell r="AT233" t="str">
            <v>3-58</v>
          </cell>
          <cell r="AU233">
            <v>79</v>
          </cell>
          <cell r="AV233">
            <v>58</v>
          </cell>
          <cell r="AW233">
            <v>323.33999999999997</v>
          </cell>
          <cell r="AX233">
            <v>30000323.34</v>
          </cell>
          <cell r="AY233">
            <v>229</v>
          </cell>
          <cell r="AZ233">
            <v>169</v>
          </cell>
          <cell r="BA233" t="str">
            <v>3-117</v>
          </cell>
          <cell r="BB233">
            <v>169</v>
          </cell>
          <cell r="BC233">
            <v>117</v>
          </cell>
          <cell r="BD233">
            <v>177.01400000000001</v>
          </cell>
          <cell r="BE233">
            <v>30000177.013999999</v>
          </cell>
          <cell r="BF233">
            <v>229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999999999</v>
          </cell>
          <cell r="BM233">
            <v>229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999999999</v>
          </cell>
          <cell r="BT233">
            <v>229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999999999</v>
          </cell>
          <cell r="CA233">
            <v>229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999999999</v>
          </cell>
          <cell r="CH233">
            <v>229</v>
          </cell>
          <cell r="CI233">
            <v>0</v>
          </cell>
          <cell r="CJ233" t="e">
            <v>#VALUE!</v>
          </cell>
          <cell r="CK233">
            <v>0</v>
          </cell>
          <cell r="CL233" t="e">
            <v>#VALUE!</v>
          </cell>
          <cell r="CM233">
            <v>969.64</v>
          </cell>
          <cell r="CN233">
            <v>3</v>
          </cell>
          <cell r="CO233">
            <v>700000</v>
          </cell>
          <cell r="CP233">
            <v>0</v>
          </cell>
          <cell r="CQ233">
            <v>229</v>
          </cell>
          <cell r="CR233">
            <v>112</v>
          </cell>
          <cell r="CS233" t="str">
            <v>3-76</v>
          </cell>
          <cell r="CT233">
            <v>112</v>
          </cell>
          <cell r="CU233">
            <v>76</v>
          </cell>
          <cell r="CV233">
            <v>500.35399999999998</v>
          </cell>
          <cell r="CW233">
            <v>2</v>
          </cell>
          <cell r="CX233">
            <v>800500.35400000005</v>
          </cell>
          <cell r="CY233">
            <v>30800500.353999998</v>
          </cell>
          <cell r="CZ233">
            <v>229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1000000</v>
          </cell>
          <cell r="DH233">
            <v>0</v>
          </cell>
          <cell r="DI233">
            <v>229</v>
          </cell>
          <cell r="DJ233">
            <v>69</v>
          </cell>
          <cell r="DK233" t="str">
            <v>3-49</v>
          </cell>
          <cell r="DL233">
            <v>69</v>
          </cell>
          <cell r="DM233">
            <v>49</v>
          </cell>
          <cell r="DN233">
            <v>500.35399999999998</v>
          </cell>
          <cell r="DO233">
            <v>5</v>
          </cell>
          <cell r="DP233">
            <v>500500.35399999999</v>
          </cell>
          <cell r="DQ233">
            <v>30500500.353999998</v>
          </cell>
          <cell r="DR233">
            <v>229</v>
          </cell>
          <cell r="DS233">
            <v>113</v>
          </cell>
          <cell r="DT233" t="str">
            <v>3-79</v>
          </cell>
          <cell r="DU233">
            <v>113</v>
          </cell>
          <cell r="DV233">
            <v>79</v>
          </cell>
          <cell r="DW233">
            <v>1469.9939999999999</v>
          </cell>
          <cell r="DX233">
            <v>5</v>
          </cell>
          <cell r="DY233">
            <v>501469.99400000001</v>
          </cell>
          <cell r="DZ233">
            <v>30501469.993999999</v>
          </cell>
          <cell r="EA233">
            <v>229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1000000</v>
          </cell>
          <cell r="EG233">
            <v>229</v>
          </cell>
        </row>
        <row r="234">
          <cell r="B234">
            <v>230</v>
          </cell>
          <cell r="C234" t="str">
            <v>Christophe</v>
          </cell>
          <cell r="D234" t="str">
            <v>Julian</v>
          </cell>
          <cell r="G234">
            <v>3</v>
          </cell>
          <cell r="I234" t="str">
            <v>H</v>
          </cell>
          <cell r="J234">
            <v>173</v>
          </cell>
          <cell r="K234">
            <v>1</v>
          </cell>
          <cell r="L234">
            <v>237</v>
          </cell>
          <cell r="M234">
            <v>230</v>
          </cell>
          <cell r="N234">
            <v>0.43263888888888885</v>
          </cell>
          <cell r="O234">
            <v>0.43611111111111112</v>
          </cell>
          <cell r="P234">
            <v>0.52361111111111114</v>
          </cell>
          <cell r="Q234">
            <v>0.49930555555555556</v>
          </cell>
          <cell r="R234">
            <v>0.54791666666666672</v>
          </cell>
          <cell r="S234">
            <v>0.61736111111111103</v>
          </cell>
          <cell r="T234">
            <v>7.5694444444444453E-2</v>
          </cell>
          <cell r="U234">
            <v>5.9722222222222225E-2</v>
          </cell>
          <cell r="V234">
            <v>5.9722222222222225E-2</v>
          </cell>
          <cell r="W234">
            <v>30000000</v>
          </cell>
          <cell r="X234">
            <v>237</v>
          </cell>
          <cell r="Y234" t="str">
            <v>3-161</v>
          </cell>
          <cell r="Z234">
            <v>237</v>
          </cell>
          <cell r="AA234">
            <v>161</v>
          </cell>
          <cell r="AB234">
            <v>361.11</v>
          </cell>
          <cell r="AC234">
            <v>30000361.109999999</v>
          </cell>
          <cell r="AD234">
            <v>230</v>
          </cell>
          <cell r="AE234">
            <v>191</v>
          </cell>
          <cell r="AF234" t="str">
            <v>3-133</v>
          </cell>
          <cell r="AG234">
            <v>191</v>
          </cell>
          <cell r="AH234">
            <v>133</v>
          </cell>
          <cell r="AI234">
            <v>380.8</v>
          </cell>
          <cell r="AJ234">
            <v>30000380.800000001</v>
          </cell>
          <cell r="AK234">
            <v>230</v>
          </cell>
          <cell r="AL234">
            <v>217</v>
          </cell>
          <cell r="AM234" t="str">
            <v>3-147</v>
          </cell>
          <cell r="AN234">
            <v>217</v>
          </cell>
          <cell r="AO234">
            <v>147</v>
          </cell>
          <cell r="AP234">
            <v>322.3</v>
          </cell>
          <cell r="AQ234">
            <v>30000322.300000001</v>
          </cell>
          <cell r="AR234">
            <v>230</v>
          </cell>
          <cell r="AS234">
            <v>240</v>
          </cell>
          <cell r="AT234" t="str">
            <v>3-162</v>
          </cell>
          <cell r="AU234">
            <v>240</v>
          </cell>
          <cell r="AV234">
            <v>162</v>
          </cell>
          <cell r="AW234">
            <v>390.61</v>
          </cell>
          <cell r="AX234">
            <v>30000390.609999999</v>
          </cell>
          <cell r="AY234">
            <v>230</v>
          </cell>
          <cell r="AZ234">
            <v>255</v>
          </cell>
          <cell r="BA234" t="str">
            <v>3-174</v>
          </cell>
          <cell r="BB234">
            <v>255</v>
          </cell>
          <cell r="BC234">
            <v>174</v>
          </cell>
          <cell r="BD234">
            <v>199.833</v>
          </cell>
          <cell r="BE234">
            <v>30000199.833000001</v>
          </cell>
          <cell r="BF234">
            <v>230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999999999</v>
          </cell>
          <cell r="BM234">
            <v>230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999999999</v>
          </cell>
          <cell r="BT234">
            <v>230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999999999</v>
          </cell>
          <cell r="CA234">
            <v>230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999999999</v>
          </cell>
          <cell r="CH234">
            <v>230</v>
          </cell>
          <cell r="CI234">
            <v>0</v>
          </cell>
          <cell r="CJ234" t="e">
            <v>#VALUE!</v>
          </cell>
          <cell r="CK234">
            <v>0</v>
          </cell>
          <cell r="CL234" t="e">
            <v>#VALUE!</v>
          </cell>
          <cell r="CM234">
            <v>1064.21</v>
          </cell>
          <cell r="CN234">
            <v>3</v>
          </cell>
          <cell r="CO234">
            <v>700000</v>
          </cell>
          <cell r="CP234">
            <v>0</v>
          </cell>
          <cell r="CQ234">
            <v>230</v>
          </cell>
          <cell r="CR234">
            <v>243</v>
          </cell>
          <cell r="CS234" t="str">
            <v>3-165</v>
          </cell>
          <cell r="CT234">
            <v>243</v>
          </cell>
          <cell r="CU234">
            <v>165</v>
          </cell>
          <cell r="CV234">
            <v>590.44299999999998</v>
          </cell>
          <cell r="CW234">
            <v>2</v>
          </cell>
          <cell r="CX234">
            <v>800590.44299999997</v>
          </cell>
          <cell r="CY234">
            <v>30800590.443</v>
          </cell>
          <cell r="CZ234">
            <v>230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1000000</v>
          </cell>
          <cell r="DH234">
            <v>0</v>
          </cell>
          <cell r="DI234">
            <v>230</v>
          </cell>
          <cell r="DJ234">
            <v>173</v>
          </cell>
          <cell r="DK234" t="str">
            <v>3-127</v>
          </cell>
          <cell r="DL234">
            <v>173</v>
          </cell>
          <cell r="DM234">
            <v>127</v>
          </cell>
          <cell r="DN234">
            <v>590.44299999999998</v>
          </cell>
          <cell r="DO234">
            <v>5</v>
          </cell>
          <cell r="DP234">
            <v>500590.44300000003</v>
          </cell>
          <cell r="DQ234">
            <v>30500590.443</v>
          </cell>
          <cell r="DR234">
            <v>230</v>
          </cell>
          <cell r="DS234">
            <v>219</v>
          </cell>
          <cell r="DT234" t="str">
            <v>3-150</v>
          </cell>
          <cell r="DU234">
            <v>219</v>
          </cell>
          <cell r="DV234">
            <v>150</v>
          </cell>
          <cell r="DW234">
            <v>1654.653</v>
          </cell>
          <cell r="DX234">
            <v>5</v>
          </cell>
          <cell r="DY234">
            <v>501654.65299999999</v>
          </cell>
          <cell r="DZ234">
            <v>30501654.653000001</v>
          </cell>
          <cell r="EA234">
            <v>230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1000000</v>
          </cell>
          <cell r="EG234">
            <v>230</v>
          </cell>
        </row>
        <row r="235">
          <cell r="B235">
            <v>231</v>
          </cell>
          <cell r="C235" t="str">
            <v>DELARBOULAS</v>
          </cell>
          <cell r="D235" t="str">
            <v>Cédric</v>
          </cell>
          <cell r="G235">
            <v>4</v>
          </cell>
          <cell r="I235" t="str">
            <v>Ma</v>
          </cell>
          <cell r="J235">
            <v>191</v>
          </cell>
          <cell r="K235">
            <v>1</v>
          </cell>
          <cell r="L235">
            <v>242</v>
          </cell>
          <cell r="M235">
            <v>231</v>
          </cell>
          <cell r="N235">
            <v>0.43437499999999996</v>
          </cell>
          <cell r="O235">
            <v>0.43784722222222228</v>
          </cell>
          <cell r="P235">
            <v>0.53784722222222225</v>
          </cell>
          <cell r="Q235">
            <v>0.51354166666666667</v>
          </cell>
          <cell r="R235">
            <v>0.56215277777777783</v>
          </cell>
          <cell r="S235">
            <v>0.63159722222222214</v>
          </cell>
          <cell r="T235">
            <v>8.9930555555555555E-2</v>
          </cell>
          <cell r="U235">
            <v>6.5972222222222224E-2</v>
          </cell>
          <cell r="V235">
            <v>6.5972222222222224E-2</v>
          </cell>
          <cell r="W235">
            <v>40000000</v>
          </cell>
          <cell r="X235">
            <v>242</v>
          </cell>
          <cell r="Y235" t="str">
            <v>4-36</v>
          </cell>
          <cell r="Z235">
            <v>242</v>
          </cell>
          <cell r="AA235">
            <v>36</v>
          </cell>
          <cell r="AB235">
            <v>362.85</v>
          </cell>
          <cell r="AC235">
            <v>40000362.850000001</v>
          </cell>
          <cell r="AD235">
            <v>231</v>
          </cell>
          <cell r="AE235">
            <v>263</v>
          </cell>
          <cell r="AF235" t="str">
            <v>4-42</v>
          </cell>
          <cell r="AG235">
            <v>263</v>
          </cell>
          <cell r="AH235">
            <v>42</v>
          </cell>
          <cell r="AI235">
            <v>435.39</v>
          </cell>
          <cell r="AJ235">
            <v>40000435.390000001</v>
          </cell>
          <cell r="AK235">
            <v>231</v>
          </cell>
          <cell r="AL235">
            <v>261</v>
          </cell>
          <cell r="AM235" t="str">
            <v>4-39</v>
          </cell>
          <cell r="AN235">
            <v>261</v>
          </cell>
          <cell r="AO235">
            <v>39</v>
          </cell>
          <cell r="AP235">
            <v>354.34</v>
          </cell>
          <cell r="AQ235">
            <v>40000354.340000004</v>
          </cell>
          <cell r="AR235">
            <v>231</v>
          </cell>
          <cell r="AS235">
            <v>267</v>
          </cell>
          <cell r="AT235" t="str">
            <v>4-41</v>
          </cell>
          <cell r="AU235">
            <v>267</v>
          </cell>
          <cell r="AV235">
            <v>41</v>
          </cell>
          <cell r="AW235">
            <v>445.82</v>
          </cell>
          <cell r="AX235">
            <v>40000445.82</v>
          </cell>
          <cell r="AY235">
            <v>231</v>
          </cell>
          <cell r="AZ235">
            <v>270</v>
          </cell>
          <cell r="BA235" t="str">
            <v>4-44</v>
          </cell>
          <cell r="BB235">
            <v>270</v>
          </cell>
          <cell r="BC235">
            <v>44</v>
          </cell>
          <cell r="BD235">
            <v>214.19399999999999</v>
          </cell>
          <cell r="BE235">
            <v>40000214.193999998</v>
          </cell>
          <cell r="BF235">
            <v>231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999999999</v>
          </cell>
          <cell r="BM235">
            <v>231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999999999</v>
          </cell>
          <cell r="BT235">
            <v>231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999999999</v>
          </cell>
          <cell r="CA235">
            <v>231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999999999</v>
          </cell>
          <cell r="CH235">
            <v>231</v>
          </cell>
          <cell r="CI235">
            <v>0</v>
          </cell>
          <cell r="CJ235" t="e">
            <v>#VALUE!</v>
          </cell>
          <cell r="CK235">
            <v>0</v>
          </cell>
          <cell r="CL235" t="e">
            <v>#VALUE!</v>
          </cell>
          <cell r="CM235">
            <v>1152.58</v>
          </cell>
          <cell r="CN235">
            <v>3</v>
          </cell>
          <cell r="CO235">
            <v>700000</v>
          </cell>
          <cell r="CP235">
            <v>0</v>
          </cell>
          <cell r="CQ235">
            <v>231</v>
          </cell>
          <cell r="CR235">
            <v>266</v>
          </cell>
          <cell r="CS235" t="str">
            <v>4-42</v>
          </cell>
          <cell r="CT235">
            <v>266</v>
          </cell>
          <cell r="CU235">
            <v>42</v>
          </cell>
          <cell r="CV235">
            <v>660.01400000000001</v>
          </cell>
          <cell r="CW235">
            <v>2</v>
          </cell>
          <cell r="CX235">
            <v>800660.01399999997</v>
          </cell>
          <cell r="CY235">
            <v>40800660.013999999</v>
          </cell>
          <cell r="CZ235">
            <v>231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1000000</v>
          </cell>
          <cell r="DH235">
            <v>0</v>
          </cell>
          <cell r="DI235">
            <v>231</v>
          </cell>
          <cell r="DJ235">
            <v>191</v>
          </cell>
          <cell r="DK235" t="str">
            <v>4-26</v>
          </cell>
          <cell r="DL235">
            <v>191</v>
          </cell>
          <cell r="DM235">
            <v>26</v>
          </cell>
          <cell r="DN235">
            <v>660.01400000000001</v>
          </cell>
          <cell r="DO235">
            <v>5</v>
          </cell>
          <cell r="DP235">
            <v>500660.01400000002</v>
          </cell>
          <cell r="DQ235">
            <v>40500660.013999999</v>
          </cell>
          <cell r="DR235">
            <v>231</v>
          </cell>
          <cell r="DS235">
            <v>260</v>
          </cell>
          <cell r="DT235" t="str">
            <v>4-40</v>
          </cell>
          <cell r="DU235">
            <v>260</v>
          </cell>
          <cell r="DV235">
            <v>40</v>
          </cell>
          <cell r="DW235">
            <v>1812.5940000000001</v>
          </cell>
          <cell r="DX235">
            <v>5</v>
          </cell>
          <cell r="DY235">
            <v>501812.59399999998</v>
          </cell>
          <cell r="DZ235">
            <v>40501812.593999997</v>
          </cell>
          <cell r="EA235">
            <v>231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1000000</v>
          </cell>
          <cell r="EG235">
            <v>231</v>
          </cell>
        </row>
        <row r="236">
          <cell r="B236">
            <v>232</v>
          </cell>
          <cell r="C236" t="str">
            <v>GREPPI</v>
          </cell>
          <cell r="D236" t="str">
            <v>Laurent</v>
          </cell>
          <cell r="G236">
            <v>4</v>
          </cell>
          <cell r="I236" t="str">
            <v>Ma</v>
          </cell>
          <cell r="J236">
            <v>213</v>
          </cell>
          <cell r="K236">
            <v>1</v>
          </cell>
          <cell r="L236">
            <v>287</v>
          </cell>
          <cell r="M236">
            <v>232</v>
          </cell>
          <cell r="N236">
            <v>0.44999999999999996</v>
          </cell>
          <cell r="O236">
            <v>0.45347222222222228</v>
          </cell>
          <cell r="P236">
            <v>0.54722222222222228</v>
          </cell>
          <cell r="Q236">
            <v>0.5229166666666667</v>
          </cell>
          <cell r="R236">
            <v>0.57152777777777786</v>
          </cell>
          <cell r="S236">
            <v>0.64097222222222217</v>
          </cell>
          <cell r="T236">
            <v>9.9305555555555564E-2</v>
          </cell>
          <cell r="U236">
            <v>7.3611111111111113E-2</v>
          </cell>
          <cell r="V236">
            <v>7.3611111111111113E-2</v>
          </cell>
          <cell r="W236">
            <v>40000000</v>
          </cell>
          <cell r="X236">
            <v>287</v>
          </cell>
          <cell r="Y236" t="str">
            <v>4-46</v>
          </cell>
          <cell r="Z236">
            <v>287</v>
          </cell>
          <cell r="AA236">
            <v>46</v>
          </cell>
          <cell r="AB236">
            <v>399.98</v>
          </cell>
          <cell r="AC236">
            <v>40000399.979999997</v>
          </cell>
          <cell r="AD236">
            <v>232</v>
          </cell>
          <cell r="AE236">
            <v>300</v>
          </cell>
          <cell r="AF236" t="str">
            <v>4-48</v>
          </cell>
          <cell r="AG236">
            <v>300</v>
          </cell>
          <cell r="AH236">
            <v>48</v>
          </cell>
          <cell r="AI236">
            <v>574</v>
          </cell>
          <cell r="AJ236">
            <v>40000574</v>
          </cell>
          <cell r="AK236">
            <v>232</v>
          </cell>
          <cell r="AL236">
            <v>296</v>
          </cell>
          <cell r="AM236" t="str">
            <v>4-47</v>
          </cell>
          <cell r="AN236">
            <v>296</v>
          </cell>
          <cell r="AO236">
            <v>47</v>
          </cell>
          <cell r="AP236">
            <v>454.16</v>
          </cell>
          <cell r="AQ236">
            <v>40000454.159999996</v>
          </cell>
          <cell r="AR236">
            <v>232</v>
          </cell>
          <cell r="AS236">
            <v>285</v>
          </cell>
          <cell r="AT236" t="str">
            <v>4-45</v>
          </cell>
          <cell r="AU236">
            <v>285</v>
          </cell>
          <cell r="AV236">
            <v>45</v>
          </cell>
          <cell r="AW236">
            <v>499.87</v>
          </cell>
          <cell r="AX236">
            <v>40000499.869999997</v>
          </cell>
          <cell r="AY236">
            <v>232</v>
          </cell>
          <cell r="AZ236">
            <v>291</v>
          </cell>
          <cell r="BA236" t="str">
            <v>4-48</v>
          </cell>
          <cell r="BB236">
            <v>291</v>
          </cell>
          <cell r="BC236">
            <v>48</v>
          </cell>
          <cell r="BD236">
            <v>283.30500000000001</v>
          </cell>
          <cell r="BE236">
            <v>40000283.305</v>
          </cell>
          <cell r="BF236">
            <v>232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999999999</v>
          </cell>
          <cell r="BM236">
            <v>232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999999999</v>
          </cell>
          <cell r="BT236">
            <v>232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999999999</v>
          </cell>
          <cell r="CA236">
            <v>232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999999999</v>
          </cell>
          <cell r="CH236">
            <v>232</v>
          </cell>
          <cell r="CI236">
            <v>0</v>
          </cell>
          <cell r="CJ236" t="e">
            <v>#VALUE!</v>
          </cell>
          <cell r="CK236">
            <v>0</v>
          </cell>
          <cell r="CL236" t="e">
            <v>#VALUE!</v>
          </cell>
          <cell r="CM236">
            <v>1428.14</v>
          </cell>
          <cell r="CN236">
            <v>3</v>
          </cell>
          <cell r="CO236">
            <v>700000</v>
          </cell>
          <cell r="CP236">
            <v>0</v>
          </cell>
          <cell r="CQ236">
            <v>232</v>
          </cell>
          <cell r="CR236">
            <v>288</v>
          </cell>
          <cell r="CS236" t="str">
            <v>4-47</v>
          </cell>
          <cell r="CT236">
            <v>288</v>
          </cell>
          <cell r="CU236">
            <v>47</v>
          </cell>
          <cell r="CV236">
            <v>783.17499999999995</v>
          </cell>
          <cell r="CW236">
            <v>2</v>
          </cell>
          <cell r="CX236">
            <v>800783.17500000005</v>
          </cell>
          <cell r="CY236">
            <v>40800783.174999997</v>
          </cell>
          <cell r="CZ236">
            <v>232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1000000</v>
          </cell>
          <cell r="DH236">
            <v>0</v>
          </cell>
          <cell r="DI236">
            <v>232</v>
          </cell>
          <cell r="DJ236">
            <v>213</v>
          </cell>
          <cell r="DK236" t="str">
            <v>4-31</v>
          </cell>
          <cell r="DL236">
            <v>213</v>
          </cell>
          <cell r="DM236">
            <v>31</v>
          </cell>
          <cell r="DN236">
            <v>783.17499999999995</v>
          </cell>
          <cell r="DO236">
            <v>5</v>
          </cell>
          <cell r="DP236">
            <v>500783.17499999999</v>
          </cell>
          <cell r="DQ236">
            <v>40500783.174999997</v>
          </cell>
          <cell r="DR236">
            <v>232</v>
          </cell>
          <cell r="DS236">
            <v>287</v>
          </cell>
          <cell r="DT236" t="str">
            <v>4-47</v>
          </cell>
          <cell r="DU236">
            <v>287</v>
          </cell>
          <cell r="DV236">
            <v>47</v>
          </cell>
          <cell r="DW236">
            <v>2211.3150000000001</v>
          </cell>
          <cell r="DX236">
            <v>5</v>
          </cell>
          <cell r="DY236">
            <v>502211.315</v>
          </cell>
          <cell r="DZ236">
            <v>40502211.314999998</v>
          </cell>
          <cell r="EA236">
            <v>232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1000000</v>
          </cell>
          <cell r="EG236">
            <v>232</v>
          </cell>
        </row>
        <row r="237">
          <cell r="B237">
            <v>233</v>
          </cell>
          <cell r="C237" t="str">
            <v>CORAICHON</v>
          </cell>
          <cell r="D237" t="str">
            <v>quentin</v>
          </cell>
          <cell r="G237">
            <v>3</v>
          </cell>
          <cell r="I237" t="str">
            <v>H</v>
          </cell>
          <cell r="J237">
            <v>215</v>
          </cell>
          <cell r="K237">
            <v>1</v>
          </cell>
          <cell r="L237">
            <v>292</v>
          </cell>
          <cell r="M237">
            <v>233</v>
          </cell>
          <cell r="N237">
            <v>0.45173611111111112</v>
          </cell>
          <cell r="O237">
            <v>0.45520833333333333</v>
          </cell>
          <cell r="P237">
            <v>0.5493055555555556</v>
          </cell>
          <cell r="Q237">
            <v>0.52500000000000002</v>
          </cell>
          <cell r="R237">
            <v>0.57361111111111118</v>
          </cell>
          <cell r="S237">
            <v>0.64305555555555549</v>
          </cell>
          <cell r="T237">
            <v>0.10138888888888889</v>
          </cell>
          <cell r="U237">
            <v>7.4305555555555555E-2</v>
          </cell>
          <cell r="V237">
            <v>7.4305555555555555E-2</v>
          </cell>
          <cell r="W237">
            <v>30000000</v>
          </cell>
          <cell r="X237">
            <v>292</v>
          </cell>
          <cell r="Y237" t="str">
            <v>3-191</v>
          </cell>
          <cell r="Z237">
            <v>292</v>
          </cell>
          <cell r="AA237">
            <v>191</v>
          </cell>
          <cell r="AB237">
            <v>405.61</v>
          </cell>
          <cell r="AC237">
            <v>30000405.609999999</v>
          </cell>
          <cell r="AD237">
            <v>233</v>
          </cell>
          <cell r="AE237">
            <v>298</v>
          </cell>
          <cell r="AF237" t="str">
            <v>3-194</v>
          </cell>
          <cell r="AG237">
            <v>298</v>
          </cell>
          <cell r="AH237">
            <v>194</v>
          </cell>
          <cell r="AI237">
            <v>565.97</v>
          </cell>
          <cell r="AJ237">
            <v>30000565.969999999</v>
          </cell>
          <cell r="AK237">
            <v>233</v>
          </cell>
          <cell r="AL237">
            <v>303</v>
          </cell>
          <cell r="AM237" t="str">
            <v>3-197</v>
          </cell>
          <cell r="AN237">
            <v>303</v>
          </cell>
          <cell r="AO237">
            <v>197</v>
          </cell>
          <cell r="AP237">
            <v>637.6</v>
          </cell>
          <cell r="AQ237">
            <v>30000637.600000001</v>
          </cell>
          <cell r="AR237">
            <v>233</v>
          </cell>
          <cell r="AS237">
            <v>288</v>
          </cell>
          <cell r="AT237" t="str">
            <v>3-190</v>
          </cell>
          <cell r="AU237">
            <v>288</v>
          </cell>
          <cell r="AV237">
            <v>190</v>
          </cell>
          <cell r="AW237">
            <v>505.34</v>
          </cell>
          <cell r="AX237">
            <v>30000505.34</v>
          </cell>
          <cell r="AY237">
            <v>233</v>
          </cell>
          <cell r="AZ237">
            <v>292</v>
          </cell>
          <cell r="BA237" t="str">
            <v>3-192</v>
          </cell>
          <cell r="BB237">
            <v>292</v>
          </cell>
          <cell r="BC237">
            <v>192</v>
          </cell>
          <cell r="BD237">
            <v>310.66800000000001</v>
          </cell>
          <cell r="BE237">
            <v>30000310.668000001</v>
          </cell>
          <cell r="BF237">
            <v>233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999999999</v>
          </cell>
          <cell r="BM237">
            <v>233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999999999</v>
          </cell>
          <cell r="BT237">
            <v>233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999999999</v>
          </cell>
          <cell r="CA237">
            <v>233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999999999</v>
          </cell>
          <cell r="CH237">
            <v>233</v>
          </cell>
          <cell r="CI237">
            <v>0</v>
          </cell>
          <cell r="CJ237" t="e">
            <v>#VALUE!</v>
          </cell>
          <cell r="CK237">
            <v>0</v>
          </cell>
          <cell r="CL237" t="e">
            <v>#VALUE!</v>
          </cell>
          <cell r="CM237">
            <v>1609.18</v>
          </cell>
          <cell r="CN237">
            <v>3</v>
          </cell>
          <cell r="CO237">
            <v>700000</v>
          </cell>
          <cell r="CP237">
            <v>0</v>
          </cell>
          <cell r="CQ237">
            <v>233</v>
          </cell>
          <cell r="CR237">
            <v>290</v>
          </cell>
          <cell r="CS237" t="str">
            <v>3-192</v>
          </cell>
          <cell r="CT237">
            <v>290</v>
          </cell>
          <cell r="CU237">
            <v>192</v>
          </cell>
          <cell r="CV237">
            <v>816.00800000000004</v>
          </cell>
          <cell r="CW237">
            <v>2</v>
          </cell>
          <cell r="CX237">
            <v>800816.00800000003</v>
          </cell>
          <cell r="CY237">
            <v>30800816.008000001</v>
          </cell>
          <cell r="CZ237">
            <v>233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1000000</v>
          </cell>
          <cell r="DH237">
            <v>0</v>
          </cell>
          <cell r="DI237">
            <v>233</v>
          </cell>
          <cell r="DJ237">
            <v>215</v>
          </cell>
          <cell r="DK237" t="str">
            <v>3-154</v>
          </cell>
          <cell r="DL237">
            <v>215</v>
          </cell>
          <cell r="DM237">
            <v>154</v>
          </cell>
          <cell r="DN237">
            <v>816.00800000000004</v>
          </cell>
          <cell r="DO237">
            <v>5</v>
          </cell>
          <cell r="DP237">
            <v>500816.00799999997</v>
          </cell>
          <cell r="DQ237">
            <v>30500816.008000001</v>
          </cell>
          <cell r="DR237">
            <v>233</v>
          </cell>
          <cell r="DS237">
            <v>293</v>
          </cell>
          <cell r="DT237" t="str">
            <v>3-193</v>
          </cell>
          <cell r="DU237">
            <v>293</v>
          </cell>
          <cell r="DV237">
            <v>193</v>
          </cell>
          <cell r="DW237">
            <v>2425.1880000000001</v>
          </cell>
          <cell r="DX237">
            <v>5</v>
          </cell>
          <cell r="DY237">
            <v>502425.18800000002</v>
          </cell>
          <cell r="DZ237">
            <v>30502425.188000001</v>
          </cell>
          <cell r="EA237">
            <v>233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1000000</v>
          </cell>
          <cell r="EG237">
            <v>233</v>
          </cell>
        </row>
        <row r="238">
          <cell r="B238">
            <v>234</v>
          </cell>
          <cell r="C238" t="str">
            <v>Le Guen</v>
          </cell>
          <cell r="D238" t="str">
            <v>Nicolas</v>
          </cell>
          <cell r="G238">
            <v>3</v>
          </cell>
          <cell r="I238" t="str">
            <v>H</v>
          </cell>
          <cell r="J238">
            <v>199</v>
          </cell>
          <cell r="K238">
            <v>1</v>
          </cell>
          <cell r="L238">
            <v>301</v>
          </cell>
          <cell r="M238">
            <v>234</v>
          </cell>
          <cell r="N238">
            <v>0.4548611111111111</v>
          </cell>
          <cell r="O238">
            <v>0.45833333333333337</v>
          </cell>
          <cell r="P238">
            <v>0.54548611111111112</v>
          </cell>
          <cell r="Q238">
            <v>0.52118055555555554</v>
          </cell>
          <cell r="R238">
            <v>0.5697916666666667</v>
          </cell>
          <cell r="S238">
            <v>0.63923611111111112</v>
          </cell>
          <cell r="T238">
            <v>9.7569444444444445E-2</v>
          </cell>
          <cell r="U238">
            <v>6.8750000000000006E-2</v>
          </cell>
          <cell r="V238">
            <v>6.8750000000000006E-2</v>
          </cell>
          <cell r="W238">
            <v>30000000</v>
          </cell>
          <cell r="X238">
            <v>301</v>
          </cell>
          <cell r="Y238" t="str">
            <v>3-195</v>
          </cell>
          <cell r="Z238">
            <v>301</v>
          </cell>
          <cell r="AA238">
            <v>195</v>
          </cell>
          <cell r="AB238">
            <v>441.25</v>
          </cell>
          <cell r="AC238">
            <v>30000441.25</v>
          </cell>
          <cell r="AD238">
            <v>234</v>
          </cell>
          <cell r="AE238">
            <v>290</v>
          </cell>
          <cell r="AF238" t="str">
            <v>3-191</v>
          </cell>
          <cell r="AG238">
            <v>290</v>
          </cell>
          <cell r="AH238">
            <v>191</v>
          </cell>
          <cell r="AI238">
            <v>493.92</v>
          </cell>
          <cell r="AJ238">
            <v>30000493.920000002</v>
          </cell>
          <cell r="AK238">
            <v>234</v>
          </cell>
          <cell r="AL238">
            <v>285</v>
          </cell>
          <cell r="AM238" t="str">
            <v>3-189</v>
          </cell>
          <cell r="AN238">
            <v>285</v>
          </cell>
          <cell r="AO238">
            <v>189</v>
          </cell>
          <cell r="AP238">
            <v>415.78</v>
          </cell>
          <cell r="AQ238">
            <v>30000415.780000001</v>
          </cell>
          <cell r="AR238">
            <v>234</v>
          </cell>
          <cell r="AS238">
            <v>272</v>
          </cell>
          <cell r="AT238" t="str">
            <v>3-183</v>
          </cell>
          <cell r="AU238">
            <v>272</v>
          </cell>
          <cell r="AV238">
            <v>183</v>
          </cell>
          <cell r="AW238">
            <v>455.51</v>
          </cell>
          <cell r="AX238">
            <v>30000455.510000002</v>
          </cell>
          <cell r="AY238">
            <v>234</v>
          </cell>
          <cell r="AZ238">
            <v>279</v>
          </cell>
          <cell r="BA238" t="str">
            <v>3-187</v>
          </cell>
          <cell r="BB238">
            <v>279</v>
          </cell>
          <cell r="BC238">
            <v>187</v>
          </cell>
          <cell r="BD238">
            <v>228.72300000000001</v>
          </cell>
          <cell r="BE238">
            <v>30000228.723000001</v>
          </cell>
          <cell r="BF238">
            <v>234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999999999</v>
          </cell>
          <cell r="BM238">
            <v>234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999999999</v>
          </cell>
          <cell r="BT238">
            <v>234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999999999</v>
          </cell>
          <cell r="CA238">
            <v>234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999999999</v>
          </cell>
          <cell r="CH238">
            <v>234</v>
          </cell>
          <cell r="CI238">
            <v>0</v>
          </cell>
          <cell r="CJ238" t="e">
            <v>#VALUE!</v>
          </cell>
          <cell r="CK238">
            <v>0</v>
          </cell>
          <cell r="CL238" t="e">
            <v>#VALUE!</v>
          </cell>
          <cell r="CM238">
            <v>1350.95</v>
          </cell>
          <cell r="CN238">
            <v>3</v>
          </cell>
          <cell r="CO238">
            <v>700000</v>
          </cell>
          <cell r="CP238">
            <v>0</v>
          </cell>
          <cell r="CQ238">
            <v>234</v>
          </cell>
          <cell r="CR238">
            <v>274</v>
          </cell>
          <cell r="CS238" t="str">
            <v>3-183</v>
          </cell>
          <cell r="CT238">
            <v>274</v>
          </cell>
          <cell r="CU238">
            <v>183</v>
          </cell>
          <cell r="CV238">
            <v>684.23299999999995</v>
          </cell>
          <cell r="CW238">
            <v>2</v>
          </cell>
          <cell r="CX238">
            <v>800684.23300000001</v>
          </cell>
          <cell r="CY238">
            <v>30800684.232999999</v>
          </cell>
          <cell r="CZ238">
            <v>234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1000000</v>
          </cell>
          <cell r="DH238">
            <v>0</v>
          </cell>
          <cell r="DI238">
            <v>234</v>
          </cell>
          <cell r="DJ238">
            <v>199</v>
          </cell>
          <cell r="DK238" t="str">
            <v>3-145</v>
          </cell>
          <cell r="DL238">
            <v>199</v>
          </cell>
          <cell r="DM238">
            <v>145</v>
          </cell>
          <cell r="DN238">
            <v>684.23299999999995</v>
          </cell>
          <cell r="DO238">
            <v>5</v>
          </cell>
          <cell r="DP238">
            <v>500684.23300000001</v>
          </cell>
          <cell r="DQ238">
            <v>30500684.232999999</v>
          </cell>
          <cell r="DR238">
            <v>234</v>
          </cell>
          <cell r="DS238">
            <v>282</v>
          </cell>
          <cell r="DT238" t="str">
            <v>3-188</v>
          </cell>
          <cell r="DU238">
            <v>282</v>
          </cell>
          <cell r="DV238">
            <v>188</v>
          </cell>
          <cell r="DW238">
            <v>2035.183</v>
          </cell>
          <cell r="DX238">
            <v>5</v>
          </cell>
          <cell r="DY238">
            <v>502035.18300000002</v>
          </cell>
          <cell r="DZ238">
            <v>30502035.182999998</v>
          </cell>
          <cell r="EA238">
            <v>234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1000000</v>
          </cell>
          <cell r="EG238">
            <v>234</v>
          </cell>
        </row>
        <row r="239">
          <cell r="B239">
            <v>235</v>
          </cell>
          <cell r="C239" t="str">
            <v>FOURNIER</v>
          </cell>
          <cell r="D239" t="str">
            <v>Pierre</v>
          </cell>
          <cell r="G239">
            <v>3</v>
          </cell>
          <cell r="I239" t="str">
            <v>H</v>
          </cell>
          <cell r="J239">
            <v>218</v>
          </cell>
          <cell r="K239">
            <v>1</v>
          </cell>
          <cell r="L239">
            <v>276</v>
          </cell>
          <cell r="M239">
            <v>235</v>
          </cell>
          <cell r="N239">
            <v>0.44618055555555552</v>
          </cell>
          <cell r="O239">
            <v>0.44965277777777779</v>
          </cell>
          <cell r="P239">
            <v>0.54756944444444444</v>
          </cell>
          <cell r="Q239">
            <v>0.52326388888888886</v>
          </cell>
          <cell r="R239">
            <v>0.57187500000000002</v>
          </cell>
          <cell r="S239">
            <v>0.64131944444444444</v>
          </cell>
          <cell r="T239">
            <v>9.9652777777777785E-2</v>
          </cell>
          <cell r="U239">
            <v>7.5347222222222218E-2</v>
          </cell>
          <cell r="V239">
            <v>7.5347222222222218E-2</v>
          </cell>
          <cell r="W239">
            <v>30000000</v>
          </cell>
          <cell r="X239">
            <v>276</v>
          </cell>
          <cell r="Y239" t="str">
            <v>3-181</v>
          </cell>
          <cell r="Z239">
            <v>276</v>
          </cell>
          <cell r="AA239">
            <v>181</v>
          </cell>
          <cell r="AB239">
            <v>386.43</v>
          </cell>
          <cell r="AC239">
            <v>30000386.43</v>
          </cell>
          <cell r="AD239">
            <v>235</v>
          </cell>
          <cell r="AE239">
            <v>291</v>
          </cell>
          <cell r="AF239" t="str">
            <v>3-192</v>
          </cell>
          <cell r="AG239">
            <v>291</v>
          </cell>
          <cell r="AH239">
            <v>192</v>
          </cell>
          <cell r="AI239">
            <v>507.07</v>
          </cell>
          <cell r="AJ239">
            <v>30000507.07</v>
          </cell>
          <cell r="AK239">
            <v>235</v>
          </cell>
          <cell r="AL239">
            <v>288</v>
          </cell>
          <cell r="AM239" t="str">
            <v>3-191</v>
          </cell>
          <cell r="AN239">
            <v>288</v>
          </cell>
          <cell r="AO239">
            <v>191</v>
          </cell>
          <cell r="AP239">
            <v>417.55</v>
          </cell>
          <cell r="AQ239">
            <v>30000417.550000001</v>
          </cell>
          <cell r="AR239">
            <v>235</v>
          </cell>
          <cell r="AS239">
            <v>300</v>
          </cell>
          <cell r="AT239" t="str">
            <v>3-196</v>
          </cell>
          <cell r="AU239">
            <v>300</v>
          </cell>
          <cell r="AV239">
            <v>196</v>
          </cell>
          <cell r="AW239">
            <v>571.54</v>
          </cell>
          <cell r="AX239">
            <v>30000571.539999999</v>
          </cell>
          <cell r="AY239">
            <v>235</v>
          </cell>
          <cell r="AZ239">
            <v>296</v>
          </cell>
          <cell r="BA239" t="str">
            <v>3-193</v>
          </cell>
          <cell r="BB239">
            <v>296</v>
          </cell>
          <cell r="BC239">
            <v>193</v>
          </cell>
          <cell r="BD239">
            <v>368.12700000000001</v>
          </cell>
          <cell r="BE239">
            <v>30000368.127</v>
          </cell>
          <cell r="BF239">
            <v>235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999999999</v>
          </cell>
          <cell r="BM239">
            <v>235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999999999</v>
          </cell>
          <cell r="BT239">
            <v>235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999999999</v>
          </cell>
          <cell r="CA239">
            <v>235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999999999</v>
          </cell>
          <cell r="CH239">
            <v>235</v>
          </cell>
          <cell r="CI239">
            <v>0</v>
          </cell>
          <cell r="CJ239" t="e">
            <v>#VALUE!</v>
          </cell>
          <cell r="CK239">
            <v>0</v>
          </cell>
          <cell r="CL239" t="e">
            <v>#VALUE!</v>
          </cell>
          <cell r="CM239">
            <v>1311.05</v>
          </cell>
          <cell r="CN239">
            <v>3</v>
          </cell>
          <cell r="CO239">
            <v>700000</v>
          </cell>
          <cell r="CP239">
            <v>0</v>
          </cell>
          <cell r="CQ239">
            <v>235</v>
          </cell>
          <cell r="CR239">
            <v>293</v>
          </cell>
          <cell r="CS239" t="str">
            <v>3-193</v>
          </cell>
          <cell r="CT239">
            <v>293</v>
          </cell>
          <cell r="CU239">
            <v>193</v>
          </cell>
          <cell r="CV239">
            <v>939.66699999999992</v>
          </cell>
          <cell r="CW239">
            <v>2</v>
          </cell>
          <cell r="CX239">
            <v>800939.66700000002</v>
          </cell>
          <cell r="CY239">
            <v>30800939.666999999</v>
          </cell>
          <cell r="CZ239">
            <v>235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1000000</v>
          </cell>
          <cell r="DH239">
            <v>0</v>
          </cell>
          <cell r="DI239">
            <v>235</v>
          </cell>
          <cell r="DJ239">
            <v>218</v>
          </cell>
          <cell r="DK239" t="str">
            <v>3-155</v>
          </cell>
          <cell r="DL239">
            <v>218</v>
          </cell>
          <cell r="DM239">
            <v>155</v>
          </cell>
          <cell r="DN239">
            <v>939.66699999999992</v>
          </cell>
          <cell r="DO239">
            <v>5</v>
          </cell>
          <cell r="DP239">
            <v>500939.66700000002</v>
          </cell>
          <cell r="DQ239">
            <v>30500939.666999999</v>
          </cell>
          <cell r="DR239">
            <v>235</v>
          </cell>
          <cell r="DS239">
            <v>288</v>
          </cell>
          <cell r="DT239" t="str">
            <v>3-191</v>
          </cell>
          <cell r="DU239">
            <v>288</v>
          </cell>
          <cell r="DV239">
            <v>191</v>
          </cell>
          <cell r="DW239">
            <v>2280.7169999999996</v>
          </cell>
          <cell r="DX239">
            <v>5</v>
          </cell>
          <cell r="DY239">
            <v>502280.717</v>
          </cell>
          <cell r="DZ239">
            <v>30502280.717</v>
          </cell>
          <cell r="EA239">
            <v>235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1000000</v>
          </cell>
          <cell r="EG239">
            <v>235</v>
          </cell>
          <cell r="EH239">
            <v>30</v>
          </cell>
        </row>
        <row r="240">
          <cell r="C240" t="str">
            <v>BEHAGUE-LIEBMANN</v>
          </cell>
          <cell r="D240" t="str">
            <v>Mathieu</v>
          </cell>
          <cell r="G240">
            <v>3</v>
          </cell>
          <cell r="I240" t="str">
            <v>H</v>
          </cell>
          <cell r="J240">
            <v>0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30000000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999999999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999999999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999999999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999999999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999999999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999999999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999999999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999999999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999999999</v>
          </cell>
          <cell r="CH240">
            <v>0</v>
          </cell>
          <cell r="CI240">
            <v>0</v>
          </cell>
          <cell r="CJ240" t="e">
            <v>#VALUE!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1000000</v>
          </cell>
          <cell r="CP240">
            <v>0</v>
          </cell>
          <cell r="CQ240">
            <v>0</v>
          </cell>
          <cell r="CR240">
            <v>0</v>
          </cell>
          <cell r="CS240" t="e">
            <v>#VALUE!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1000000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1000000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1000000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1000000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1000000</v>
          </cell>
          <cell r="EG240">
            <v>0</v>
          </cell>
        </row>
        <row r="241">
          <cell r="B241">
            <v>237</v>
          </cell>
          <cell r="C241" t="str">
            <v>HARTMANN</v>
          </cell>
          <cell r="D241" t="str">
            <v>Nathan</v>
          </cell>
          <cell r="G241">
            <v>3</v>
          </cell>
          <cell r="I241" t="str">
            <v>H</v>
          </cell>
          <cell r="J241">
            <v>0</v>
          </cell>
          <cell r="K241">
            <v>1</v>
          </cell>
          <cell r="L241">
            <v>293</v>
          </cell>
          <cell r="M241">
            <v>237</v>
          </cell>
          <cell r="N241">
            <v>0.45208333333333328</v>
          </cell>
          <cell r="O241">
            <v>0.4555555555555556</v>
          </cell>
          <cell r="P241">
            <v>0.55312499999999998</v>
          </cell>
          <cell r="Q241">
            <v>0.5288194444444444</v>
          </cell>
          <cell r="R241">
            <v>0.57743055555555556</v>
          </cell>
          <cell r="S241">
            <v>0.64687499999999998</v>
          </cell>
          <cell r="T241">
            <v>0.10520833333333333</v>
          </cell>
          <cell r="U241">
            <v>0</v>
          </cell>
          <cell r="V241">
            <v>0</v>
          </cell>
          <cell r="W241">
            <v>30000000</v>
          </cell>
          <cell r="X241">
            <v>293</v>
          </cell>
          <cell r="Y241" t="str">
            <v>3-192</v>
          </cell>
          <cell r="Z241">
            <v>293</v>
          </cell>
          <cell r="AA241">
            <v>192</v>
          </cell>
          <cell r="AB241">
            <v>410.01</v>
          </cell>
          <cell r="AC241">
            <v>30000410.010000002</v>
          </cell>
          <cell r="AD241">
            <v>237</v>
          </cell>
          <cell r="AE241">
            <v>303</v>
          </cell>
          <cell r="AF241" t="str">
            <v>3-195</v>
          </cell>
          <cell r="AG241">
            <v>303</v>
          </cell>
          <cell r="AH241">
            <v>195</v>
          </cell>
          <cell r="AI241">
            <v>610.14</v>
          </cell>
          <cell r="AJ241">
            <v>30000610.140000001</v>
          </cell>
          <cell r="AK241">
            <v>237</v>
          </cell>
          <cell r="AL241">
            <v>299</v>
          </cell>
          <cell r="AM241" t="str">
            <v>3-195</v>
          </cell>
          <cell r="AN241">
            <v>299</v>
          </cell>
          <cell r="AO241">
            <v>195</v>
          </cell>
          <cell r="AP241">
            <v>492.49</v>
          </cell>
          <cell r="AQ241">
            <v>30000492.489999998</v>
          </cell>
          <cell r="AR241">
            <v>237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999999999</v>
          </cell>
          <cell r="AY241">
            <v>237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999999999</v>
          </cell>
          <cell r="BF241">
            <v>237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999999999</v>
          </cell>
          <cell r="BM241">
            <v>237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999999999</v>
          </cell>
          <cell r="BT241">
            <v>237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999999999</v>
          </cell>
          <cell r="CA241">
            <v>237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999999999</v>
          </cell>
          <cell r="CH241">
            <v>237</v>
          </cell>
          <cell r="CI241">
            <v>0</v>
          </cell>
          <cell r="CJ241" t="e">
            <v>#VALUE!</v>
          </cell>
          <cell r="CK241">
            <v>0</v>
          </cell>
          <cell r="CL241" t="e">
            <v>#VALUE!</v>
          </cell>
          <cell r="CM241">
            <v>1512.6399999999999</v>
          </cell>
          <cell r="CN241">
            <v>3</v>
          </cell>
          <cell r="CO241">
            <v>700000</v>
          </cell>
          <cell r="CP241">
            <v>0</v>
          </cell>
          <cell r="CQ241">
            <v>237</v>
          </cell>
          <cell r="CR241">
            <v>0</v>
          </cell>
          <cell r="CS241" t="e">
            <v>#VALUE!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1000000</v>
          </cell>
          <cell r="CY241">
            <v>0</v>
          </cell>
          <cell r="CZ241">
            <v>237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1000000</v>
          </cell>
          <cell r="DH241">
            <v>0</v>
          </cell>
          <cell r="DI241">
            <v>237</v>
          </cell>
          <cell r="DJ241">
            <v>0</v>
          </cell>
          <cell r="DK241" t="e">
            <v>#VALUE!</v>
          </cell>
          <cell r="DL241">
            <v>0</v>
          </cell>
          <cell r="DM241" t="e">
            <v>#VALUE!</v>
          </cell>
          <cell r="DN241">
            <v>0</v>
          </cell>
          <cell r="DO241">
            <v>3</v>
          </cell>
          <cell r="DP241">
            <v>700000</v>
          </cell>
          <cell r="DQ241">
            <v>0</v>
          </cell>
          <cell r="DR241">
            <v>237</v>
          </cell>
          <cell r="DS241">
            <v>304</v>
          </cell>
          <cell r="DT241" t="str">
            <v>3-197</v>
          </cell>
          <cell r="DU241">
            <v>304</v>
          </cell>
          <cell r="DV241">
            <v>197</v>
          </cell>
          <cell r="DW241">
            <v>1512.6399999999999</v>
          </cell>
          <cell r="DX241">
            <v>3</v>
          </cell>
          <cell r="DY241">
            <v>701512.64</v>
          </cell>
          <cell r="DZ241">
            <v>30701512.640000001</v>
          </cell>
          <cell r="EA241">
            <v>237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1000000</v>
          </cell>
          <cell r="EG241">
            <v>237</v>
          </cell>
        </row>
        <row r="242">
          <cell r="B242">
            <v>238</v>
          </cell>
          <cell r="C242" t="str">
            <v>RIGOULOT</v>
          </cell>
          <cell r="D242" t="str">
            <v>Victor</v>
          </cell>
          <cell r="G242">
            <v>3</v>
          </cell>
          <cell r="I242" t="str">
            <v>H</v>
          </cell>
          <cell r="J242">
            <v>168</v>
          </cell>
          <cell r="K242">
            <v>1</v>
          </cell>
          <cell r="L242">
            <v>226</v>
          </cell>
          <cell r="M242">
            <v>238</v>
          </cell>
          <cell r="N242">
            <v>0.42881944444444442</v>
          </cell>
          <cell r="O242">
            <v>0.43229166666666669</v>
          </cell>
          <cell r="P242">
            <v>0.53090277777777783</v>
          </cell>
          <cell r="Q242">
            <v>0.50659722222222225</v>
          </cell>
          <cell r="R242">
            <v>0.55520833333333341</v>
          </cell>
          <cell r="S242">
            <v>0.62465277777777772</v>
          </cell>
          <cell r="T242">
            <v>8.2986111111111108E-2</v>
          </cell>
          <cell r="U242">
            <v>5.7986111111111113E-2</v>
          </cell>
          <cell r="V242">
            <v>5.7986111111111113E-2</v>
          </cell>
          <cell r="W242">
            <v>30000000</v>
          </cell>
          <cell r="X242">
            <v>226</v>
          </cell>
          <cell r="Y242" t="str">
            <v>3-155</v>
          </cell>
          <cell r="Z242">
            <v>226</v>
          </cell>
          <cell r="AA242">
            <v>155</v>
          </cell>
          <cell r="AB242">
            <v>355.95</v>
          </cell>
          <cell r="AC242">
            <v>30000355.949999999</v>
          </cell>
          <cell r="AD242">
            <v>238</v>
          </cell>
          <cell r="AE242">
            <v>248</v>
          </cell>
          <cell r="AF242" t="str">
            <v>3-169</v>
          </cell>
          <cell r="AG242">
            <v>248</v>
          </cell>
          <cell r="AH242">
            <v>169</v>
          </cell>
          <cell r="AI242">
            <v>417.15</v>
          </cell>
          <cell r="AJ242">
            <v>30000417.149999999</v>
          </cell>
          <cell r="AK242">
            <v>238</v>
          </cell>
          <cell r="AL242">
            <v>244</v>
          </cell>
          <cell r="AM242" t="str">
            <v>3-166</v>
          </cell>
          <cell r="AN242">
            <v>244</v>
          </cell>
          <cell r="AO242">
            <v>166</v>
          </cell>
          <cell r="AP242">
            <v>342.68</v>
          </cell>
          <cell r="AQ242">
            <v>30000342.68</v>
          </cell>
          <cell r="AR242">
            <v>238</v>
          </cell>
          <cell r="AS242">
            <v>245</v>
          </cell>
          <cell r="AT242" t="str">
            <v>3-165</v>
          </cell>
          <cell r="AU242">
            <v>245</v>
          </cell>
          <cell r="AV242">
            <v>165</v>
          </cell>
          <cell r="AW242">
            <v>395.2</v>
          </cell>
          <cell r="AX242">
            <v>30000395.199999999</v>
          </cell>
          <cell r="AY242">
            <v>238</v>
          </cell>
          <cell r="AZ242">
            <v>220</v>
          </cell>
          <cell r="BA242" t="str">
            <v>3-153</v>
          </cell>
          <cell r="BB242">
            <v>220</v>
          </cell>
          <cell r="BC242">
            <v>153</v>
          </cell>
          <cell r="BD242">
            <v>189.959</v>
          </cell>
          <cell r="BE242">
            <v>30000189.958999999</v>
          </cell>
          <cell r="BF242">
            <v>238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999999999</v>
          </cell>
          <cell r="BM242">
            <v>238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999999999</v>
          </cell>
          <cell r="BT242">
            <v>238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999999999</v>
          </cell>
          <cell r="CA242">
            <v>238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999999999</v>
          </cell>
          <cell r="CH242">
            <v>238</v>
          </cell>
          <cell r="CI242">
            <v>0</v>
          </cell>
          <cell r="CJ242" t="e">
            <v>#VALUE!</v>
          </cell>
          <cell r="CK242">
            <v>0</v>
          </cell>
          <cell r="CL242" t="e">
            <v>#VALUE!</v>
          </cell>
          <cell r="CM242">
            <v>1115.78</v>
          </cell>
          <cell r="CN242">
            <v>3</v>
          </cell>
          <cell r="CO242">
            <v>700000</v>
          </cell>
          <cell r="CP242">
            <v>0</v>
          </cell>
          <cell r="CQ242">
            <v>238</v>
          </cell>
          <cell r="CR242">
            <v>237</v>
          </cell>
          <cell r="CS242" t="str">
            <v>3-162</v>
          </cell>
          <cell r="CT242">
            <v>237</v>
          </cell>
          <cell r="CU242">
            <v>162</v>
          </cell>
          <cell r="CV242">
            <v>585.15899999999999</v>
          </cell>
          <cell r="CW242">
            <v>2</v>
          </cell>
          <cell r="CX242">
            <v>800585.15899999999</v>
          </cell>
          <cell r="CY242">
            <v>30800585.159000002</v>
          </cell>
          <cell r="CZ242">
            <v>238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1000000</v>
          </cell>
          <cell r="DH242">
            <v>0</v>
          </cell>
          <cell r="DI242">
            <v>238</v>
          </cell>
          <cell r="DJ242">
            <v>168</v>
          </cell>
          <cell r="DK242" t="str">
            <v>3-124</v>
          </cell>
          <cell r="DL242">
            <v>168</v>
          </cell>
          <cell r="DM242">
            <v>124</v>
          </cell>
          <cell r="DN242">
            <v>585.15899999999999</v>
          </cell>
          <cell r="DO242">
            <v>5</v>
          </cell>
          <cell r="DP242">
            <v>500585.15899999999</v>
          </cell>
          <cell r="DQ242">
            <v>30500585.159000002</v>
          </cell>
          <cell r="DR242">
            <v>238</v>
          </cell>
          <cell r="DS242">
            <v>240</v>
          </cell>
          <cell r="DT242" t="str">
            <v>3-164</v>
          </cell>
          <cell r="DU242">
            <v>240</v>
          </cell>
          <cell r="DV242">
            <v>164</v>
          </cell>
          <cell r="DW242">
            <v>1700.9389999999999</v>
          </cell>
          <cell r="DX242">
            <v>5</v>
          </cell>
          <cell r="DY242">
            <v>501700.93900000001</v>
          </cell>
          <cell r="DZ242">
            <v>30501700.938999999</v>
          </cell>
          <cell r="EA242">
            <v>238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1000000</v>
          </cell>
          <cell r="EG242">
            <v>238</v>
          </cell>
        </row>
        <row r="243">
          <cell r="B243">
            <v>239</v>
          </cell>
          <cell r="C243" t="str">
            <v>KLEIN</v>
          </cell>
          <cell r="D243" t="str">
            <v>Loïc</v>
          </cell>
          <cell r="G243">
            <v>3</v>
          </cell>
          <cell r="I243" t="str">
            <v>H</v>
          </cell>
          <cell r="J243">
            <v>177</v>
          </cell>
          <cell r="K243">
            <v>1</v>
          </cell>
          <cell r="L243">
            <v>239</v>
          </cell>
          <cell r="M243">
            <v>239</v>
          </cell>
          <cell r="N243">
            <v>0.43333333333333329</v>
          </cell>
          <cell r="O243">
            <v>0.43680555555555556</v>
          </cell>
          <cell r="P243">
            <v>0.53506944444444449</v>
          </cell>
          <cell r="Q243">
            <v>0.51076388888888891</v>
          </cell>
          <cell r="R243">
            <v>0.55937500000000007</v>
          </cell>
          <cell r="S243">
            <v>0.62881944444444438</v>
          </cell>
          <cell r="T243">
            <v>8.7152777777777787E-2</v>
          </cell>
          <cell r="U243">
            <v>6.1111111111111116E-2</v>
          </cell>
          <cell r="V243">
            <v>6.1111111111111116E-2</v>
          </cell>
          <cell r="W243">
            <v>30000000</v>
          </cell>
          <cell r="X243">
            <v>239</v>
          </cell>
          <cell r="Y243" t="str">
            <v>3-163</v>
          </cell>
          <cell r="Z243">
            <v>239</v>
          </cell>
          <cell r="AA243">
            <v>163</v>
          </cell>
          <cell r="AB243">
            <v>361.6</v>
          </cell>
          <cell r="AC243">
            <v>30000361.600000001</v>
          </cell>
          <cell r="AD243">
            <v>239</v>
          </cell>
          <cell r="AE243">
            <v>274</v>
          </cell>
          <cell r="AF243" t="str">
            <v>3-182</v>
          </cell>
          <cell r="AG243">
            <v>274</v>
          </cell>
          <cell r="AH243">
            <v>182</v>
          </cell>
          <cell r="AI243">
            <v>455.61</v>
          </cell>
          <cell r="AJ243">
            <v>30000455.609999999</v>
          </cell>
          <cell r="AK243">
            <v>239</v>
          </cell>
          <cell r="AL243">
            <v>239</v>
          </cell>
          <cell r="AM243" t="str">
            <v>3-163</v>
          </cell>
          <cell r="AN243">
            <v>239</v>
          </cell>
          <cell r="AO243">
            <v>163</v>
          </cell>
          <cell r="AP243">
            <v>332.82</v>
          </cell>
          <cell r="AQ243">
            <v>30000332.82</v>
          </cell>
          <cell r="AR243">
            <v>239</v>
          </cell>
          <cell r="AS243">
            <v>251</v>
          </cell>
          <cell r="AT243" t="str">
            <v>3-170</v>
          </cell>
          <cell r="AU243">
            <v>251</v>
          </cell>
          <cell r="AV243">
            <v>170</v>
          </cell>
          <cell r="AW243">
            <v>406.84</v>
          </cell>
          <cell r="AX243">
            <v>30000406.84</v>
          </cell>
          <cell r="AY243">
            <v>239</v>
          </cell>
          <cell r="AZ243">
            <v>211</v>
          </cell>
          <cell r="BA243" t="str">
            <v>3-147</v>
          </cell>
          <cell r="BB243">
            <v>211</v>
          </cell>
          <cell r="BC243">
            <v>147</v>
          </cell>
          <cell r="BD243">
            <v>187.041</v>
          </cell>
          <cell r="BE243">
            <v>30000187.041000001</v>
          </cell>
          <cell r="BF243">
            <v>239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999999999</v>
          </cell>
          <cell r="BM243">
            <v>239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999999999</v>
          </cell>
          <cell r="BT243">
            <v>239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999999999</v>
          </cell>
          <cell r="CA243">
            <v>239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999999999</v>
          </cell>
          <cell r="CH243">
            <v>239</v>
          </cell>
          <cell r="CI243">
            <v>0</v>
          </cell>
          <cell r="CJ243" t="e">
            <v>#VALUE!</v>
          </cell>
          <cell r="CK243">
            <v>0</v>
          </cell>
          <cell r="CL243" t="e">
            <v>#VALUE!</v>
          </cell>
          <cell r="CM243">
            <v>1150.03</v>
          </cell>
          <cell r="CN243">
            <v>3</v>
          </cell>
          <cell r="CO243">
            <v>700000</v>
          </cell>
          <cell r="CP243">
            <v>0</v>
          </cell>
          <cell r="CQ243">
            <v>239</v>
          </cell>
          <cell r="CR243">
            <v>247</v>
          </cell>
          <cell r="CS243" t="str">
            <v>3-168</v>
          </cell>
          <cell r="CT243">
            <v>247</v>
          </cell>
          <cell r="CU243">
            <v>168</v>
          </cell>
          <cell r="CV243">
            <v>593.88099999999997</v>
          </cell>
          <cell r="CW243">
            <v>2</v>
          </cell>
          <cell r="CX243">
            <v>800593.88100000005</v>
          </cell>
          <cell r="CY243">
            <v>30800593.881000001</v>
          </cell>
          <cell r="CZ243">
            <v>239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1000000</v>
          </cell>
          <cell r="DH243">
            <v>0</v>
          </cell>
          <cell r="DI243">
            <v>239</v>
          </cell>
          <cell r="DJ243">
            <v>177</v>
          </cell>
          <cell r="DK243" t="str">
            <v>3-130</v>
          </cell>
          <cell r="DL243">
            <v>177</v>
          </cell>
          <cell r="DM243">
            <v>130</v>
          </cell>
          <cell r="DN243">
            <v>593.88099999999997</v>
          </cell>
          <cell r="DO243">
            <v>5</v>
          </cell>
          <cell r="DP243">
            <v>500593.88099999999</v>
          </cell>
          <cell r="DQ243">
            <v>30500593.881000001</v>
          </cell>
          <cell r="DR243">
            <v>239</v>
          </cell>
          <cell r="DS243">
            <v>252</v>
          </cell>
          <cell r="DT243" t="str">
            <v>3-172</v>
          </cell>
          <cell r="DU243">
            <v>252</v>
          </cell>
          <cell r="DV243">
            <v>172</v>
          </cell>
          <cell r="DW243">
            <v>1743.9110000000001</v>
          </cell>
          <cell r="DX243">
            <v>5</v>
          </cell>
          <cell r="DY243">
            <v>501743.91100000002</v>
          </cell>
          <cell r="DZ243">
            <v>30501743.910999998</v>
          </cell>
          <cell r="EA243">
            <v>239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1000000</v>
          </cell>
          <cell r="EG243">
            <v>239</v>
          </cell>
        </row>
        <row r="244">
          <cell r="C244" t="str">
            <v>BIAIS</v>
          </cell>
          <cell r="D244" t="str">
            <v>Alexis</v>
          </cell>
          <cell r="G244">
            <v>3</v>
          </cell>
          <cell r="I244" t="str">
            <v>H</v>
          </cell>
          <cell r="J244">
            <v>0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30000000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999999999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999999999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999999999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999999999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999999999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999999999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999999999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999999999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999999999</v>
          </cell>
          <cell r="CH244">
            <v>0</v>
          </cell>
          <cell r="CI244">
            <v>0</v>
          </cell>
          <cell r="CJ244" t="e">
            <v>#VALUE!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1000000</v>
          </cell>
          <cell r="CP244">
            <v>0</v>
          </cell>
          <cell r="CQ244">
            <v>0</v>
          </cell>
          <cell r="CR244">
            <v>0</v>
          </cell>
          <cell r="CS244" t="e">
            <v>#VALUE!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1000000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1000000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1000000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1000000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1000000</v>
          </cell>
          <cell r="EG244">
            <v>0</v>
          </cell>
        </row>
        <row r="245">
          <cell r="B245">
            <v>241</v>
          </cell>
          <cell r="C245" t="str">
            <v>MASSENOT</v>
          </cell>
          <cell r="D245" t="str">
            <v>Stéphane</v>
          </cell>
          <cell r="G245">
            <v>3</v>
          </cell>
          <cell r="I245" t="str">
            <v>H</v>
          </cell>
          <cell r="J245">
            <v>123</v>
          </cell>
          <cell r="K245">
            <v>1</v>
          </cell>
          <cell r="L245">
            <v>198</v>
          </cell>
          <cell r="M245">
            <v>241</v>
          </cell>
          <cell r="N245">
            <v>0.41909722222222223</v>
          </cell>
          <cell r="O245">
            <v>0.42256944444444444</v>
          </cell>
          <cell r="P245">
            <v>0.51111111111111107</v>
          </cell>
          <cell r="Q245">
            <v>0.48680555555555555</v>
          </cell>
          <cell r="R245">
            <v>0.53541666666666665</v>
          </cell>
          <cell r="S245">
            <v>0.60486111111111107</v>
          </cell>
          <cell r="T245">
            <v>6.3194444444444442E-2</v>
          </cell>
          <cell r="U245">
            <v>4.2361111111111113E-2</v>
          </cell>
          <cell r="V245">
            <v>4.2361111111111113E-2</v>
          </cell>
          <cell r="W245">
            <v>30000000</v>
          </cell>
          <cell r="X245">
            <v>198</v>
          </cell>
          <cell r="Y245" t="str">
            <v>3-139</v>
          </cell>
          <cell r="Z245">
            <v>198</v>
          </cell>
          <cell r="AA245">
            <v>139</v>
          </cell>
          <cell r="AB245">
            <v>346.59</v>
          </cell>
          <cell r="AC245">
            <v>30000346.59</v>
          </cell>
          <cell r="AD245">
            <v>241</v>
          </cell>
          <cell r="AE245">
            <v>181</v>
          </cell>
          <cell r="AF245" t="str">
            <v>3-127</v>
          </cell>
          <cell r="AG245">
            <v>181</v>
          </cell>
          <cell r="AH245">
            <v>127</v>
          </cell>
          <cell r="AI245">
            <v>377.15</v>
          </cell>
          <cell r="AJ245">
            <v>30000377.149999999</v>
          </cell>
          <cell r="AK245">
            <v>241</v>
          </cell>
          <cell r="AL245">
            <v>218</v>
          </cell>
          <cell r="AM245" t="str">
            <v>3-148</v>
          </cell>
          <cell r="AN245">
            <v>218</v>
          </cell>
          <cell r="AO245">
            <v>148</v>
          </cell>
          <cell r="AP245">
            <v>322.83</v>
          </cell>
          <cell r="AQ245">
            <v>30000322.829999998</v>
          </cell>
          <cell r="AR245">
            <v>241</v>
          </cell>
          <cell r="AS245">
            <v>187</v>
          </cell>
          <cell r="AT245" t="str">
            <v>3-129</v>
          </cell>
          <cell r="AU245">
            <v>187</v>
          </cell>
          <cell r="AV245">
            <v>129</v>
          </cell>
          <cell r="AW245">
            <v>363.03</v>
          </cell>
          <cell r="AX245">
            <v>30000363.030000001</v>
          </cell>
          <cell r="AY245">
            <v>241</v>
          </cell>
          <cell r="AZ245">
            <v>164</v>
          </cell>
          <cell r="BA245" t="str">
            <v>3-114</v>
          </cell>
          <cell r="BB245">
            <v>164</v>
          </cell>
          <cell r="BC245">
            <v>114</v>
          </cell>
          <cell r="BD245">
            <v>176.58799999999999</v>
          </cell>
          <cell r="BE245">
            <v>30000176.588</v>
          </cell>
          <cell r="BF245">
            <v>241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999999999</v>
          </cell>
          <cell r="BM245">
            <v>241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999999999</v>
          </cell>
          <cell r="BT245">
            <v>241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999999999</v>
          </cell>
          <cell r="CA245">
            <v>241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999999999</v>
          </cell>
          <cell r="CH245">
            <v>241</v>
          </cell>
          <cell r="CI245">
            <v>0</v>
          </cell>
          <cell r="CJ245" t="e">
            <v>#VALUE!</v>
          </cell>
          <cell r="CK245">
            <v>0</v>
          </cell>
          <cell r="CL245" t="e">
            <v>#VALUE!</v>
          </cell>
          <cell r="CM245">
            <v>1046.57</v>
          </cell>
          <cell r="CN245">
            <v>3</v>
          </cell>
          <cell r="CO245">
            <v>700000</v>
          </cell>
          <cell r="CP245">
            <v>0</v>
          </cell>
          <cell r="CQ245">
            <v>241</v>
          </cell>
          <cell r="CR245">
            <v>181</v>
          </cell>
          <cell r="CS245" t="str">
            <v>3-123</v>
          </cell>
          <cell r="CT245">
            <v>181</v>
          </cell>
          <cell r="CU245">
            <v>123</v>
          </cell>
          <cell r="CV245">
            <v>539.61799999999994</v>
          </cell>
          <cell r="CW245">
            <v>2</v>
          </cell>
          <cell r="CX245">
            <v>800539.61800000002</v>
          </cell>
          <cell r="CY245">
            <v>30800539.618000001</v>
          </cell>
          <cell r="CZ245">
            <v>241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1000000</v>
          </cell>
          <cell r="DH245">
            <v>0</v>
          </cell>
          <cell r="DI245">
            <v>241</v>
          </cell>
          <cell r="DJ245">
            <v>123</v>
          </cell>
          <cell r="DK245" t="str">
            <v>3-89</v>
          </cell>
          <cell r="DL245">
            <v>123</v>
          </cell>
          <cell r="DM245">
            <v>89</v>
          </cell>
          <cell r="DN245">
            <v>539.61799999999994</v>
          </cell>
          <cell r="DO245">
            <v>5</v>
          </cell>
          <cell r="DP245">
            <v>500539.61800000002</v>
          </cell>
          <cell r="DQ245">
            <v>30500539.618000001</v>
          </cell>
          <cell r="DR245">
            <v>241</v>
          </cell>
          <cell r="DS245">
            <v>183</v>
          </cell>
          <cell r="DT245" t="str">
            <v>3-127</v>
          </cell>
          <cell r="DU245">
            <v>183</v>
          </cell>
          <cell r="DV245">
            <v>127</v>
          </cell>
          <cell r="DW245">
            <v>1586.1879999999999</v>
          </cell>
          <cell r="DX245">
            <v>5</v>
          </cell>
          <cell r="DY245">
            <v>501586.18800000002</v>
          </cell>
          <cell r="DZ245">
            <v>30501586.188000001</v>
          </cell>
          <cell r="EA245">
            <v>241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1000000</v>
          </cell>
          <cell r="EG245">
            <v>241</v>
          </cell>
        </row>
        <row r="246">
          <cell r="B246">
            <v>242</v>
          </cell>
          <cell r="C246" t="str">
            <v>SCHERBA</v>
          </cell>
          <cell r="D246" t="str">
            <v>Théo</v>
          </cell>
          <cell r="G246">
            <v>2</v>
          </cell>
          <cell r="I246" t="str">
            <v>CJ</v>
          </cell>
          <cell r="J246">
            <v>110</v>
          </cell>
          <cell r="K246">
            <v>1</v>
          </cell>
          <cell r="L246">
            <v>185</v>
          </cell>
          <cell r="M246">
            <v>242</v>
          </cell>
          <cell r="N246">
            <v>0.4145833333333333</v>
          </cell>
          <cell r="O246">
            <v>0.41805555555555557</v>
          </cell>
          <cell r="P246">
            <v>0.50347222222222221</v>
          </cell>
          <cell r="Q246">
            <v>0.47916666666666669</v>
          </cell>
          <cell r="R246">
            <v>0.52777777777777779</v>
          </cell>
          <cell r="S246">
            <v>0.59722222222222221</v>
          </cell>
          <cell r="T246">
            <v>5.5555555555555559E-2</v>
          </cell>
          <cell r="U246">
            <v>3.7847222222222227E-2</v>
          </cell>
          <cell r="V246">
            <v>3.7847222222222227E-2</v>
          </cell>
          <cell r="W246">
            <v>20000000</v>
          </cell>
          <cell r="X246">
            <v>185</v>
          </cell>
          <cell r="Y246" t="str">
            <v>2-32</v>
          </cell>
          <cell r="Z246">
            <v>185</v>
          </cell>
          <cell r="AA246">
            <v>32</v>
          </cell>
          <cell r="AB246">
            <v>342.54</v>
          </cell>
          <cell r="AC246">
            <v>20000342.539999999</v>
          </cell>
          <cell r="AD246">
            <v>242</v>
          </cell>
          <cell r="AE246">
            <v>184</v>
          </cell>
          <cell r="AF246" t="str">
            <v>2-29</v>
          </cell>
          <cell r="AG246">
            <v>184</v>
          </cell>
          <cell r="AH246">
            <v>29</v>
          </cell>
          <cell r="AI246">
            <v>378.05</v>
          </cell>
          <cell r="AJ246">
            <v>20000378.050000001</v>
          </cell>
          <cell r="AK246">
            <v>242</v>
          </cell>
          <cell r="AL246">
            <v>134</v>
          </cell>
          <cell r="AM246" t="str">
            <v>2-23</v>
          </cell>
          <cell r="AN246">
            <v>134</v>
          </cell>
          <cell r="AO246">
            <v>23</v>
          </cell>
          <cell r="AP246">
            <v>295.02</v>
          </cell>
          <cell r="AQ246">
            <v>20000295.02</v>
          </cell>
          <cell r="AR246">
            <v>242</v>
          </cell>
          <cell r="AS246">
            <v>178</v>
          </cell>
          <cell r="AT246" t="str">
            <v>2-27</v>
          </cell>
          <cell r="AU246">
            <v>178</v>
          </cell>
          <cell r="AV246">
            <v>27</v>
          </cell>
          <cell r="AW246">
            <v>358.32</v>
          </cell>
          <cell r="AX246">
            <v>20000358.32</v>
          </cell>
          <cell r="AY246">
            <v>242</v>
          </cell>
          <cell r="AZ246">
            <v>153</v>
          </cell>
          <cell r="BA246" t="str">
            <v>2-28</v>
          </cell>
          <cell r="BB246">
            <v>153</v>
          </cell>
          <cell r="BC246">
            <v>28</v>
          </cell>
          <cell r="BD246">
            <v>174.20500000000001</v>
          </cell>
          <cell r="BE246">
            <v>20000174.204999998</v>
          </cell>
          <cell r="BF246">
            <v>242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999999999</v>
          </cell>
          <cell r="BM246">
            <v>242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999999999</v>
          </cell>
          <cell r="BT246">
            <v>242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999999999</v>
          </cell>
          <cell r="CA246">
            <v>242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999999999</v>
          </cell>
          <cell r="CH246">
            <v>242</v>
          </cell>
          <cell r="CI246">
            <v>0</v>
          </cell>
          <cell r="CJ246" t="e">
            <v>#VALUE!</v>
          </cell>
          <cell r="CK246">
            <v>0</v>
          </cell>
          <cell r="CL246" t="e">
            <v>#VALUE!</v>
          </cell>
          <cell r="CM246">
            <v>1015.61</v>
          </cell>
          <cell r="CN246">
            <v>3</v>
          </cell>
          <cell r="CO246">
            <v>700000</v>
          </cell>
          <cell r="CP246">
            <v>0</v>
          </cell>
          <cell r="CQ246">
            <v>242</v>
          </cell>
          <cell r="CR246">
            <v>165</v>
          </cell>
          <cell r="CS246" t="str">
            <v>2-27</v>
          </cell>
          <cell r="CT246">
            <v>165</v>
          </cell>
          <cell r="CU246">
            <v>27</v>
          </cell>
          <cell r="CV246">
            <v>532.52499999999998</v>
          </cell>
          <cell r="CW246">
            <v>2</v>
          </cell>
          <cell r="CX246">
            <v>800532.52500000002</v>
          </cell>
          <cell r="CY246">
            <v>20800532.524999999</v>
          </cell>
          <cell r="CZ246">
            <v>242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1000000</v>
          </cell>
          <cell r="DH246">
            <v>0</v>
          </cell>
          <cell r="DI246">
            <v>242</v>
          </cell>
          <cell r="DJ246">
            <v>110</v>
          </cell>
          <cell r="DK246" t="str">
            <v>2-13</v>
          </cell>
          <cell r="DL246">
            <v>110</v>
          </cell>
          <cell r="DM246">
            <v>13</v>
          </cell>
          <cell r="DN246">
            <v>532.52499999999998</v>
          </cell>
          <cell r="DO246">
            <v>5</v>
          </cell>
          <cell r="DP246">
            <v>500532.52500000002</v>
          </cell>
          <cell r="DQ246">
            <v>20500532.524999999</v>
          </cell>
          <cell r="DR246">
            <v>242</v>
          </cell>
          <cell r="DS246">
            <v>161</v>
          </cell>
          <cell r="DT246" t="str">
            <v>2-25</v>
          </cell>
          <cell r="DU246">
            <v>161</v>
          </cell>
          <cell r="DV246">
            <v>25</v>
          </cell>
          <cell r="DW246">
            <v>1548.135</v>
          </cell>
          <cell r="DX246">
            <v>5</v>
          </cell>
          <cell r="DY246">
            <v>501548.13500000001</v>
          </cell>
          <cell r="DZ246">
            <v>20501548.135000002</v>
          </cell>
          <cell r="EA246">
            <v>242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1000000</v>
          </cell>
          <cell r="EG246">
            <v>242</v>
          </cell>
        </row>
        <row r="247">
          <cell r="B247">
            <v>243</v>
          </cell>
          <cell r="C247" t="str">
            <v>CONRAD</v>
          </cell>
          <cell r="D247" t="str">
            <v>Florent</v>
          </cell>
          <cell r="G247">
            <v>3</v>
          </cell>
          <cell r="I247" t="str">
            <v>H</v>
          </cell>
          <cell r="J247">
            <v>160</v>
          </cell>
          <cell r="K247">
            <v>1</v>
          </cell>
          <cell r="L247">
            <v>224</v>
          </cell>
          <cell r="M247">
            <v>243</v>
          </cell>
          <cell r="N247">
            <v>0.42812499999999998</v>
          </cell>
          <cell r="O247">
            <v>0.43159722222222224</v>
          </cell>
          <cell r="P247">
            <v>0.52152777777777781</v>
          </cell>
          <cell r="Q247">
            <v>0.49722222222222223</v>
          </cell>
          <cell r="R247">
            <v>0.54583333333333339</v>
          </cell>
          <cell r="S247">
            <v>0.6152777777777777</v>
          </cell>
          <cell r="T247">
            <v>7.3611111111111113E-2</v>
          </cell>
          <cell r="U247">
            <v>5.5208333333333338E-2</v>
          </cell>
          <cell r="V247">
            <v>5.5208333333333338E-2</v>
          </cell>
          <cell r="W247">
            <v>30000000</v>
          </cell>
          <cell r="X247">
            <v>224</v>
          </cell>
          <cell r="Y247" t="str">
            <v>3-153</v>
          </cell>
          <cell r="Z247">
            <v>224</v>
          </cell>
          <cell r="AA247">
            <v>153</v>
          </cell>
          <cell r="AB247">
            <v>355.07</v>
          </cell>
          <cell r="AC247">
            <v>30000355.07</v>
          </cell>
          <cell r="AD247">
            <v>243</v>
          </cell>
          <cell r="AE247">
            <v>211</v>
          </cell>
          <cell r="AF247" t="str">
            <v>3-148</v>
          </cell>
          <cell r="AG247">
            <v>211</v>
          </cell>
          <cell r="AH247">
            <v>148</v>
          </cell>
          <cell r="AI247">
            <v>390.4</v>
          </cell>
          <cell r="AJ247">
            <v>30000390.399999999</v>
          </cell>
          <cell r="AK247">
            <v>243</v>
          </cell>
          <cell r="AL247">
            <v>210</v>
          </cell>
          <cell r="AM247" t="str">
            <v>3-143</v>
          </cell>
          <cell r="AN247">
            <v>210</v>
          </cell>
          <cell r="AO247">
            <v>143</v>
          </cell>
          <cell r="AP247">
            <v>319.55</v>
          </cell>
          <cell r="AQ247">
            <v>30000319.550000001</v>
          </cell>
          <cell r="AR247">
            <v>243</v>
          </cell>
          <cell r="AS247">
            <v>238</v>
          </cell>
          <cell r="AT247" t="str">
            <v>3-161</v>
          </cell>
          <cell r="AU247">
            <v>238</v>
          </cell>
          <cell r="AV247">
            <v>161</v>
          </cell>
          <cell r="AW247">
            <v>388.96</v>
          </cell>
          <cell r="AX247">
            <v>30000388.960000001</v>
          </cell>
          <cell r="AY247">
            <v>243</v>
          </cell>
          <cell r="AZ247">
            <v>218</v>
          </cell>
          <cell r="BA247" t="str">
            <v>3-152</v>
          </cell>
          <cell r="BB247">
            <v>218</v>
          </cell>
          <cell r="BC247">
            <v>152</v>
          </cell>
          <cell r="BD247">
            <v>189.571</v>
          </cell>
          <cell r="BE247">
            <v>30000189.570999999</v>
          </cell>
          <cell r="BF247">
            <v>243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999999999</v>
          </cell>
          <cell r="BM247">
            <v>243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999999999</v>
          </cell>
          <cell r="BT247">
            <v>243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999999999</v>
          </cell>
          <cell r="CA247">
            <v>243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999999999</v>
          </cell>
          <cell r="CH247">
            <v>243</v>
          </cell>
          <cell r="CI247">
            <v>0</v>
          </cell>
          <cell r="CJ247" t="e">
            <v>#VALUE!</v>
          </cell>
          <cell r="CK247">
            <v>0</v>
          </cell>
          <cell r="CL247" t="e">
            <v>#VALUE!</v>
          </cell>
          <cell r="CM247">
            <v>1065.02</v>
          </cell>
          <cell r="CN247">
            <v>3</v>
          </cell>
          <cell r="CO247">
            <v>700000</v>
          </cell>
          <cell r="CP247">
            <v>0</v>
          </cell>
          <cell r="CQ247">
            <v>243</v>
          </cell>
          <cell r="CR247">
            <v>229</v>
          </cell>
          <cell r="CS247" t="str">
            <v>3-157</v>
          </cell>
          <cell r="CT247">
            <v>229</v>
          </cell>
          <cell r="CU247">
            <v>157</v>
          </cell>
          <cell r="CV247">
            <v>578.53099999999995</v>
          </cell>
          <cell r="CW247">
            <v>2</v>
          </cell>
          <cell r="CX247">
            <v>800578.53099999996</v>
          </cell>
          <cell r="CY247">
            <v>30800578.530999999</v>
          </cell>
          <cell r="CZ247">
            <v>243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1000000</v>
          </cell>
          <cell r="DH247">
            <v>0</v>
          </cell>
          <cell r="DI247">
            <v>243</v>
          </cell>
          <cell r="DJ247">
            <v>160</v>
          </cell>
          <cell r="DK247" t="str">
            <v>3-119</v>
          </cell>
          <cell r="DL247">
            <v>160</v>
          </cell>
          <cell r="DM247">
            <v>119</v>
          </cell>
          <cell r="DN247">
            <v>578.53099999999995</v>
          </cell>
          <cell r="DO247">
            <v>5</v>
          </cell>
          <cell r="DP247">
            <v>500578.53100000002</v>
          </cell>
          <cell r="DQ247">
            <v>30500578.530999999</v>
          </cell>
          <cell r="DR247">
            <v>243</v>
          </cell>
          <cell r="DS247">
            <v>213</v>
          </cell>
          <cell r="DT247" t="str">
            <v>3-146</v>
          </cell>
          <cell r="DU247">
            <v>213</v>
          </cell>
          <cell r="DV247">
            <v>146</v>
          </cell>
          <cell r="DW247">
            <v>1643.5509999999999</v>
          </cell>
          <cell r="DX247">
            <v>5</v>
          </cell>
          <cell r="DY247">
            <v>501643.55099999998</v>
          </cell>
          <cell r="DZ247">
            <v>30501643.550999999</v>
          </cell>
          <cell r="EA247">
            <v>243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1000000</v>
          </cell>
          <cell r="EG247">
            <v>243</v>
          </cell>
        </row>
        <row r="248">
          <cell r="B248">
            <v>244</v>
          </cell>
          <cell r="C248" t="str">
            <v>FLEURET</v>
          </cell>
          <cell r="D248" t="str">
            <v>Benjamin</v>
          </cell>
          <cell r="G248">
            <v>3</v>
          </cell>
          <cell r="I248" t="str">
            <v>H</v>
          </cell>
          <cell r="J248">
            <v>146</v>
          </cell>
          <cell r="K248">
            <v>1</v>
          </cell>
          <cell r="L248">
            <v>230</v>
          </cell>
          <cell r="M248">
            <v>244</v>
          </cell>
          <cell r="N248">
            <v>0.4302083333333333</v>
          </cell>
          <cell r="O248">
            <v>0.43368055555555557</v>
          </cell>
          <cell r="P248">
            <v>0.52465277777777786</v>
          </cell>
          <cell r="Q248">
            <v>0.50034722222222228</v>
          </cell>
          <cell r="R248">
            <v>0.54895833333333344</v>
          </cell>
          <cell r="S248">
            <v>0.61840277777777775</v>
          </cell>
          <cell r="T248">
            <v>7.6736111111111116E-2</v>
          </cell>
          <cell r="U248">
            <v>5.0347222222222224E-2</v>
          </cell>
          <cell r="V248">
            <v>5.0347222222222224E-2</v>
          </cell>
          <cell r="W248">
            <v>30000000</v>
          </cell>
          <cell r="X248">
            <v>230</v>
          </cell>
          <cell r="Y248" t="str">
            <v>3-156</v>
          </cell>
          <cell r="Z248">
            <v>230</v>
          </cell>
          <cell r="AA248">
            <v>156</v>
          </cell>
          <cell r="AB248">
            <v>356.94</v>
          </cell>
          <cell r="AC248">
            <v>30000356.940000001</v>
          </cell>
          <cell r="AD248">
            <v>244</v>
          </cell>
          <cell r="AE248">
            <v>228</v>
          </cell>
          <cell r="AF248" t="str">
            <v>3-156</v>
          </cell>
          <cell r="AG248">
            <v>228</v>
          </cell>
          <cell r="AH248">
            <v>156</v>
          </cell>
          <cell r="AI248">
            <v>404.18</v>
          </cell>
          <cell r="AJ248">
            <v>30000404.18</v>
          </cell>
          <cell r="AK248">
            <v>244</v>
          </cell>
          <cell r="AL248">
            <v>236</v>
          </cell>
          <cell r="AM248" t="str">
            <v>3-160</v>
          </cell>
          <cell r="AN248">
            <v>236</v>
          </cell>
          <cell r="AO248">
            <v>160</v>
          </cell>
          <cell r="AP248">
            <v>331.67</v>
          </cell>
          <cell r="AQ248">
            <v>30000331.670000002</v>
          </cell>
          <cell r="AR248">
            <v>244</v>
          </cell>
          <cell r="AS248">
            <v>226</v>
          </cell>
          <cell r="AT248" t="str">
            <v>3-151</v>
          </cell>
          <cell r="AU248">
            <v>226</v>
          </cell>
          <cell r="AV248">
            <v>151</v>
          </cell>
          <cell r="AW248">
            <v>381.94</v>
          </cell>
          <cell r="AX248">
            <v>30000381.940000001</v>
          </cell>
          <cell r="AY248">
            <v>244</v>
          </cell>
          <cell r="AZ248">
            <v>205</v>
          </cell>
          <cell r="BA248" t="str">
            <v>3-143</v>
          </cell>
          <cell r="BB248">
            <v>205</v>
          </cell>
          <cell r="BC248">
            <v>143</v>
          </cell>
          <cell r="BD248">
            <v>186.059</v>
          </cell>
          <cell r="BE248">
            <v>30000186.059</v>
          </cell>
          <cell r="BF248">
            <v>244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999999999</v>
          </cell>
          <cell r="BM248">
            <v>244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999999999</v>
          </cell>
          <cell r="BT248">
            <v>244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999999999</v>
          </cell>
          <cell r="CA248">
            <v>244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999999999</v>
          </cell>
          <cell r="CH248">
            <v>244</v>
          </cell>
          <cell r="CI248">
            <v>0</v>
          </cell>
          <cell r="CJ248" t="e">
            <v>#VALUE!</v>
          </cell>
          <cell r="CK248">
            <v>0</v>
          </cell>
          <cell r="CL248" t="e">
            <v>#VALUE!</v>
          </cell>
          <cell r="CM248">
            <v>1092.79</v>
          </cell>
          <cell r="CN248">
            <v>3</v>
          </cell>
          <cell r="CO248">
            <v>700000</v>
          </cell>
          <cell r="CP248">
            <v>0</v>
          </cell>
          <cell r="CQ248">
            <v>244</v>
          </cell>
          <cell r="CR248">
            <v>214</v>
          </cell>
          <cell r="CS248" t="str">
            <v>3-145</v>
          </cell>
          <cell r="CT248">
            <v>214</v>
          </cell>
          <cell r="CU248">
            <v>145</v>
          </cell>
          <cell r="CV248">
            <v>567.99900000000002</v>
          </cell>
          <cell r="CW248">
            <v>2</v>
          </cell>
          <cell r="CX248">
            <v>800567.99899999995</v>
          </cell>
          <cell r="CY248">
            <v>30800567.999000002</v>
          </cell>
          <cell r="CZ248">
            <v>244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1000000</v>
          </cell>
          <cell r="DH248">
            <v>0</v>
          </cell>
          <cell r="DI248">
            <v>244</v>
          </cell>
          <cell r="DJ248">
            <v>146</v>
          </cell>
          <cell r="DK248" t="str">
            <v>3-107</v>
          </cell>
          <cell r="DL248">
            <v>146</v>
          </cell>
          <cell r="DM248">
            <v>107</v>
          </cell>
          <cell r="DN248">
            <v>567.99900000000002</v>
          </cell>
          <cell r="DO248">
            <v>5</v>
          </cell>
          <cell r="DP248">
            <v>500567.99900000001</v>
          </cell>
          <cell r="DQ248">
            <v>30500567.999000002</v>
          </cell>
          <cell r="DR248">
            <v>244</v>
          </cell>
          <cell r="DS248">
            <v>222</v>
          </cell>
          <cell r="DT248" t="str">
            <v>3-152</v>
          </cell>
          <cell r="DU248">
            <v>222</v>
          </cell>
          <cell r="DV248">
            <v>152</v>
          </cell>
          <cell r="DW248">
            <v>1660.789</v>
          </cell>
          <cell r="DX248">
            <v>5</v>
          </cell>
          <cell r="DY248">
            <v>501660.78899999999</v>
          </cell>
          <cell r="DZ248">
            <v>30501660.789000001</v>
          </cell>
          <cell r="EA248">
            <v>244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1000000</v>
          </cell>
          <cell r="EG248">
            <v>244</v>
          </cell>
        </row>
        <row r="249">
          <cell r="B249">
            <v>245</v>
          </cell>
          <cell r="C249" t="str">
            <v>BALZINGER</v>
          </cell>
          <cell r="D249" t="str">
            <v>Alexis</v>
          </cell>
          <cell r="G249">
            <v>3</v>
          </cell>
          <cell r="I249" t="str">
            <v>H</v>
          </cell>
          <cell r="J249">
            <v>140</v>
          </cell>
          <cell r="K249">
            <v>1</v>
          </cell>
          <cell r="L249">
            <v>225</v>
          </cell>
          <cell r="M249">
            <v>245</v>
          </cell>
          <cell r="N249">
            <v>0.4284722222222222</v>
          </cell>
          <cell r="O249">
            <v>0.43194444444444446</v>
          </cell>
          <cell r="P249">
            <v>0.53194444444444444</v>
          </cell>
          <cell r="Q249">
            <v>0.50763888888888886</v>
          </cell>
          <cell r="R249">
            <v>0.55625000000000002</v>
          </cell>
          <cell r="S249">
            <v>0.62569444444444444</v>
          </cell>
          <cell r="T249">
            <v>8.4027777777777785E-2</v>
          </cell>
          <cell r="U249">
            <v>4.8263888888888891E-2</v>
          </cell>
          <cell r="V249">
            <v>4.8263888888888891E-2</v>
          </cell>
          <cell r="W249">
            <v>30000000</v>
          </cell>
          <cell r="X249">
            <v>225</v>
          </cell>
          <cell r="Y249" t="str">
            <v>3-154</v>
          </cell>
          <cell r="Z249">
            <v>225</v>
          </cell>
          <cell r="AA249">
            <v>154</v>
          </cell>
          <cell r="AB249">
            <v>355.87</v>
          </cell>
          <cell r="AC249">
            <v>30000355.870000001</v>
          </cell>
          <cell r="AD249">
            <v>245</v>
          </cell>
          <cell r="AE249">
            <v>231</v>
          </cell>
          <cell r="AF249" t="str">
            <v>3-159</v>
          </cell>
          <cell r="AG249">
            <v>231</v>
          </cell>
          <cell r="AH249">
            <v>159</v>
          </cell>
          <cell r="AI249">
            <v>408.12</v>
          </cell>
          <cell r="AJ249">
            <v>30000408.120000001</v>
          </cell>
          <cell r="AK249">
            <v>245</v>
          </cell>
          <cell r="AL249">
            <v>270</v>
          </cell>
          <cell r="AM249" t="str">
            <v>3-182</v>
          </cell>
          <cell r="AN249">
            <v>270</v>
          </cell>
          <cell r="AO249">
            <v>182</v>
          </cell>
          <cell r="AP249">
            <v>373.32</v>
          </cell>
          <cell r="AQ249">
            <v>30000373.32</v>
          </cell>
          <cell r="AR249">
            <v>245</v>
          </cell>
          <cell r="AS249">
            <v>228</v>
          </cell>
          <cell r="AT249" t="str">
            <v>3-153</v>
          </cell>
          <cell r="AU249">
            <v>228</v>
          </cell>
          <cell r="AV249">
            <v>153</v>
          </cell>
          <cell r="AW249">
            <v>382.94</v>
          </cell>
          <cell r="AX249">
            <v>30000382.940000001</v>
          </cell>
          <cell r="AY249">
            <v>245</v>
          </cell>
          <cell r="AZ249">
            <v>191</v>
          </cell>
          <cell r="BA249" t="str">
            <v>3-132</v>
          </cell>
          <cell r="BB249">
            <v>191</v>
          </cell>
          <cell r="BC249">
            <v>132</v>
          </cell>
          <cell r="BD249">
            <v>182.833</v>
          </cell>
          <cell r="BE249">
            <v>30000182.833000001</v>
          </cell>
          <cell r="BF249">
            <v>245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999999999</v>
          </cell>
          <cell r="BM249">
            <v>245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999999999</v>
          </cell>
          <cell r="BT249">
            <v>245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999999999</v>
          </cell>
          <cell r="CA249">
            <v>245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999999999</v>
          </cell>
          <cell r="CH249">
            <v>245</v>
          </cell>
          <cell r="CI249">
            <v>0</v>
          </cell>
          <cell r="CJ249" t="e">
            <v>#VALUE!</v>
          </cell>
          <cell r="CK249">
            <v>0</v>
          </cell>
          <cell r="CL249" t="e">
            <v>#VALUE!</v>
          </cell>
          <cell r="CM249">
            <v>1137.31</v>
          </cell>
          <cell r="CN249">
            <v>3</v>
          </cell>
          <cell r="CO249">
            <v>700000</v>
          </cell>
          <cell r="CP249">
            <v>0</v>
          </cell>
          <cell r="CQ249">
            <v>245</v>
          </cell>
          <cell r="CR249">
            <v>206</v>
          </cell>
          <cell r="CS249" t="str">
            <v>3-140</v>
          </cell>
          <cell r="CT249">
            <v>206</v>
          </cell>
          <cell r="CU249">
            <v>140</v>
          </cell>
          <cell r="CV249">
            <v>565.77300000000002</v>
          </cell>
          <cell r="CW249">
            <v>2</v>
          </cell>
          <cell r="CX249">
            <v>800565.77300000004</v>
          </cell>
          <cell r="CY249">
            <v>30800565.773000002</v>
          </cell>
          <cell r="CZ249">
            <v>245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1000000</v>
          </cell>
          <cell r="DH249">
            <v>0</v>
          </cell>
          <cell r="DI249">
            <v>245</v>
          </cell>
          <cell r="DJ249">
            <v>140</v>
          </cell>
          <cell r="DK249" t="str">
            <v>3-102</v>
          </cell>
          <cell r="DL249">
            <v>140</v>
          </cell>
          <cell r="DM249">
            <v>102</v>
          </cell>
          <cell r="DN249">
            <v>565.77300000000002</v>
          </cell>
          <cell r="DO249">
            <v>5</v>
          </cell>
          <cell r="DP249">
            <v>500565.77299999999</v>
          </cell>
          <cell r="DQ249">
            <v>30500565.772999998</v>
          </cell>
          <cell r="DR249">
            <v>245</v>
          </cell>
          <cell r="DS249">
            <v>243</v>
          </cell>
          <cell r="DT249" t="str">
            <v>3-167</v>
          </cell>
          <cell r="DU249">
            <v>243</v>
          </cell>
          <cell r="DV249">
            <v>167</v>
          </cell>
          <cell r="DW249">
            <v>1703.0830000000001</v>
          </cell>
          <cell r="DX249">
            <v>5</v>
          </cell>
          <cell r="DY249">
            <v>501703.08299999998</v>
          </cell>
          <cell r="DZ249">
            <v>30501703.083000001</v>
          </cell>
          <cell r="EA249">
            <v>245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1000000</v>
          </cell>
          <cell r="EG249">
            <v>245</v>
          </cell>
        </row>
        <row r="250">
          <cell r="B250">
            <v>246</v>
          </cell>
          <cell r="C250" t="str">
            <v>PERRIGUEY</v>
          </cell>
          <cell r="D250" t="str">
            <v>Sebastien</v>
          </cell>
          <cell r="G250">
            <v>3</v>
          </cell>
          <cell r="I250" t="str">
            <v>H</v>
          </cell>
          <cell r="J250">
            <v>150</v>
          </cell>
          <cell r="K250">
            <v>1</v>
          </cell>
          <cell r="L250">
            <v>201</v>
          </cell>
          <cell r="M250">
            <v>246</v>
          </cell>
          <cell r="N250">
            <v>0.42013888888888884</v>
          </cell>
          <cell r="O250">
            <v>0.42361111111111116</v>
          </cell>
          <cell r="P250">
            <v>0.51701388888888888</v>
          </cell>
          <cell r="Q250">
            <v>0.4927083333333333</v>
          </cell>
          <cell r="R250">
            <v>0.54131944444444446</v>
          </cell>
          <cell r="S250">
            <v>0.61076388888888888</v>
          </cell>
          <cell r="T250">
            <v>6.9097222222222227E-2</v>
          </cell>
          <cell r="U250">
            <v>5.1736111111111115E-2</v>
          </cell>
          <cell r="V250">
            <v>5.1736111111111115E-2</v>
          </cell>
          <cell r="W250">
            <v>30000000</v>
          </cell>
          <cell r="X250">
            <v>201</v>
          </cell>
          <cell r="Y250" t="str">
            <v>3-141</v>
          </cell>
          <cell r="Z250">
            <v>201</v>
          </cell>
          <cell r="AA250">
            <v>141</v>
          </cell>
          <cell r="AB250">
            <v>348.91</v>
          </cell>
          <cell r="AC250">
            <v>30000348.91</v>
          </cell>
          <cell r="AD250">
            <v>246</v>
          </cell>
          <cell r="AE250">
            <v>196</v>
          </cell>
          <cell r="AF250" t="str">
            <v>3-135</v>
          </cell>
          <cell r="AG250">
            <v>196</v>
          </cell>
          <cell r="AH250">
            <v>135</v>
          </cell>
          <cell r="AI250">
            <v>382.11</v>
          </cell>
          <cell r="AJ250">
            <v>30000382.109999999</v>
          </cell>
          <cell r="AK250">
            <v>246</v>
          </cell>
          <cell r="AL250">
            <v>198</v>
          </cell>
          <cell r="AM250" t="str">
            <v>3-136</v>
          </cell>
          <cell r="AN250">
            <v>198</v>
          </cell>
          <cell r="AO250">
            <v>136</v>
          </cell>
          <cell r="AP250">
            <v>315.12</v>
          </cell>
          <cell r="AQ250">
            <v>30000315.120000001</v>
          </cell>
          <cell r="AR250">
            <v>246</v>
          </cell>
          <cell r="AS250">
            <v>246</v>
          </cell>
          <cell r="AT250" t="str">
            <v>3-166</v>
          </cell>
          <cell r="AU250">
            <v>246</v>
          </cell>
          <cell r="AV250">
            <v>166</v>
          </cell>
          <cell r="AW250">
            <v>395.23</v>
          </cell>
          <cell r="AX250">
            <v>30000395.23</v>
          </cell>
          <cell r="AY250">
            <v>246</v>
          </cell>
          <cell r="AZ250">
            <v>160</v>
          </cell>
          <cell r="BA250" t="str">
            <v>3-111</v>
          </cell>
          <cell r="BB250">
            <v>160</v>
          </cell>
          <cell r="BC250">
            <v>111</v>
          </cell>
          <cell r="BD250">
            <v>175.74</v>
          </cell>
          <cell r="BE250">
            <v>30000175.739999998</v>
          </cell>
          <cell r="BF250">
            <v>246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999999999</v>
          </cell>
          <cell r="BM250">
            <v>246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999999999</v>
          </cell>
          <cell r="BT250">
            <v>246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999999999</v>
          </cell>
          <cell r="CA250">
            <v>246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999999999</v>
          </cell>
          <cell r="CH250">
            <v>246</v>
          </cell>
          <cell r="CI250">
            <v>0</v>
          </cell>
          <cell r="CJ250" t="e">
            <v>#VALUE!</v>
          </cell>
          <cell r="CK250">
            <v>0</v>
          </cell>
          <cell r="CL250" t="e">
            <v>#VALUE!</v>
          </cell>
          <cell r="CM250">
            <v>1046.1399999999999</v>
          </cell>
          <cell r="CN250">
            <v>3</v>
          </cell>
          <cell r="CO250">
            <v>700000</v>
          </cell>
          <cell r="CP250">
            <v>0</v>
          </cell>
          <cell r="CQ250">
            <v>246</v>
          </cell>
          <cell r="CR250">
            <v>218</v>
          </cell>
          <cell r="CS250" t="str">
            <v>3-148</v>
          </cell>
          <cell r="CT250">
            <v>218</v>
          </cell>
          <cell r="CU250">
            <v>148</v>
          </cell>
          <cell r="CV250">
            <v>570.97</v>
          </cell>
          <cell r="CW250">
            <v>2</v>
          </cell>
          <cell r="CX250">
            <v>800570.97</v>
          </cell>
          <cell r="CY250">
            <v>30800570.969999999</v>
          </cell>
          <cell r="CZ250">
            <v>246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1000000</v>
          </cell>
          <cell r="DH250">
            <v>0</v>
          </cell>
          <cell r="DI250">
            <v>246</v>
          </cell>
          <cell r="DJ250">
            <v>150</v>
          </cell>
          <cell r="DK250" t="str">
            <v>3-110</v>
          </cell>
          <cell r="DL250">
            <v>150</v>
          </cell>
          <cell r="DM250">
            <v>110</v>
          </cell>
          <cell r="DN250">
            <v>570.97</v>
          </cell>
          <cell r="DO250">
            <v>5</v>
          </cell>
          <cell r="DP250">
            <v>500570.97</v>
          </cell>
          <cell r="DQ250">
            <v>30500570.969999999</v>
          </cell>
          <cell r="DR250">
            <v>246</v>
          </cell>
          <cell r="DS250">
            <v>200</v>
          </cell>
          <cell r="DT250" t="str">
            <v>3-139</v>
          </cell>
          <cell r="DU250">
            <v>200</v>
          </cell>
          <cell r="DV250">
            <v>139</v>
          </cell>
          <cell r="DW250">
            <v>1617.11</v>
          </cell>
          <cell r="DX250">
            <v>5</v>
          </cell>
          <cell r="DY250">
            <v>501617.11</v>
          </cell>
          <cell r="DZ250">
            <v>30501617.109999999</v>
          </cell>
          <cell r="EA250">
            <v>246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1000000</v>
          </cell>
          <cell r="EG250">
            <v>246</v>
          </cell>
        </row>
        <row r="251">
          <cell r="C251" t="str">
            <v>PAILLARD</v>
          </cell>
          <cell r="D251" t="str">
            <v>Maxime</v>
          </cell>
          <cell r="G251">
            <v>3</v>
          </cell>
          <cell r="I251" t="str">
            <v>H</v>
          </cell>
          <cell r="J251">
            <v>0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30000000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999999999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999999999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999999999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999999999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999999999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999999999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999999999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999999999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999999999</v>
          </cell>
          <cell r="CH251">
            <v>0</v>
          </cell>
          <cell r="CI251">
            <v>0</v>
          </cell>
          <cell r="CJ251" t="e">
            <v>#VALUE!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1000000</v>
          </cell>
          <cell r="CP251">
            <v>0</v>
          </cell>
          <cell r="CQ251">
            <v>0</v>
          </cell>
          <cell r="CR251">
            <v>0</v>
          </cell>
          <cell r="CS251" t="e">
            <v>#VALUE!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1000000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1000000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1000000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1000000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1000000</v>
          </cell>
          <cell r="EG251">
            <v>0</v>
          </cell>
        </row>
        <row r="252">
          <cell r="C252" t="str">
            <v>PAILLARD</v>
          </cell>
          <cell r="D252" t="str">
            <v>Yann</v>
          </cell>
          <cell r="G252">
            <v>4</v>
          </cell>
          <cell r="I252" t="str">
            <v>Ma</v>
          </cell>
          <cell r="J252">
            <v>0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40000000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999999999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999999999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999999999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999999999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999999999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999999999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999999999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999999999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999999999</v>
          </cell>
          <cell r="CH252">
            <v>0</v>
          </cell>
          <cell r="CI252">
            <v>0</v>
          </cell>
          <cell r="CJ252" t="e">
            <v>#VALUE!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1000000</v>
          </cell>
          <cell r="CP252">
            <v>0</v>
          </cell>
          <cell r="CQ252">
            <v>0</v>
          </cell>
          <cell r="CR252">
            <v>0</v>
          </cell>
          <cell r="CS252" t="e">
            <v>#VALUE!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1000000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1000000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1000000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1000000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1000000</v>
          </cell>
          <cell r="EG252">
            <v>0</v>
          </cell>
        </row>
        <row r="253">
          <cell r="B253">
            <v>249</v>
          </cell>
          <cell r="C253" t="str">
            <v>CONDAMINE</v>
          </cell>
          <cell r="D253" t="str">
            <v>Antoine</v>
          </cell>
          <cell r="G253">
            <v>2</v>
          </cell>
          <cell r="I253" t="str">
            <v>CJ</v>
          </cell>
          <cell r="J253">
            <v>206</v>
          </cell>
          <cell r="K253">
            <v>1</v>
          </cell>
          <cell r="L253">
            <v>144</v>
          </cell>
          <cell r="M253">
            <v>249</v>
          </cell>
          <cell r="N253">
            <v>0.40034722222222219</v>
          </cell>
          <cell r="O253">
            <v>0.40381944444444445</v>
          </cell>
          <cell r="P253">
            <v>0.53333333333333333</v>
          </cell>
          <cell r="Q253">
            <v>0.50902777777777775</v>
          </cell>
          <cell r="R253">
            <v>0.55763888888888891</v>
          </cell>
          <cell r="S253">
            <v>0.62708333333333333</v>
          </cell>
          <cell r="T253">
            <v>8.5416666666666669E-2</v>
          </cell>
          <cell r="U253">
            <v>7.1180555555555552E-2</v>
          </cell>
          <cell r="V253">
            <v>7.1180555555555552E-2</v>
          </cell>
          <cell r="W253">
            <v>20000000</v>
          </cell>
          <cell r="X253">
            <v>144</v>
          </cell>
          <cell r="Y253" t="str">
            <v>2-28</v>
          </cell>
          <cell r="Z253">
            <v>144</v>
          </cell>
          <cell r="AA253">
            <v>28</v>
          </cell>
          <cell r="AB253">
            <v>331.06</v>
          </cell>
          <cell r="AC253">
            <v>20000331.059999999</v>
          </cell>
          <cell r="AD253">
            <v>249</v>
          </cell>
          <cell r="AE253">
            <v>123</v>
          </cell>
          <cell r="AF253" t="str">
            <v>2-22</v>
          </cell>
          <cell r="AG253">
            <v>123</v>
          </cell>
          <cell r="AH253">
            <v>22</v>
          </cell>
          <cell r="AI253">
            <v>356.39</v>
          </cell>
          <cell r="AJ253">
            <v>20000356.390000001</v>
          </cell>
          <cell r="AK253">
            <v>249</v>
          </cell>
          <cell r="AL253">
            <v>168</v>
          </cell>
          <cell r="AM253" t="str">
            <v>2-29</v>
          </cell>
          <cell r="AN253">
            <v>168</v>
          </cell>
          <cell r="AO253">
            <v>29</v>
          </cell>
          <cell r="AP253">
            <v>304.10000000000002</v>
          </cell>
          <cell r="AQ253">
            <v>20000304.100000001</v>
          </cell>
          <cell r="AR253">
            <v>249</v>
          </cell>
          <cell r="AS253">
            <v>295</v>
          </cell>
          <cell r="AT253" t="str">
            <v>2-47</v>
          </cell>
          <cell r="AU253">
            <v>295</v>
          </cell>
          <cell r="AV253">
            <v>47</v>
          </cell>
          <cell r="AW253">
            <v>543.78</v>
          </cell>
          <cell r="AX253">
            <v>20000543.780000001</v>
          </cell>
          <cell r="AY253">
            <v>249</v>
          </cell>
          <cell r="AZ253">
            <v>161</v>
          </cell>
          <cell r="BA253" t="str">
            <v>2-30</v>
          </cell>
          <cell r="BB253">
            <v>161</v>
          </cell>
          <cell r="BC253">
            <v>30</v>
          </cell>
          <cell r="BD253">
            <v>175.786</v>
          </cell>
          <cell r="BE253">
            <v>20000175.785999998</v>
          </cell>
          <cell r="BF253">
            <v>249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999999999</v>
          </cell>
          <cell r="BM253">
            <v>249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999999999</v>
          </cell>
          <cell r="BT253">
            <v>249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999999999</v>
          </cell>
          <cell r="CA253">
            <v>249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999999999</v>
          </cell>
          <cell r="CH253">
            <v>249</v>
          </cell>
          <cell r="CI253">
            <v>0</v>
          </cell>
          <cell r="CJ253" t="e">
            <v>#VALUE!</v>
          </cell>
          <cell r="CK253">
            <v>0</v>
          </cell>
          <cell r="CL253" t="e">
            <v>#VALUE!</v>
          </cell>
          <cell r="CM253">
            <v>991.55000000000007</v>
          </cell>
          <cell r="CN253">
            <v>3</v>
          </cell>
          <cell r="CO253">
            <v>700000</v>
          </cell>
          <cell r="CP253">
            <v>0</v>
          </cell>
          <cell r="CQ253">
            <v>249</v>
          </cell>
          <cell r="CR253">
            <v>281</v>
          </cell>
          <cell r="CS253" t="str">
            <v>2-44</v>
          </cell>
          <cell r="CT253">
            <v>281</v>
          </cell>
          <cell r="CU253">
            <v>44</v>
          </cell>
          <cell r="CV253">
            <v>719.56600000000003</v>
          </cell>
          <cell r="CW253">
            <v>2</v>
          </cell>
          <cell r="CX253">
            <v>800719.56599999999</v>
          </cell>
          <cell r="CY253">
            <v>20800719.566</v>
          </cell>
          <cell r="CZ253">
            <v>249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1000000</v>
          </cell>
          <cell r="DH253">
            <v>0</v>
          </cell>
          <cell r="DI253">
            <v>249</v>
          </cell>
          <cell r="DJ253">
            <v>206</v>
          </cell>
          <cell r="DK253" t="str">
            <v>2-23</v>
          </cell>
          <cell r="DL253">
            <v>206</v>
          </cell>
          <cell r="DM253">
            <v>23</v>
          </cell>
          <cell r="DN253">
            <v>719.56600000000003</v>
          </cell>
          <cell r="DO253">
            <v>5</v>
          </cell>
          <cell r="DP253">
            <v>500719.56599999999</v>
          </cell>
          <cell r="DQ253">
            <v>20500719.566</v>
          </cell>
          <cell r="DR253">
            <v>249</v>
          </cell>
          <cell r="DS253">
            <v>247</v>
          </cell>
          <cell r="DT253" t="str">
            <v>2-38</v>
          </cell>
          <cell r="DU253">
            <v>247</v>
          </cell>
          <cell r="DV253">
            <v>38</v>
          </cell>
          <cell r="DW253">
            <v>1711.116</v>
          </cell>
          <cell r="DX253">
            <v>5</v>
          </cell>
          <cell r="DY253">
            <v>501711.11599999998</v>
          </cell>
          <cell r="DZ253">
            <v>20501711.116</v>
          </cell>
          <cell r="EA253">
            <v>249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1000000</v>
          </cell>
          <cell r="EG253">
            <v>249</v>
          </cell>
        </row>
        <row r="254">
          <cell r="B254">
            <v>250</v>
          </cell>
          <cell r="C254" t="str">
            <v>CONDAMINE</v>
          </cell>
          <cell r="D254" t="str">
            <v>Mathieu</v>
          </cell>
          <cell r="G254">
            <v>4</v>
          </cell>
          <cell r="I254" t="str">
            <v>Ma</v>
          </cell>
          <cell r="J254">
            <v>116</v>
          </cell>
          <cell r="K254">
            <v>1</v>
          </cell>
          <cell r="L254">
            <v>160</v>
          </cell>
          <cell r="M254">
            <v>250</v>
          </cell>
          <cell r="N254">
            <v>0.40590277777777778</v>
          </cell>
          <cell r="O254">
            <v>0.40937500000000004</v>
          </cell>
          <cell r="P254">
            <v>0.50104166666666672</v>
          </cell>
          <cell r="Q254">
            <v>0.47673611111111108</v>
          </cell>
          <cell r="R254">
            <v>0.5253472222222223</v>
          </cell>
          <cell r="S254">
            <v>0.59479166666666661</v>
          </cell>
          <cell r="T254">
            <v>5.3124999999999999E-2</v>
          </cell>
          <cell r="U254">
            <v>3.9930555555555559E-2</v>
          </cell>
          <cell r="V254">
            <v>3.9930555555555559E-2</v>
          </cell>
          <cell r="W254">
            <v>40000000</v>
          </cell>
          <cell r="X254">
            <v>160</v>
          </cell>
          <cell r="Y254" t="str">
            <v>4-18</v>
          </cell>
          <cell r="Z254">
            <v>160</v>
          </cell>
          <cell r="AA254">
            <v>18</v>
          </cell>
          <cell r="AB254">
            <v>335.32</v>
          </cell>
          <cell r="AC254">
            <v>40000335.32</v>
          </cell>
          <cell r="AD254">
            <v>250</v>
          </cell>
          <cell r="AE254">
            <v>161</v>
          </cell>
          <cell r="AF254" t="str">
            <v>4-22</v>
          </cell>
          <cell r="AG254">
            <v>161</v>
          </cell>
          <cell r="AH254">
            <v>22</v>
          </cell>
          <cell r="AI254">
            <v>371.42</v>
          </cell>
          <cell r="AJ254">
            <v>40000371.420000002</v>
          </cell>
          <cell r="AK254">
            <v>250</v>
          </cell>
          <cell r="AL254">
            <v>137</v>
          </cell>
          <cell r="AM254" t="str">
            <v>4-15</v>
          </cell>
          <cell r="AN254">
            <v>137</v>
          </cell>
          <cell r="AO254">
            <v>15</v>
          </cell>
          <cell r="AP254">
            <v>295.43</v>
          </cell>
          <cell r="AQ254">
            <v>40000295.43</v>
          </cell>
          <cell r="AR254">
            <v>250</v>
          </cell>
          <cell r="AS254">
            <v>142</v>
          </cell>
          <cell r="AT254" t="str">
            <v>4-19</v>
          </cell>
          <cell r="AU254">
            <v>142</v>
          </cell>
          <cell r="AV254">
            <v>19</v>
          </cell>
          <cell r="AW254">
            <v>343.92</v>
          </cell>
          <cell r="AX254">
            <v>40000343.920000002</v>
          </cell>
          <cell r="AY254">
            <v>250</v>
          </cell>
          <cell r="AZ254">
            <v>230</v>
          </cell>
          <cell r="BA254" t="str">
            <v>4-32</v>
          </cell>
          <cell r="BB254">
            <v>230</v>
          </cell>
          <cell r="BC254">
            <v>32</v>
          </cell>
          <cell r="BD254">
            <v>192.36799999999999</v>
          </cell>
          <cell r="BE254">
            <v>40000192.368000001</v>
          </cell>
          <cell r="BF254">
            <v>250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999999999</v>
          </cell>
          <cell r="BM254">
            <v>250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999999999</v>
          </cell>
          <cell r="BT254">
            <v>250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999999999</v>
          </cell>
          <cell r="CA254">
            <v>250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999999999</v>
          </cell>
          <cell r="CH254">
            <v>250</v>
          </cell>
          <cell r="CI254">
            <v>0</v>
          </cell>
          <cell r="CJ254" t="e">
            <v>#VALUE!</v>
          </cell>
          <cell r="CK254">
            <v>0</v>
          </cell>
          <cell r="CL254" t="e">
            <v>#VALUE!</v>
          </cell>
          <cell r="CM254">
            <v>1002.1700000000001</v>
          </cell>
          <cell r="CN254">
            <v>3</v>
          </cell>
          <cell r="CO254">
            <v>700000</v>
          </cell>
          <cell r="CP254">
            <v>0</v>
          </cell>
          <cell r="CQ254">
            <v>250</v>
          </cell>
          <cell r="CR254">
            <v>173</v>
          </cell>
          <cell r="CS254" t="str">
            <v>4-25</v>
          </cell>
          <cell r="CT254">
            <v>173</v>
          </cell>
          <cell r="CU254">
            <v>25</v>
          </cell>
          <cell r="CV254">
            <v>536.28800000000001</v>
          </cell>
          <cell r="CW254">
            <v>2</v>
          </cell>
          <cell r="CX254">
            <v>800536.28799999994</v>
          </cell>
          <cell r="CY254">
            <v>40800536.288000003</v>
          </cell>
          <cell r="CZ254">
            <v>250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1000000</v>
          </cell>
          <cell r="DH254">
            <v>0</v>
          </cell>
          <cell r="DI254">
            <v>250</v>
          </cell>
          <cell r="DJ254">
            <v>116</v>
          </cell>
          <cell r="DK254" t="str">
            <v>4-16</v>
          </cell>
          <cell r="DL254">
            <v>116</v>
          </cell>
          <cell r="DM254">
            <v>16</v>
          </cell>
          <cell r="DN254">
            <v>536.28800000000001</v>
          </cell>
          <cell r="DO254">
            <v>5</v>
          </cell>
          <cell r="DP254">
            <v>500536.288</v>
          </cell>
          <cell r="DQ254">
            <v>40500536.288000003</v>
          </cell>
          <cell r="DR254">
            <v>250</v>
          </cell>
          <cell r="DS254">
            <v>154</v>
          </cell>
          <cell r="DT254" t="str">
            <v>4-21</v>
          </cell>
          <cell r="DU254">
            <v>154</v>
          </cell>
          <cell r="DV254">
            <v>21</v>
          </cell>
          <cell r="DW254">
            <v>1538.4580000000001</v>
          </cell>
          <cell r="DX254">
            <v>5</v>
          </cell>
          <cell r="DY254">
            <v>501538.45799999998</v>
          </cell>
          <cell r="DZ254">
            <v>40501538.457999997</v>
          </cell>
          <cell r="EA254">
            <v>250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1000000</v>
          </cell>
          <cell r="EG254">
            <v>250</v>
          </cell>
        </row>
        <row r="255">
          <cell r="B255">
            <v>251</v>
          </cell>
          <cell r="C255" t="str">
            <v>LANDOZ</v>
          </cell>
          <cell r="D255" t="str">
            <v>Nico</v>
          </cell>
          <cell r="G255">
            <v>4</v>
          </cell>
          <cell r="I255" t="str">
            <v>Ma</v>
          </cell>
          <cell r="J255">
            <v>201</v>
          </cell>
          <cell r="K255">
            <v>1</v>
          </cell>
          <cell r="L255">
            <v>280</v>
          </cell>
          <cell r="M255">
            <v>251</v>
          </cell>
          <cell r="N255">
            <v>0.44756944444444441</v>
          </cell>
          <cell r="O255">
            <v>0.45104166666666667</v>
          </cell>
          <cell r="P255">
            <v>0.54062500000000002</v>
          </cell>
          <cell r="Q255">
            <v>0.51631944444444444</v>
          </cell>
          <cell r="R255">
            <v>0.5649305555555556</v>
          </cell>
          <cell r="S255">
            <v>0.63437499999999991</v>
          </cell>
          <cell r="T255">
            <v>9.2708333333333337E-2</v>
          </cell>
          <cell r="U255">
            <v>6.9444444444444448E-2</v>
          </cell>
          <cell r="V255">
            <v>6.9444444444444448E-2</v>
          </cell>
          <cell r="W255">
            <v>40000000</v>
          </cell>
          <cell r="X255">
            <v>280</v>
          </cell>
          <cell r="Y255" t="str">
            <v>4-44</v>
          </cell>
          <cell r="Z255">
            <v>280</v>
          </cell>
          <cell r="AA255">
            <v>44</v>
          </cell>
          <cell r="AB255">
            <v>387.65</v>
          </cell>
          <cell r="AC255">
            <v>40000387.649999999</v>
          </cell>
          <cell r="AD255">
            <v>251</v>
          </cell>
          <cell r="AE255">
            <v>255</v>
          </cell>
          <cell r="AF255" t="str">
            <v>4-39</v>
          </cell>
          <cell r="AG255">
            <v>255</v>
          </cell>
          <cell r="AH255">
            <v>39</v>
          </cell>
          <cell r="AI255">
            <v>423.2</v>
          </cell>
          <cell r="AJ255">
            <v>40000423.200000003</v>
          </cell>
          <cell r="AK255">
            <v>251</v>
          </cell>
          <cell r="AL255">
            <v>273</v>
          </cell>
          <cell r="AM255" t="str">
            <v>4-41</v>
          </cell>
          <cell r="AN255">
            <v>273</v>
          </cell>
          <cell r="AO255">
            <v>41</v>
          </cell>
          <cell r="AP255">
            <v>375.84</v>
          </cell>
          <cell r="AQ255">
            <v>40000375.840000004</v>
          </cell>
          <cell r="AR255">
            <v>251</v>
          </cell>
          <cell r="AS255">
            <v>275</v>
          </cell>
          <cell r="AT255" t="str">
            <v>4-42</v>
          </cell>
          <cell r="AU255">
            <v>275</v>
          </cell>
          <cell r="AV255">
            <v>42</v>
          </cell>
          <cell r="AW255">
            <v>461.68</v>
          </cell>
          <cell r="AX255">
            <v>40000461.68</v>
          </cell>
          <cell r="AY255">
            <v>251</v>
          </cell>
          <cell r="AZ255">
            <v>277</v>
          </cell>
          <cell r="BA255" t="str">
            <v>4-45</v>
          </cell>
          <cell r="BB255">
            <v>277</v>
          </cell>
          <cell r="BC255">
            <v>45</v>
          </cell>
          <cell r="BD255">
            <v>227.32300000000001</v>
          </cell>
          <cell r="BE255">
            <v>40000227.322999999</v>
          </cell>
          <cell r="BF255">
            <v>251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999999999</v>
          </cell>
          <cell r="BM255">
            <v>251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999999999</v>
          </cell>
          <cell r="BT255">
            <v>251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999999999</v>
          </cell>
          <cell r="CA255">
            <v>251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999999999</v>
          </cell>
          <cell r="CH255">
            <v>251</v>
          </cell>
          <cell r="CI255">
            <v>0</v>
          </cell>
          <cell r="CJ255" t="e">
            <v>#VALUE!</v>
          </cell>
          <cell r="CK255">
            <v>0</v>
          </cell>
          <cell r="CL255" t="e">
            <v>#VALUE!</v>
          </cell>
          <cell r="CM255">
            <v>1186.6899999999998</v>
          </cell>
          <cell r="CN255">
            <v>3</v>
          </cell>
          <cell r="CO255">
            <v>700000</v>
          </cell>
          <cell r="CP255">
            <v>0</v>
          </cell>
          <cell r="CQ255">
            <v>251</v>
          </cell>
          <cell r="CR255">
            <v>276</v>
          </cell>
          <cell r="CS255" t="str">
            <v>4-44</v>
          </cell>
          <cell r="CT255">
            <v>276</v>
          </cell>
          <cell r="CU255">
            <v>44</v>
          </cell>
          <cell r="CV255">
            <v>689.00300000000004</v>
          </cell>
          <cell r="CW255">
            <v>2</v>
          </cell>
          <cell r="CX255">
            <v>800689.00300000003</v>
          </cell>
          <cell r="CY255">
            <v>40800689.002999999</v>
          </cell>
          <cell r="CZ255">
            <v>251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1000000</v>
          </cell>
          <cell r="DH255">
            <v>0</v>
          </cell>
          <cell r="DI255">
            <v>251</v>
          </cell>
          <cell r="DJ255">
            <v>201</v>
          </cell>
          <cell r="DK255" t="str">
            <v>4-28</v>
          </cell>
          <cell r="DL255">
            <v>201</v>
          </cell>
          <cell r="DM255">
            <v>28</v>
          </cell>
          <cell r="DN255">
            <v>689.00300000000004</v>
          </cell>
          <cell r="DO255">
            <v>5</v>
          </cell>
          <cell r="DP255">
            <v>500689.00300000003</v>
          </cell>
          <cell r="DQ255">
            <v>40500689.002999999</v>
          </cell>
          <cell r="DR255">
            <v>251</v>
          </cell>
          <cell r="DS255">
            <v>268</v>
          </cell>
          <cell r="DT255" t="str">
            <v>4-42</v>
          </cell>
          <cell r="DU255">
            <v>268</v>
          </cell>
          <cell r="DV255">
            <v>42</v>
          </cell>
          <cell r="DW255">
            <v>1875.6929999999998</v>
          </cell>
          <cell r="DX255">
            <v>5</v>
          </cell>
          <cell r="DY255">
            <v>501875.69300000003</v>
          </cell>
          <cell r="DZ255">
            <v>40501875.693000004</v>
          </cell>
          <cell r="EA255">
            <v>251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1000000</v>
          </cell>
          <cell r="EG255">
            <v>251</v>
          </cell>
        </row>
        <row r="256">
          <cell r="C256" t="str">
            <v>MARTEL</v>
          </cell>
          <cell r="D256" t="str">
            <v>Benjamin</v>
          </cell>
          <cell r="G256">
            <v>3</v>
          </cell>
          <cell r="I256" t="str">
            <v>H</v>
          </cell>
          <cell r="J256">
            <v>0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30000000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999999999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999999999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999999999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999999999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999999999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999999999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999999999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999999999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999999999</v>
          </cell>
          <cell r="CH256">
            <v>0</v>
          </cell>
          <cell r="CI256">
            <v>0</v>
          </cell>
          <cell r="CJ256" t="e">
            <v>#VALUE!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1000000</v>
          </cell>
          <cell r="CP256">
            <v>0</v>
          </cell>
          <cell r="CQ256">
            <v>0</v>
          </cell>
          <cell r="CR256">
            <v>0</v>
          </cell>
          <cell r="CS256" t="e">
            <v>#VALUE!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1000000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1000000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1000000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1000000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1000000</v>
          </cell>
          <cell r="EG256">
            <v>0</v>
          </cell>
        </row>
        <row r="257">
          <cell r="B257">
            <v>253</v>
          </cell>
          <cell r="C257" t="str">
            <v>FRASSON</v>
          </cell>
          <cell r="D257" t="str">
            <v>Thomas</v>
          </cell>
          <cell r="G257">
            <v>3</v>
          </cell>
          <cell r="I257" t="str">
            <v>H</v>
          </cell>
          <cell r="J257">
            <v>77</v>
          </cell>
          <cell r="K257">
            <v>1</v>
          </cell>
          <cell r="L257">
            <v>173</v>
          </cell>
          <cell r="M257">
            <v>253</v>
          </cell>
          <cell r="N257">
            <v>0.41041666666666665</v>
          </cell>
          <cell r="O257">
            <v>0.41388888888888892</v>
          </cell>
          <cell r="P257">
            <v>0.49930555555555556</v>
          </cell>
          <cell r="Q257">
            <v>0.47499999999999998</v>
          </cell>
          <cell r="R257">
            <v>0.52361111111111114</v>
          </cell>
          <cell r="S257">
            <v>0.59305555555555556</v>
          </cell>
          <cell r="T257">
            <v>5.1388888888888894E-2</v>
          </cell>
          <cell r="U257">
            <v>2.6388888888888889E-2</v>
          </cell>
          <cell r="V257">
            <v>2.6388888888888889E-2</v>
          </cell>
          <cell r="W257">
            <v>30000000</v>
          </cell>
          <cell r="X257">
            <v>173</v>
          </cell>
          <cell r="Y257" t="str">
            <v>3-120</v>
          </cell>
          <cell r="Z257">
            <v>173</v>
          </cell>
          <cell r="AA257">
            <v>120</v>
          </cell>
          <cell r="AB257">
            <v>339.93</v>
          </cell>
          <cell r="AC257">
            <v>30000339.93</v>
          </cell>
          <cell r="AD257">
            <v>253</v>
          </cell>
          <cell r="AE257">
            <v>183</v>
          </cell>
          <cell r="AF257" t="str">
            <v>3-129</v>
          </cell>
          <cell r="AG257">
            <v>183</v>
          </cell>
          <cell r="AH257">
            <v>129</v>
          </cell>
          <cell r="AI257">
            <v>378.01</v>
          </cell>
          <cell r="AJ257">
            <v>30000378.010000002</v>
          </cell>
          <cell r="AK257">
            <v>253</v>
          </cell>
          <cell r="AL257">
            <v>171</v>
          </cell>
          <cell r="AM257" t="str">
            <v>3-119</v>
          </cell>
          <cell r="AN257">
            <v>171</v>
          </cell>
          <cell r="AO257">
            <v>119</v>
          </cell>
          <cell r="AP257">
            <v>305.64</v>
          </cell>
          <cell r="AQ257">
            <v>30000305.640000001</v>
          </cell>
          <cell r="AR257">
            <v>253</v>
          </cell>
          <cell r="AS257">
            <v>127</v>
          </cell>
          <cell r="AT257" t="str">
            <v>3-88</v>
          </cell>
          <cell r="AU257">
            <v>127</v>
          </cell>
          <cell r="AV257">
            <v>88</v>
          </cell>
          <cell r="AW257">
            <v>336.39</v>
          </cell>
          <cell r="AX257">
            <v>30000336.390000001</v>
          </cell>
          <cell r="AY257">
            <v>253</v>
          </cell>
          <cell r="AZ257">
            <v>127</v>
          </cell>
          <cell r="BA257" t="str">
            <v>3-88</v>
          </cell>
          <cell r="BB257">
            <v>127</v>
          </cell>
          <cell r="BC257">
            <v>88</v>
          </cell>
          <cell r="BD257">
            <v>170.018</v>
          </cell>
          <cell r="BE257">
            <v>30000170.017999999</v>
          </cell>
          <cell r="BF257">
            <v>253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999999999</v>
          </cell>
          <cell r="BM257">
            <v>253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999999999</v>
          </cell>
          <cell r="BT257">
            <v>253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999999999</v>
          </cell>
          <cell r="CA257">
            <v>253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999999999</v>
          </cell>
          <cell r="CH257">
            <v>253</v>
          </cell>
          <cell r="CI257">
            <v>0</v>
          </cell>
          <cell r="CJ257" t="e">
            <v>#VALUE!</v>
          </cell>
          <cell r="CK257">
            <v>0</v>
          </cell>
          <cell r="CL257" t="e">
            <v>#VALUE!</v>
          </cell>
          <cell r="CM257">
            <v>1023.58</v>
          </cell>
          <cell r="CN257">
            <v>3</v>
          </cell>
          <cell r="CO257">
            <v>700000</v>
          </cell>
          <cell r="CP257">
            <v>0</v>
          </cell>
          <cell r="CQ257">
            <v>253</v>
          </cell>
          <cell r="CR257">
            <v>122</v>
          </cell>
          <cell r="CS257" t="str">
            <v>3-84</v>
          </cell>
          <cell r="CT257">
            <v>122</v>
          </cell>
          <cell r="CU257">
            <v>84</v>
          </cell>
          <cell r="CV257">
            <v>506.40800000000002</v>
          </cell>
          <cell r="CW257">
            <v>2</v>
          </cell>
          <cell r="CX257">
            <v>800506.40800000005</v>
          </cell>
          <cell r="CY257">
            <v>30800506.408</v>
          </cell>
          <cell r="CZ257">
            <v>253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1000000</v>
          </cell>
          <cell r="DH257">
            <v>0</v>
          </cell>
          <cell r="DI257">
            <v>253</v>
          </cell>
          <cell r="DJ257">
            <v>77</v>
          </cell>
          <cell r="DK257" t="str">
            <v>3-56</v>
          </cell>
          <cell r="DL257">
            <v>77</v>
          </cell>
          <cell r="DM257">
            <v>56</v>
          </cell>
          <cell r="DN257">
            <v>506.40800000000002</v>
          </cell>
          <cell r="DO257">
            <v>5</v>
          </cell>
          <cell r="DP257">
            <v>500506.408</v>
          </cell>
          <cell r="DQ257">
            <v>30500506.408</v>
          </cell>
          <cell r="DR257">
            <v>253</v>
          </cell>
          <cell r="DS257">
            <v>149</v>
          </cell>
          <cell r="DT257" t="str">
            <v>3-105</v>
          </cell>
          <cell r="DU257">
            <v>149</v>
          </cell>
          <cell r="DV257">
            <v>105</v>
          </cell>
          <cell r="DW257">
            <v>1529.9880000000001</v>
          </cell>
          <cell r="DX257">
            <v>5</v>
          </cell>
          <cell r="DY257">
            <v>501529.98800000001</v>
          </cell>
          <cell r="DZ257">
            <v>30501529.988000002</v>
          </cell>
          <cell r="EA257">
            <v>253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1000000</v>
          </cell>
          <cell r="EG257">
            <v>253</v>
          </cell>
        </row>
        <row r="258">
          <cell r="B258">
            <v>254</v>
          </cell>
          <cell r="C258" t="str">
            <v>SPENLE</v>
          </cell>
          <cell r="D258" t="str">
            <v>Lionel</v>
          </cell>
          <cell r="G258">
            <v>3</v>
          </cell>
          <cell r="I258" t="str">
            <v>H</v>
          </cell>
          <cell r="J258">
            <v>159</v>
          </cell>
          <cell r="K258">
            <v>1</v>
          </cell>
          <cell r="L258">
            <v>192</v>
          </cell>
          <cell r="M258">
            <v>254</v>
          </cell>
          <cell r="N258">
            <v>0.41701388888888885</v>
          </cell>
          <cell r="O258">
            <v>0.42048611111111112</v>
          </cell>
          <cell r="P258">
            <v>0.51319444444444451</v>
          </cell>
          <cell r="Q258">
            <v>0.48888888888888887</v>
          </cell>
          <cell r="R258">
            <v>0.53750000000000009</v>
          </cell>
          <cell r="S258">
            <v>0.6069444444444444</v>
          </cell>
          <cell r="T258">
            <v>6.5277777777777782E-2</v>
          </cell>
          <cell r="U258">
            <v>5.486111111111111E-2</v>
          </cell>
          <cell r="V258">
            <v>5.486111111111111E-2</v>
          </cell>
          <cell r="W258">
            <v>30000000</v>
          </cell>
          <cell r="X258">
            <v>192</v>
          </cell>
          <cell r="Y258" t="str">
            <v>3-135</v>
          </cell>
          <cell r="Z258">
            <v>192</v>
          </cell>
          <cell r="AA258">
            <v>135</v>
          </cell>
          <cell r="AB258">
            <v>344.5</v>
          </cell>
          <cell r="AC258">
            <v>30000344.5</v>
          </cell>
          <cell r="AD258">
            <v>254</v>
          </cell>
          <cell r="AE258">
            <v>156</v>
          </cell>
          <cell r="AF258" t="str">
            <v>3-107</v>
          </cell>
          <cell r="AG258">
            <v>156</v>
          </cell>
          <cell r="AH258">
            <v>107</v>
          </cell>
          <cell r="AI258">
            <v>369.78</v>
          </cell>
          <cell r="AJ258">
            <v>30000369.780000001</v>
          </cell>
          <cell r="AK258">
            <v>254</v>
          </cell>
          <cell r="AL258">
            <v>169</v>
          </cell>
          <cell r="AM258" t="str">
            <v>3-117</v>
          </cell>
          <cell r="AN258">
            <v>169</v>
          </cell>
          <cell r="AO258">
            <v>117</v>
          </cell>
          <cell r="AP258">
            <v>304.88</v>
          </cell>
          <cell r="AQ258">
            <v>30000304.879999999</v>
          </cell>
          <cell r="AR258">
            <v>254</v>
          </cell>
          <cell r="AS258">
            <v>247</v>
          </cell>
          <cell r="AT258" t="str">
            <v>3-167</v>
          </cell>
          <cell r="AU258">
            <v>247</v>
          </cell>
          <cell r="AV258">
            <v>167</v>
          </cell>
          <cell r="AW258">
            <v>400.37</v>
          </cell>
          <cell r="AX258">
            <v>30000400.370000001</v>
          </cell>
          <cell r="AY258">
            <v>254</v>
          </cell>
          <cell r="AZ258">
            <v>168</v>
          </cell>
          <cell r="BA258" t="str">
            <v>3-116</v>
          </cell>
          <cell r="BB258">
            <v>168</v>
          </cell>
          <cell r="BC258">
            <v>116</v>
          </cell>
          <cell r="BD258">
            <v>176.97499999999999</v>
          </cell>
          <cell r="BE258">
            <v>30000176.975000001</v>
          </cell>
          <cell r="BF258">
            <v>254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999999999</v>
          </cell>
          <cell r="BM258">
            <v>254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999999999</v>
          </cell>
          <cell r="BT258">
            <v>254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999999999</v>
          </cell>
          <cell r="CA258">
            <v>254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999999999</v>
          </cell>
          <cell r="CH258">
            <v>254</v>
          </cell>
          <cell r="CI258">
            <v>0</v>
          </cell>
          <cell r="CJ258" t="e">
            <v>#VALUE!</v>
          </cell>
          <cell r="CK258">
            <v>0</v>
          </cell>
          <cell r="CL258" t="e">
            <v>#VALUE!</v>
          </cell>
          <cell r="CM258">
            <v>1019.16</v>
          </cell>
          <cell r="CN258">
            <v>3</v>
          </cell>
          <cell r="CO258">
            <v>700000</v>
          </cell>
          <cell r="CP258">
            <v>0</v>
          </cell>
          <cell r="CQ258">
            <v>254</v>
          </cell>
          <cell r="CR258">
            <v>228</v>
          </cell>
          <cell r="CS258" t="str">
            <v>3-156</v>
          </cell>
          <cell r="CT258">
            <v>228</v>
          </cell>
          <cell r="CU258">
            <v>156</v>
          </cell>
          <cell r="CV258">
            <v>577.34500000000003</v>
          </cell>
          <cell r="CW258">
            <v>2</v>
          </cell>
          <cell r="CX258">
            <v>800577.34499999997</v>
          </cell>
          <cell r="CY258">
            <v>30800577.344999999</v>
          </cell>
          <cell r="CZ258">
            <v>254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1000000</v>
          </cell>
          <cell r="DH258">
            <v>0</v>
          </cell>
          <cell r="DI258">
            <v>254</v>
          </cell>
          <cell r="DJ258">
            <v>159</v>
          </cell>
          <cell r="DK258" t="str">
            <v>3-118</v>
          </cell>
          <cell r="DL258">
            <v>159</v>
          </cell>
          <cell r="DM258">
            <v>118</v>
          </cell>
          <cell r="DN258">
            <v>577.34500000000003</v>
          </cell>
          <cell r="DO258">
            <v>5</v>
          </cell>
          <cell r="DP258">
            <v>500577.34499999997</v>
          </cell>
          <cell r="DQ258">
            <v>30500577.344999999</v>
          </cell>
          <cell r="DR258">
            <v>254</v>
          </cell>
          <cell r="DS258">
            <v>189</v>
          </cell>
          <cell r="DT258" t="str">
            <v>3-133</v>
          </cell>
          <cell r="DU258">
            <v>189</v>
          </cell>
          <cell r="DV258">
            <v>133</v>
          </cell>
          <cell r="DW258">
            <v>1596.5050000000001</v>
          </cell>
          <cell r="DX258">
            <v>5</v>
          </cell>
          <cell r="DY258">
            <v>501596.505</v>
          </cell>
          <cell r="DZ258">
            <v>30501596.504999999</v>
          </cell>
          <cell r="EA258">
            <v>254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1000000</v>
          </cell>
          <cell r="EG258">
            <v>254</v>
          </cell>
        </row>
        <row r="259">
          <cell r="B259">
            <v>255</v>
          </cell>
          <cell r="C259" t="str">
            <v>MEYER</v>
          </cell>
          <cell r="D259" t="str">
            <v>Vincent</v>
          </cell>
          <cell r="G259">
            <v>3</v>
          </cell>
          <cell r="I259" t="str">
            <v>H</v>
          </cell>
          <cell r="J259">
            <v>62</v>
          </cell>
          <cell r="K259">
            <v>1</v>
          </cell>
          <cell r="L259">
            <v>152</v>
          </cell>
          <cell r="M259">
            <v>255</v>
          </cell>
          <cell r="N259">
            <v>0.40312499999999996</v>
          </cell>
          <cell r="O259">
            <v>0.40659722222222222</v>
          </cell>
          <cell r="P259">
            <v>0.48854166666666671</v>
          </cell>
          <cell r="Q259">
            <v>0.46423611111111113</v>
          </cell>
          <cell r="R259">
            <v>0.51284722222222223</v>
          </cell>
          <cell r="S259">
            <v>0.58229166666666665</v>
          </cell>
          <cell r="T259">
            <v>4.0625000000000001E-2</v>
          </cell>
          <cell r="U259">
            <v>2.1180555555555557E-2</v>
          </cell>
          <cell r="V259">
            <v>2.1180555555555557E-2</v>
          </cell>
          <cell r="W259">
            <v>30000000</v>
          </cell>
          <cell r="X259">
            <v>152</v>
          </cell>
          <cell r="Y259" t="str">
            <v>3-106</v>
          </cell>
          <cell r="Z259">
            <v>152</v>
          </cell>
          <cell r="AA259">
            <v>106</v>
          </cell>
          <cell r="AB259">
            <v>333.74</v>
          </cell>
          <cell r="AC259">
            <v>30000333.739999998</v>
          </cell>
          <cell r="AD259">
            <v>255</v>
          </cell>
          <cell r="AE259">
            <v>110</v>
          </cell>
          <cell r="AF259" t="str">
            <v>3-78</v>
          </cell>
          <cell r="AG259">
            <v>110</v>
          </cell>
          <cell r="AH259">
            <v>78</v>
          </cell>
          <cell r="AI259">
            <v>352.53</v>
          </cell>
          <cell r="AJ259">
            <v>30000352.530000001</v>
          </cell>
          <cell r="AK259">
            <v>255</v>
          </cell>
          <cell r="AL259">
            <v>135</v>
          </cell>
          <cell r="AM259" t="str">
            <v>3-96</v>
          </cell>
          <cell r="AN259">
            <v>135</v>
          </cell>
          <cell r="AO259">
            <v>96</v>
          </cell>
          <cell r="AP259">
            <v>295.33</v>
          </cell>
          <cell r="AQ259">
            <v>30000295.329999998</v>
          </cell>
          <cell r="AR259">
            <v>255</v>
          </cell>
          <cell r="AS259">
            <v>121</v>
          </cell>
          <cell r="AT259" t="str">
            <v>3-84</v>
          </cell>
          <cell r="AU259">
            <v>121</v>
          </cell>
          <cell r="AV259">
            <v>84</v>
          </cell>
          <cell r="AW259">
            <v>334.38</v>
          </cell>
          <cell r="AX259">
            <v>30000334.379999999</v>
          </cell>
          <cell r="AY259">
            <v>255</v>
          </cell>
          <cell r="AZ259">
            <v>78</v>
          </cell>
          <cell r="BA259" t="str">
            <v>3-54</v>
          </cell>
          <cell r="BB259">
            <v>78</v>
          </cell>
          <cell r="BC259">
            <v>54</v>
          </cell>
          <cell r="BD259">
            <v>160.68899999999999</v>
          </cell>
          <cell r="BE259">
            <v>30000160.688999999</v>
          </cell>
          <cell r="BF259">
            <v>255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999999999</v>
          </cell>
          <cell r="BM259">
            <v>255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999999999</v>
          </cell>
          <cell r="BT259">
            <v>255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999999999</v>
          </cell>
          <cell r="CA259">
            <v>255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999999999</v>
          </cell>
          <cell r="CH259">
            <v>255</v>
          </cell>
          <cell r="CI259">
            <v>0</v>
          </cell>
          <cell r="CJ259" t="e">
            <v>#VALUE!</v>
          </cell>
          <cell r="CK259">
            <v>0</v>
          </cell>
          <cell r="CL259" t="e">
            <v>#VALUE!</v>
          </cell>
          <cell r="CM259">
            <v>981.59999999999991</v>
          </cell>
          <cell r="CN259">
            <v>3</v>
          </cell>
          <cell r="CO259">
            <v>700000</v>
          </cell>
          <cell r="CP259">
            <v>0</v>
          </cell>
          <cell r="CQ259">
            <v>255</v>
          </cell>
          <cell r="CR259">
            <v>105</v>
          </cell>
          <cell r="CS259" t="str">
            <v>3-73</v>
          </cell>
          <cell r="CT259">
            <v>105</v>
          </cell>
          <cell r="CU259">
            <v>73</v>
          </cell>
          <cell r="CV259">
            <v>495.06899999999996</v>
          </cell>
          <cell r="CW259">
            <v>2</v>
          </cell>
          <cell r="CX259">
            <v>800495.06900000002</v>
          </cell>
          <cell r="CY259">
            <v>30800495.068999998</v>
          </cell>
          <cell r="CZ259">
            <v>255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1000000</v>
          </cell>
          <cell r="DH259">
            <v>0</v>
          </cell>
          <cell r="DI259">
            <v>255</v>
          </cell>
          <cell r="DJ259">
            <v>62</v>
          </cell>
          <cell r="DK259" t="str">
            <v>3-46</v>
          </cell>
          <cell r="DL259">
            <v>62</v>
          </cell>
          <cell r="DM259">
            <v>46</v>
          </cell>
          <cell r="DN259">
            <v>495.06899999999996</v>
          </cell>
          <cell r="DO259">
            <v>5</v>
          </cell>
          <cell r="DP259">
            <v>500495.06900000002</v>
          </cell>
          <cell r="DQ259">
            <v>30500495.068999998</v>
          </cell>
          <cell r="DR259">
            <v>255</v>
          </cell>
          <cell r="DS259">
            <v>118</v>
          </cell>
          <cell r="DT259" t="str">
            <v>3-81</v>
          </cell>
          <cell r="DU259">
            <v>118</v>
          </cell>
          <cell r="DV259">
            <v>81</v>
          </cell>
          <cell r="DW259">
            <v>1476.6689999999999</v>
          </cell>
          <cell r="DX259">
            <v>5</v>
          </cell>
          <cell r="DY259">
            <v>501476.66899999999</v>
          </cell>
          <cell r="DZ259">
            <v>30501476.669</v>
          </cell>
          <cell r="EA259">
            <v>255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1000000</v>
          </cell>
          <cell r="EG259">
            <v>255</v>
          </cell>
        </row>
        <row r="260">
          <cell r="B260">
            <v>256</v>
          </cell>
          <cell r="C260" t="str">
            <v>Meyer</v>
          </cell>
          <cell r="D260" t="str">
            <v>Norbert</v>
          </cell>
          <cell r="G260">
            <v>3</v>
          </cell>
          <cell r="I260" t="str">
            <v>H</v>
          </cell>
          <cell r="J260">
            <v>91</v>
          </cell>
          <cell r="K260">
            <v>1</v>
          </cell>
          <cell r="L260">
            <v>139</v>
          </cell>
          <cell r="M260">
            <v>256</v>
          </cell>
          <cell r="N260">
            <v>0.39861111111111108</v>
          </cell>
          <cell r="O260">
            <v>0.40208333333333335</v>
          </cell>
          <cell r="P260">
            <v>0.4916666666666667</v>
          </cell>
          <cell r="Q260">
            <v>0.46736111111111112</v>
          </cell>
          <cell r="R260">
            <v>0.51597222222222228</v>
          </cell>
          <cell r="S260">
            <v>0.58541666666666659</v>
          </cell>
          <cell r="T260">
            <v>4.3750000000000004E-2</v>
          </cell>
          <cell r="U260">
            <v>3.125E-2</v>
          </cell>
          <cell r="V260">
            <v>3.125E-2</v>
          </cell>
          <cell r="W260">
            <v>30000000</v>
          </cell>
          <cell r="X260">
            <v>139</v>
          </cell>
          <cell r="Y260" t="str">
            <v>3-94</v>
          </cell>
          <cell r="Z260">
            <v>139</v>
          </cell>
          <cell r="AA260">
            <v>94</v>
          </cell>
          <cell r="AB260">
            <v>329.49</v>
          </cell>
          <cell r="AC260">
            <v>30000329.489999998</v>
          </cell>
          <cell r="AD260">
            <v>256</v>
          </cell>
          <cell r="AE260">
            <v>127</v>
          </cell>
          <cell r="AF260" t="str">
            <v>3-86</v>
          </cell>
          <cell r="AG260">
            <v>127</v>
          </cell>
          <cell r="AH260">
            <v>86</v>
          </cell>
          <cell r="AI260">
            <v>358.35</v>
          </cell>
          <cell r="AJ260">
            <v>30000358.350000001</v>
          </cell>
          <cell r="AK260">
            <v>256</v>
          </cell>
          <cell r="AL260">
            <v>117</v>
          </cell>
          <cell r="AM260" t="str">
            <v>3-81</v>
          </cell>
          <cell r="AN260">
            <v>117</v>
          </cell>
          <cell r="AO260">
            <v>81</v>
          </cell>
          <cell r="AP260">
            <v>290.77999999999997</v>
          </cell>
          <cell r="AQ260">
            <v>30000290.780000001</v>
          </cell>
          <cell r="AR260">
            <v>256</v>
          </cell>
          <cell r="AS260">
            <v>143</v>
          </cell>
          <cell r="AT260" t="str">
            <v>3-101</v>
          </cell>
          <cell r="AU260">
            <v>143</v>
          </cell>
          <cell r="AV260">
            <v>101</v>
          </cell>
          <cell r="AW260">
            <v>344.46</v>
          </cell>
          <cell r="AX260">
            <v>30000344.460000001</v>
          </cell>
          <cell r="AY260">
            <v>256</v>
          </cell>
          <cell r="AZ260">
            <v>132</v>
          </cell>
          <cell r="BA260" t="str">
            <v>3-91</v>
          </cell>
          <cell r="BB260">
            <v>132</v>
          </cell>
          <cell r="BC260">
            <v>91</v>
          </cell>
          <cell r="BD260">
            <v>171.10499999999999</v>
          </cell>
          <cell r="BE260">
            <v>30000171.105</v>
          </cell>
          <cell r="BF260">
            <v>256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999999999</v>
          </cell>
          <cell r="BM260">
            <v>256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999999999</v>
          </cell>
          <cell r="BT260">
            <v>256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999999999</v>
          </cell>
          <cell r="CA260">
            <v>256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999999999</v>
          </cell>
          <cell r="CH260">
            <v>256</v>
          </cell>
          <cell r="CI260">
            <v>0</v>
          </cell>
          <cell r="CJ260" t="e">
            <v>#VALUE!</v>
          </cell>
          <cell r="CK260">
            <v>0</v>
          </cell>
          <cell r="CL260" t="e">
            <v>#VALUE!</v>
          </cell>
          <cell r="CM260">
            <v>978.62</v>
          </cell>
          <cell r="CN260">
            <v>3</v>
          </cell>
          <cell r="CO260">
            <v>700000</v>
          </cell>
          <cell r="CP260">
            <v>0</v>
          </cell>
          <cell r="CQ260">
            <v>256</v>
          </cell>
          <cell r="CR260">
            <v>137</v>
          </cell>
          <cell r="CS260" t="str">
            <v>3-97</v>
          </cell>
          <cell r="CT260">
            <v>137</v>
          </cell>
          <cell r="CU260">
            <v>97</v>
          </cell>
          <cell r="CV260">
            <v>515.56499999999994</v>
          </cell>
          <cell r="CW260">
            <v>2</v>
          </cell>
          <cell r="CX260">
            <v>800515.56499999994</v>
          </cell>
          <cell r="CY260">
            <v>30800515.565000001</v>
          </cell>
          <cell r="CZ260">
            <v>256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1000000</v>
          </cell>
          <cell r="DH260">
            <v>0</v>
          </cell>
          <cell r="DI260">
            <v>256</v>
          </cell>
          <cell r="DJ260">
            <v>91</v>
          </cell>
          <cell r="DK260" t="str">
            <v>3-68</v>
          </cell>
          <cell r="DL260">
            <v>91</v>
          </cell>
          <cell r="DM260">
            <v>68</v>
          </cell>
          <cell r="DN260">
            <v>515.56499999999994</v>
          </cell>
          <cell r="DO260">
            <v>5</v>
          </cell>
          <cell r="DP260">
            <v>500515.565</v>
          </cell>
          <cell r="DQ260">
            <v>30500515.565000001</v>
          </cell>
          <cell r="DR260">
            <v>256</v>
          </cell>
          <cell r="DS260">
            <v>127</v>
          </cell>
          <cell r="DT260" t="str">
            <v>3-89</v>
          </cell>
          <cell r="DU260">
            <v>127</v>
          </cell>
          <cell r="DV260">
            <v>89</v>
          </cell>
          <cell r="DW260">
            <v>1494.1849999999999</v>
          </cell>
          <cell r="DX260">
            <v>5</v>
          </cell>
          <cell r="DY260">
            <v>501494.185</v>
          </cell>
          <cell r="DZ260">
            <v>30501494.184999999</v>
          </cell>
          <cell r="EA260">
            <v>256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1000000</v>
          </cell>
          <cell r="EG260">
            <v>256</v>
          </cell>
        </row>
        <row r="261">
          <cell r="B261">
            <v>257</v>
          </cell>
          <cell r="C261" t="str">
            <v>LAUBSCHER</v>
          </cell>
          <cell r="D261" t="str">
            <v>Timo</v>
          </cell>
          <cell r="G261">
            <v>3</v>
          </cell>
          <cell r="I261" t="str">
            <v>H</v>
          </cell>
          <cell r="J261">
            <v>48</v>
          </cell>
          <cell r="K261">
            <v>1</v>
          </cell>
          <cell r="L261">
            <v>88</v>
          </cell>
          <cell r="M261">
            <v>257</v>
          </cell>
          <cell r="N261">
            <v>0.38090277777777776</v>
          </cell>
          <cell r="O261">
            <v>0.38437500000000002</v>
          </cell>
          <cell r="P261">
            <v>0.4777777777777778</v>
          </cell>
          <cell r="Q261">
            <v>0.45347222222222222</v>
          </cell>
          <cell r="R261">
            <v>0.50208333333333333</v>
          </cell>
          <cell r="S261">
            <v>0.57152777777777775</v>
          </cell>
          <cell r="T261">
            <v>2.9861111111111113E-2</v>
          </cell>
          <cell r="U261">
            <v>1.6319444444444445E-2</v>
          </cell>
          <cell r="V261">
            <v>1.6319444444444445E-2</v>
          </cell>
          <cell r="W261">
            <v>30000000</v>
          </cell>
          <cell r="X261">
            <v>88</v>
          </cell>
          <cell r="Y261" t="str">
            <v>3-61</v>
          </cell>
          <cell r="Z261">
            <v>88</v>
          </cell>
          <cell r="AA261">
            <v>61</v>
          </cell>
          <cell r="AB261">
            <v>316.20999999999998</v>
          </cell>
          <cell r="AC261">
            <v>30000316.210000001</v>
          </cell>
          <cell r="AD261">
            <v>257</v>
          </cell>
          <cell r="AE261">
            <v>92</v>
          </cell>
          <cell r="AF261" t="str">
            <v>3-67</v>
          </cell>
          <cell r="AG261">
            <v>92</v>
          </cell>
          <cell r="AH261">
            <v>67</v>
          </cell>
          <cell r="AI261">
            <v>345.92</v>
          </cell>
          <cell r="AJ261">
            <v>30000345.920000002</v>
          </cell>
          <cell r="AK261">
            <v>257</v>
          </cell>
          <cell r="AL261">
            <v>109</v>
          </cell>
          <cell r="AM261" t="str">
            <v>3-74</v>
          </cell>
          <cell r="AN261">
            <v>109</v>
          </cell>
          <cell r="AO261">
            <v>74</v>
          </cell>
          <cell r="AP261">
            <v>288.86</v>
          </cell>
          <cell r="AQ261">
            <v>30000288.859999999</v>
          </cell>
          <cell r="AR261">
            <v>257</v>
          </cell>
          <cell r="AS261">
            <v>77</v>
          </cell>
          <cell r="AT261" t="str">
            <v>3-57</v>
          </cell>
          <cell r="AU261">
            <v>77</v>
          </cell>
          <cell r="AV261">
            <v>57</v>
          </cell>
          <cell r="AW261">
            <v>321.26</v>
          </cell>
          <cell r="AX261">
            <v>30000321.260000002</v>
          </cell>
          <cell r="AY261">
            <v>257</v>
          </cell>
          <cell r="AZ261">
            <v>107</v>
          </cell>
          <cell r="BA261" t="str">
            <v>3-74</v>
          </cell>
          <cell r="BB261">
            <v>107</v>
          </cell>
          <cell r="BC261">
            <v>74</v>
          </cell>
          <cell r="BD261">
            <v>166.58799999999999</v>
          </cell>
          <cell r="BE261">
            <v>30000166.588</v>
          </cell>
          <cell r="BF261">
            <v>257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999999999</v>
          </cell>
          <cell r="BM261">
            <v>257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999999999</v>
          </cell>
          <cell r="BT261">
            <v>257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999999999</v>
          </cell>
          <cell r="CA261">
            <v>257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999999999</v>
          </cell>
          <cell r="CH261">
            <v>257</v>
          </cell>
          <cell r="CI261">
            <v>0</v>
          </cell>
          <cell r="CJ261" t="e">
            <v>#VALUE!</v>
          </cell>
          <cell r="CK261">
            <v>0</v>
          </cell>
          <cell r="CL261" t="e">
            <v>#VALUE!</v>
          </cell>
          <cell r="CM261">
            <v>950.99</v>
          </cell>
          <cell r="CN261">
            <v>3</v>
          </cell>
          <cell r="CO261">
            <v>700000</v>
          </cell>
          <cell r="CP261">
            <v>0</v>
          </cell>
          <cell r="CQ261">
            <v>257</v>
          </cell>
          <cell r="CR261">
            <v>88</v>
          </cell>
          <cell r="CS261" t="str">
            <v>3-62</v>
          </cell>
          <cell r="CT261">
            <v>88</v>
          </cell>
          <cell r="CU261">
            <v>62</v>
          </cell>
          <cell r="CV261">
            <v>487.84799999999996</v>
          </cell>
          <cell r="CW261">
            <v>2</v>
          </cell>
          <cell r="CX261">
            <v>800487.848</v>
          </cell>
          <cell r="CY261">
            <v>30800487.848000001</v>
          </cell>
          <cell r="CZ261">
            <v>257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1000000</v>
          </cell>
          <cell r="DH261">
            <v>0</v>
          </cell>
          <cell r="DI261">
            <v>257</v>
          </cell>
          <cell r="DJ261">
            <v>48</v>
          </cell>
          <cell r="DK261" t="str">
            <v>3-37</v>
          </cell>
          <cell r="DL261">
            <v>48</v>
          </cell>
          <cell r="DM261">
            <v>37</v>
          </cell>
          <cell r="DN261">
            <v>487.84799999999996</v>
          </cell>
          <cell r="DO261">
            <v>5</v>
          </cell>
          <cell r="DP261">
            <v>500487.848</v>
          </cell>
          <cell r="DQ261">
            <v>30500487.848000001</v>
          </cell>
          <cell r="DR261">
            <v>257</v>
          </cell>
          <cell r="DS261">
            <v>87</v>
          </cell>
          <cell r="DT261" t="str">
            <v>3-61</v>
          </cell>
          <cell r="DU261">
            <v>87</v>
          </cell>
          <cell r="DV261">
            <v>61</v>
          </cell>
          <cell r="DW261">
            <v>1438.838</v>
          </cell>
          <cell r="DX261">
            <v>5</v>
          </cell>
          <cell r="DY261">
            <v>501438.83799999999</v>
          </cell>
          <cell r="DZ261">
            <v>30501438.838</v>
          </cell>
          <cell r="EA261">
            <v>257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1000000</v>
          </cell>
          <cell r="EG261">
            <v>257</v>
          </cell>
        </row>
        <row r="262">
          <cell r="B262">
            <v>258</v>
          </cell>
          <cell r="C262" t="str">
            <v>DOERR</v>
          </cell>
          <cell r="D262" t="str">
            <v>Thomas</v>
          </cell>
          <cell r="G262">
            <v>4</v>
          </cell>
          <cell r="I262" t="str">
            <v>Ma</v>
          </cell>
          <cell r="J262">
            <v>57</v>
          </cell>
          <cell r="K262">
            <v>1</v>
          </cell>
          <cell r="L262">
            <v>95</v>
          </cell>
          <cell r="M262">
            <v>258</v>
          </cell>
          <cell r="N262">
            <v>0.3833333333333333</v>
          </cell>
          <cell r="O262">
            <v>0.38680555555555557</v>
          </cell>
          <cell r="P262">
            <v>0.47812500000000002</v>
          </cell>
          <cell r="Q262">
            <v>0.45381944444444444</v>
          </cell>
          <cell r="R262">
            <v>0.5024305555555556</v>
          </cell>
          <cell r="S262">
            <v>0.57187499999999991</v>
          </cell>
          <cell r="T262">
            <v>3.0208333333333334E-2</v>
          </cell>
          <cell r="U262">
            <v>1.9444444444444445E-2</v>
          </cell>
          <cell r="V262">
            <v>1.9444444444444445E-2</v>
          </cell>
          <cell r="W262">
            <v>40000000</v>
          </cell>
          <cell r="X262">
            <v>95</v>
          </cell>
          <cell r="Y262" t="str">
            <v>4-10</v>
          </cell>
          <cell r="Z262">
            <v>95</v>
          </cell>
          <cell r="AA262">
            <v>10</v>
          </cell>
          <cell r="AB262">
            <v>318.52999999999997</v>
          </cell>
          <cell r="AC262">
            <v>40000318.530000001</v>
          </cell>
          <cell r="AD262">
            <v>258</v>
          </cell>
          <cell r="AE262">
            <v>93</v>
          </cell>
          <cell r="AF262" t="str">
            <v>4-9</v>
          </cell>
          <cell r="AG262">
            <v>93</v>
          </cell>
          <cell r="AH262">
            <v>9</v>
          </cell>
          <cell r="AI262">
            <v>346.22</v>
          </cell>
          <cell r="AJ262">
            <v>40000346.219999999</v>
          </cell>
          <cell r="AK262">
            <v>258</v>
          </cell>
          <cell r="AL262">
            <v>93</v>
          </cell>
          <cell r="AM262" t="str">
            <v>4-10</v>
          </cell>
          <cell r="AN262">
            <v>93</v>
          </cell>
          <cell r="AO262">
            <v>10</v>
          </cell>
          <cell r="AP262">
            <v>283.66000000000003</v>
          </cell>
          <cell r="AQ262">
            <v>40000283.659999996</v>
          </cell>
          <cell r="AR262">
            <v>258</v>
          </cell>
          <cell r="AS262">
            <v>109</v>
          </cell>
          <cell r="AT262" t="str">
            <v>4-14</v>
          </cell>
          <cell r="AU262">
            <v>109</v>
          </cell>
          <cell r="AV262">
            <v>14</v>
          </cell>
          <cell r="AW262">
            <v>330.96</v>
          </cell>
          <cell r="AX262">
            <v>40000330.960000001</v>
          </cell>
          <cell r="AY262">
            <v>258</v>
          </cell>
          <cell r="AZ262">
            <v>74</v>
          </cell>
          <cell r="BA262" t="str">
            <v>4-10</v>
          </cell>
          <cell r="BB262">
            <v>74</v>
          </cell>
          <cell r="BC262">
            <v>10</v>
          </cell>
          <cell r="BD262">
            <v>159.95099999999999</v>
          </cell>
          <cell r="BE262">
            <v>40000159.950999998</v>
          </cell>
          <cell r="BF262">
            <v>258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999999999</v>
          </cell>
          <cell r="BM262">
            <v>258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999999999</v>
          </cell>
          <cell r="BT262">
            <v>258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999999999</v>
          </cell>
          <cell r="CA262">
            <v>258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999999999</v>
          </cell>
          <cell r="CH262">
            <v>258</v>
          </cell>
          <cell r="CI262">
            <v>0</v>
          </cell>
          <cell r="CJ262" t="e">
            <v>#VALUE!</v>
          </cell>
          <cell r="CK262">
            <v>0</v>
          </cell>
          <cell r="CL262" t="e">
            <v>#VALUE!</v>
          </cell>
          <cell r="CM262">
            <v>948.41000000000008</v>
          </cell>
          <cell r="CN262">
            <v>3</v>
          </cell>
          <cell r="CO262">
            <v>700000</v>
          </cell>
          <cell r="CP262">
            <v>0</v>
          </cell>
          <cell r="CQ262">
            <v>258</v>
          </cell>
          <cell r="CR262">
            <v>98</v>
          </cell>
          <cell r="CS262" t="str">
            <v>4-13</v>
          </cell>
          <cell r="CT262">
            <v>98</v>
          </cell>
          <cell r="CU262">
            <v>13</v>
          </cell>
          <cell r="CV262">
            <v>490.91099999999994</v>
          </cell>
          <cell r="CW262">
            <v>2</v>
          </cell>
          <cell r="CX262">
            <v>800490.91099999996</v>
          </cell>
          <cell r="CY262">
            <v>40800490.910999998</v>
          </cell>
          <cell r="CZ262">
            <v>258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1000000</v>
          </cell>
          <cell r="DH262">
            <v>0</v>
          </cell>
          <cell r="DI262">
            <v>258</v>
          </cell>
          <cell r="DJ262">
            <v>57</v>
          </cell>
          <cell r="DK262" t="str">
            <v>4-7</v>
          </cell>
          <cell r="DL262">
            <v>57</v>
          </cell>
          <cell r="DM262">
            <v>7</v>
          </cell>
          <cell r="DN262">
            <v>490.91099999999994</v>
          </cell>
          <cell r="DO262">
            <v>5</v>
          </cell>
          <cell r="DP262">
            <v>500490.91100000002</v>
          </cell>
          <cell r="DQ262">
            <v>40500490.910999998</v>
          </cell>
          <cell r="DR262">
            <v>258</v>
          </cell>
          <cell r="DS262">
            <v>88</v>
          </cell>
          <cell r="DT262" t="str">
            <v>4-10</v>
          </cell>
          <cell r="DU262">
            <v>88</v>
          </cell>
          <cell r="DV262">
            <v>10</v>
          </cell>
          <cell r="DW262">
            <v>1439.3209999999999</v>
          </cell>
          <cell r="DX262">
            <v>5</v>
          </cell>
          <cell r="DY262">
            <v>501439.321</v>
          </cell>
          <cell r="DZ262">
            <v>40501439.321000002</v>
          </cell>
          <cell r="EA262">
            <v>258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1000000</v>
          </cell>
          <cell r="EG262">
            <v>258</v>
          </cell>
        </row>
        <row r="263">
          <cell r="B263">
            <v>259</v>
          </cell>
          <cell r="C263" t="str">
            <v>Guenat</v>
          </cell>
          <cell r="D263" t="str">
            <v>Justin</v>
          </cell>
          <cell r="G263">
            <v>3</v>
          </cell>
          <cell r="I263" t="str">
            <v>H</v>
          </cell>
          <cell r="J263">
            <v>98</v>
          </cell>
          <cell r="K263">
            <v>1</v>
          </cell>
          <cell r="L263">
            <v>84</v>
          </cell>
          <cell r="M263">
            <v>259</v>
          </cell>
          <cell r="N263">
            <v>0.37951388888888887</v>
          </cell>
          <cell r="O263">
            <v>0.38298611111111114</v>
          </cell>
          <cell r="P263">
            <v>0.49027777777777781</v>
          </cell>
          <cell r="Q263">
            <v>0.46597222222222223</v>
          </cell>
          <cell r="R263">
            <v>0.51458333333333339</v>
          </cell>
          <cell r="S263">
            <v>0.5840277777777777</v>
          </cell>
          <cell r="T263">
            <v>4.2361111111111113E-2</v>
          </cell>
          <cell r="U263">
            <v>3.3680555555555554E-2</v>
          </cell>
          <cell r="V263">
            <v>3.3680555555555554E-2</v>
          </cell>
          <cell r="W263">
            <v>30000000</v>
          </cell>
          <cell r="X263">
            <v>84</v>
          </cell>
          <cell r="Y263" t="str">
            <v>3-57</v>
          </cell>
          <cell r="Z263">
            <v>84</v>
          </cell>
          <cell r="AA263">
            <v>57</v>
          </cell>
          <cell r="AB263">
            <v>315.60000000000002</v>
          </cell>
          <cell r="AC263">
            <v>30000315.600000001</v>
          </cell>
          <cell r="AD263">
            <v>259</v>
          </cell>
          <cell r="AE263">
            <v>137</v>
          </cell>
          <cell r="AF263" t="str">
            <v>3-95</v>
          </cell>
          <cell r="AG263">
            <v>137</v>
          </cell>
          <cell r="AH263">
            <v>95</v>
          </cell>
          <cell r="AI263">
            <v>362.08</v>
          </cell>
          <cell r="AJ263">
            <v>30000362.079999998</v>
          </cell>
          <cell r="AK263">
            <v>259</v>
          </cell>
          <cell r="AL263">
            <v>121</v>
          </cell>
          <cell r="AM263" t="str">
            <v>3-85</v>
          </cell>
          <cell r="AN263">
            <v>121</v>
          </cell>
          <cell r="AO263">
            <v>85</v>
          </cell>
          <cell r="AP263">
            <v>291.05</v>
          </cell>
          <cell r="AQ263">
            <v>30000291.050000001</v>
          </cell>
          <cell r="AR263">
            <v>259</v>
          </cell>
          <cell r="AS263">
            <v>141</v>
          </cell>
          <cell r="AT263" t="str">
            <v>3-100</v>
          </cell>
          <cell r="AU263">
            <v>141</v>
          </cell>
          <cell r="AV263">
            <v>100</v>
          </cell>
          <cell r="AW263">
            <v>343.87</v>
          </cell>
          <cell r="AX263">
            <v>30000343.870000001</v>
          </cell>
          <cell r="AY263">
            <v>259</v>
          </cell>
          <cell r="AZ263">
            <v>176</v>
          </cell>
          <cell r="BA263" t="str">
            <v>3-124</v>
          </cell>
          <cell r="BB263">
            <v>176</v>
          </cell>
          <cell r="BC263">
            <v>124</v>
          </cell>
          <cell r="BD263">
            <v>178.48</v>
          </cell>
          <cell r="BE263">
            <v>30000178.48</v>
          </cell>
          <cell r="BF263">
            <v>259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999999999</v>
          </cell>
          <cell r="BM263">
            <v>259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999999999</v>
          </cell>
          <cell r="BT263">
            <v>259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999999999</v>
          </cell>
          <cell r="CA263">
            <v>259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999999999</v>
          </cell>
          <cell r="CH263">
            <v>259</v>
          </cell>
          <cell r="CI263">
            <v>0</v>
          </cell>
          <cell r="CJ263" t="e">
            <v>#VALUE!</v>
          </cell>
          <cell r="CK263">
            <v>0</v>
          </cell>
          <cell r="CL263" t="e">
            <v>#VALUE!</v>
          </cell>
          <cell r="CM263">
            <v>968.73</v>
          </cell>
          <cell r="CN263">
            <v>3</v>
          </cell>
          <cell r="CO263">
            <v>700000</v>
          </cell>
          <cell r="CP263">
            <v>0</v>
          </cell>
          <cell r="CQ263">
            <v>259</v>
          </cell>
          <cell r="CR263">
            <v>150</v>
          </cell>
          <cell r="CS263" t="str">
            <v>3-107</v>
          </cell>
          <cell r="CT263">
            <v>150</v>
          </cell>
          <cell r="CU263">
            <v>107</v>
          </cell>
          <cell r="CV263">
            <v>522.35</v>
          </cell>
          <cell r="CW263">
            <v>2</v>
          </cell>
          <cell r="CX263">
            <v>800522.35</v>
          </cell>
          <cell r="CY263">
            <v>30800522.350000001</v>
          </cell>
          <cell r="CZ263">
            <v>259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1000000</v>
          </cell>
          <cell r="DH263">
            <v>0</v>
          </cell>
          <cell r="DI263">
            <v>259</v>
          </cell>
          <cell r="DJ263">
            <v>98</v>
          </cell>
          <cell r="DK263" t="str">
            <v>3-74</v>
          </cell>
          <cell r="DL263">
            <v>98</v>
          </cell>
          <cell r="DM263">
            <v>74</v>
          </cell>
          <cell r="DN263">
            <v>522.35</v>
          </cell>
          <cell r="DO263">
            <v>5</v>
          </cell>
          <cell r="DP263">
            <v>500522.35</v>
          </cell>
          <cell r="DQ263">
            <v>30500522.350000001</v>
          </cell>
          <cell r="DR263">
            <v>259</v>
          </cell>
          <cell r="DS263">
            <v>123</v>
          </cell>
          <cell r="DT263" t="str">
            <v>3-85</v>
          </cell>
          <cell r="DU263">
            <v>123</v>
          </cell>
          <cell r="DV263">
            <v>85</v>
          </cell>
          <cell r="DW263">
            <v>1491.08</v>
          </cell>
          <cell r="DX263">
            <v>5</v>
          </cell>
          <cell r="DY263">
            <v>501491.08</v>
          </cell>
          <cell r="DZ263">
            <v>30501491.079999998</v>
          </cell>
          <cell r="EA263">
            <v>259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1000000</v>
          </cell>
          <cell r="EG263">
            <v>259</v>
          </cell>
        </row>
        <row r="264">
          <cell r="B264">
            <v>260</v>
          </cell>
          <cell r="C264" t="str">
            <v>JEANNY</v>
          </cell>
          <cell r="D264" t="str">
            <v>Stephane</v>
          </cell>
          <cell r="G264">
            <v>4</v>
          </cell>
          <cell r="I264" t="str">
            <v>Ma</v>
          </cell>
          <cell r="J264">
            <v>117</v>
          </cell>
          <cell r="K264">
            <v>1</v>
          </cell>
          <cell r="L264">
            <v>262</v>
          </cell>
          <cell r="M264">
            <v>260</v>
          </cell>
          <cell r="N264">
            <v>0.44131944444444443</v>
          </cell>
          <cell r="O264">
            <v>0.4447916666666667</v>
          </cell>
          <cell r="P264">
            <v>0.51770833333333333</v>
          </cell>
          <cell r="Q264">
            <v>0.49340277777777775</v>
          </cell>
          <cell r="R264">
            <v>0.54201388888888891</v>
          </cell>
          <cell r="S264">
            <v>0.61145833333333333</v>
          </cell>
          <cell r="T264">
            <v>6.9791666666666669E-2</v>
          </cell>
          <cell r="U264">
            <v>4.027777777777778E-2</v>
          </cell>
          <cell r="V264">
            <v>4.027777777777778E-2</v>
          </cell>
          <cell r="W264">
            <v>40000000</v>
          </cell>
          <cell r="X264">
            <v>262</v>
          </cell>
          <cell r="Y264" t="str">
            <v>4-40</v>
          </cell>
          <cell r="Z264">
            <v>262</v>
          </cell>
          <cell r="AA264">
            <v>40</v>
          </cell>
          <cell r="AB264">
            <v>375.31</v>
          </cell>
          <cell r="AC264">
            <v>40000375.310000002</v>
          </cell>
          <cell r="AD264">
            <v>260</v>
          </cell>
          <cell r="AE264">
            <v>210</v>
          </cell>
          <cell r="AF264" t="str">
            <v>4-28</v>
          </cell>
          <cell r="AG264">
            <v>210</v>
          </cell>
          <cell r="AH264">
            <v>28</v>
          </cell>
          <cell r="AI264">
            <v>390.1</v>
          </cell>
          <cell r="AJ264">
            <v>40000390.100000001</v>
          </cell>
          <cell r="AK264">
            <v>260</v>
          </cell>
          <cell r="AL264">
            <v>204</v>
          </cell>
          <cell r="AM264" t="str">
            <v>4-30</v>
          </cell>
          <cell r="AN264">
            <v>204</v>
          </cell>
          <cell r="AO264">
            <v>30</v>
          </cell>
          <cell r="AP264">
            <v>317.02</v>
          </cell>
          <cell r="AQ264">
            <v>40000317.020000003</v>
          </cell>
          <cell r="AR264">
            <v>260</v>
          </cell>
          <cell r="AS264">
            <v>169</v>
          </cell>
          <cell r="AT264" t="str">
            <v>4-25</v>
          </cell>
          <cell r="AU264">
            <v>169</v>
          </cell>
          <cell r="AV264">
            <v>25</v>
          </cell>
          <cell r="AW264">
            <v>354.9</v>
          </cell>
          <cell r="AX264">
            <v>40000354.899999999</v>
          </cell>
          <cell r="AY264">
            <v>260</v>
          </cell>
          <cell r="AZ264">
            <v>188</v>
          </cell>
          <cell r="BA264" t="str">
            <v>4-25</v>
          </cell>
          <cell r="BB264">
            <v>188</v>
          </cell>
          <cell r="BC264">
            <v>25</v>
          </cell>
          <cell r="BD264">
            <v>181.66499999999999</v>
          </cell>
          <cell r="BE264">
            <v>40000181.664999999</v>
          </cell>
          <cell r="BF264">
            <v>260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999999999</v>
          </cell>
          <cell r="BM264">
            <v>260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999999999</v>
          </cell>
          <cell r="BT264">
            <v>260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999999999</v>
          </cell>
          <cell r="CA264">
            <v>260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999999999</v>
          </cell>
          <cell r="CH264">
            <v>260</v>
          </cell>
          <cell r="CI264">
            <v>0</v>
          </cell>
          <cell r="CJ264" t="e">
            <v>#VALUE!</v>
          </cell>
          <cell r="CK264">
            <v>0</v>
          </cell>
          <cell r="CL264" t="e">
            <v>#VALUE!</v>
          </cell>
          <cell r="CM264">
            <v>1082.43</v>
          </cell>
          <cell r="CN264">
            <v>3</v>
          </cell>
          <cell r="CO264">
            <v>700000</v>
          </cell>
          <cell r="CP264">
            <v>0</v>
          </cell>
          <cell r="CQ264">
            <v>260</v>
          </cell>
          <cell r="CR264">
            <v>174</v>
          </cell>
          <cell r="CS264" t="str">
            <v>4-26</v>
          </cell>
          <cell r="CT264">
            <v>174</v>
          </cell>
          <cell r="CU264">
            <v>26</v>
          </cell>
          <cell r="CV264">
            <v>536.56499999999994</v>
          </cell>
          <cell r="CW264">
            <v>2</v>
          </cell>
          <cell r="CX264">
            <v>800536.56499999994</v>
          </cell>
          <cell r="CY264">
            <v>40800536.564999998</v>
          </cell>
          <cell r="CZ264">
            <v>260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1000000</v>
          </cell>
          <cell r="DH264">
            <v>0</v>
          </cell>
          <cell r="DI264">
            <v>260</v>
          </cell>
          <cell r="DJ264">
            <v>117</v>
          </cell>
          <cell r="DK264" t="str">
            <v>4-17</v>
          </cell>
          <cell r="DL264">
            <v>117</v>
          </cell>
          <cell r="DM264">
            <v>17</v>
          </cell>
          <cell r="DN264">
            <v>536.56499999999994</v>
          </cell>
          <cell r="DO264">
            <v>5</v>
          </cell>
          <cell r="DP264">
            <v>500536.565</v>
          </cell>
          <cell r="DQ264">
            <v>40500536.564999998</v>
          </cell>
          <cell r="DR264">
            <v>260</v>
          </cell>
          <cell r="DS264">
            <v>202</v>
          </cell>
          <cell r="DT264" t="str">
            <v>4-30</v>
          </cell>
          <cell r="DU264">
            <v>202</v>
          </cell>
          <cell r="DV264">
            <v>30</v>
          </cell>
          <cell r="DW264">
            <v>1618.9949999999999</v>
          </cell>
          <cell r="DX264">
            <v>5</v>
          </cell>
          <cell r="DY264">
            <v>501618.995</v>
          </cell>
          <cell r="DZ264">
            <v>40501618.994999997</v>
          </cell>
          <cell r="EA264">
            <v>260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1000000</v>
          </cell>
          <cell r="EG264">
            <v>260</v>
          </cell>
        </row>
        <row r="265">
          <cell r="B265">
            <v>261</v>
          </cell>
          <cell r="C265" t="str">
            <v>VERRIER</v>
          </cell>
          <cell r="D265" t="str">
            <v>Alexandre</v>
          </cell>
          <cell r="G265">
            <v>4</v>
          </cell>
          <cell r="I265" t="str">
            <v>Ma</v>
          </cell>
          <cell r="J265">
            <v>198</v>
          </cell>
          <cell r="K265">
            <v>1</v>
          </cell>
          <cell r="L265">
            <v>260</v>
          </cell>
          <cell r="M265">
            <v>261</v>
          </cell>
          <cell r="N265">
            <v>0.44062499999999999</v>
          </cell>
          <cell r="O265">
            <v>0.44409722222222225</v>
          </cell>
          <cell r="P265">
            <v>0.54444444444444451</v>
          </cell>
          <cell r="Q265">
            <v>0.52013888888888893</v>
          </cell>
          <cell r="R265">
            <v>0.56875000000000009</v>
          </cell>
          <cell r="S265">
            <v>0.6381944444444444</v>
          </cell>
          <cell r="T265">
            <v>9.6527777777777782E-2</v>
          </cell>
          <cell r="U265">
            <v>6.8402777777777785E-2</v>
          </cell>
          <cell r="V265">
            <v>6.8402777777777785E-2</v>
          </cell>
          <cell r="W265">
            <v>40000000</v>
          </cell>
          <cell r="X265">
            <v>260</v>
          </cell>
          <cell r="Y265" t="str">
            <v>4-39</v>
          </cell>
          <cell r="Z265">
            <v>260</v>
          </cell>
          <cell r="AA265">
            <v>39</v>
          </cell>
          <cell r="AB265">
            <v>373.8</v>
          </cell>
          <cell r="AC265">
            <v>40000373.799999997</v>
          </cell>
          <cell r="AD265">
            <v>261</v>
          </cell>
          <cell r="AE265">
            <v>283</v>
          </cell>
          <cell r="AF265" t="str">
            <v>4-44</v>
          </cell>
          <cell r="AG265">
            <v>283</v>
          </cell>
          <cell r="AH265">
            <v>44</v>
          </cell>
          <cell r="AI265">
            <v>475.54</v>
          </cell>
          <cell r="AJ265">
            <v>40000475.539999999</v>
          </cell>
          <cell r="AK265">
            <v>261</v>
          </cell>
          <cell r="AL265">
            <v>295</v>
          </cell>
          <cell r="AM265" t="str">
            <v>4-46</v>
          </cell>
          <cell r="AN265">
            <v>295</v>
          </cell>
          <cell r="AO265">
            <v>46</v>
          </cell>
          <cell r="AP265">
            <v>449.51</v>
          </cell>
          <cell r="AQ265">
            <v>40000449.509999998</v>
          </cell>
          <cell r="AR265">
            <v>261</v>
          </cell>
          <cell r="AS265">
            <v>278</v>
          </cell>
          <cell r="AT265" t="str">
            <v>4-44</v>
          </cell>
          <cell r="AU265">
            <v>278</v>
          </cell>
          <cell r="AV265">
            <v>44</v>
          </cell>
          <cell r="AW265">
            <v>472.43</v>
          </cell>
          <cell r="AX265">
            <v>40000472.43</v>
          </cell>
          <cell r="AY265">
            <v>261</v>
          </cell>
          <cell r="AZ265">
            <v>267</v>
          </cell>
          <cell r="BA265" t="str">
            <v>4-42</v>
          </cell>
          <cell r="BB265">
            <v>267</v>
          </cell>
          <cell r="BC265">
            <v>42</v>
          </cell>
          <cell r="BD265">
            <v>211.14599999999999</v>
          </cell>
          <cell r="BE265">
            <v>40000211.145999998</v>
          </cell>
          <cell r="BF265">
            <v>261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999999999</v>
          </cell>
          <cell r="BM265">
            <v>261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999999999</v>
          </cell>
          <cell r="BT265">
            <v>261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999999999</v>
          </cell>
          <cell r="CA265">
            <v>261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999999999</v>
          </cell>
          <cell r="CH265">
            <v>261</v>
          </cell>
          <cell r="CI265">
            <v>0</v>
          </cell>
          <cell r="CJ265" t="e">
            <v>#VALUE!</v>
          </cell>
          <cell r="CK265">
            <v>0</v>
          </cell>
          <cell r="CL265" t="e">
            <v>#VALUE!</v>
          </cell>
          <cell r="CM265">
            <v>1298.8499999999999</v>
          </cell>
          <cell r="CN265">
            <v>3</v>
          </cell>
          <cell r="CO265">
            <v>700000</v>
          </cell>
          <cell r="CP265">
            <v>0</v>
          </cell>
          <cell r="CQ265">
            <v>261</v>
          </cell>
          <cell r="CR265">
            <v>273</v>
          </cell>
          <cell r="CS265" t="str">
            <v>4-43</v>
          </cell>
          <cell r="CT265">
            <v>273</v>
          </cell>
          <cell r="CU265">
            <v>43</v>
          </cell>
          <cell r="CV265">
            <v>683.57600000000002</v>
          </cell>
          <cell r="CW265">
            <v>2</v>
          </cell>
          <cell r="CX265">
            <v>800683.576</v>
          </cell>
          <cell r="CY265">
            <v>40800683.575999998</v>
          </cell>
          <cell r="CZ265">
            <v>261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1000000</v>
          </cell>
          <cell r="DH265">
            <v>0</v>
          </cell>
          <cell r="DI265">
            <v>261</v>
          </cell>
          <cell r="DJ265">
            <v>198</v>
          </cell>
          <cell r="DK265" t="str">
            <v>4-27</v>
          </cell>
          <cell r="DL265">
            <v>198</v>
          </cell>
          <cell r="DM265">
            <v>27</v>
          </cell>
          <cell r="DN265">
            <v>683.57600000000002</v>
          </cell>
          <cell r="DO265">
            <v>5</v>
          </cell>
          <cell r="DP265">
            <v>500683.576</v>
          </cell>
          <cell r="DQ265">
            <v>40500683.575999998</v>
          </cell>
          <cell r="DR265">
            <v>261</v>
          </cell>
          <cell r="DS265">
            <v>279</v>
          </cell>
          <cell r="DT265" t="str">
            <v>4-44</v>
          </cell>
          <cell r="DU265">
            <v>279</v>
          </cell>
          <cell r="DV265">
            <v>44</v>
          </cell>
          <cell r="DW265">
            <v>1982.4259999999999</v>
          </cell>
          <cell r="DX265">
            <v>5</v>
          </cell>
          <cell r="DY265">
            <v>501982.42599999998</v>
          </cell>
          <cell r="DZ265">
            <v>40501982.425999999</v>
          </cell>
          <cell r="EA265">
            <v>261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1000000</v>
          </cell>
          <cell r="EG265">
            <v>261</v>
          </cell>
        </row>
        <row r="266">
          <cell r="B266">
            <v>262</v>
          </cell>
          <cell r="C266" t="str">
            <v>GALAN</v>
          </cell>
          <cell r="D266" t="str">
            <v>Fabrice</v>
          </cell>
          <cell r="G266">
            <v>4</v>
          </cell>
          <cell r="I266" t="str">
            <v>Ma</v>
          </cell>
          <cell r="J266">
            <v>0</v>
          </cell>
          <cell r="K266">
            <v>1</v>
          </cell>
          <cell r="L266">
            <v>308</v>
          </cell>
          <cell r="M266">
            <v>262</v>
          </cell>
          <cell r="N266">
            <v>0.45729166666666665</v>
          </cell>
          <cell r="O266">
            <v>0.46076388888888892</v>
          </cell>
          <cell r="P266">
            <v>0.55347222222222225</v>
          </cell>
          <cell r="Q266">
            <v>0.52916666666666667</v>
          </cell>
          <cell r="R266">
            <v>0.57777777777777783</v>
          </cell>
          <cell r="S266">
            <v>0.64722222222222214</v>
          </cell>
          <cell r="T266">
            <v>0.10555555555555556</v>
          </cell>
          <cell r="U266">
            <v>0</v>
          </cell>
          <cell r="V266">
            <v>0</v>
          </cell>
          <cell r="W266">
            <v>40000000</v>
          </cell>
          <cell r="X266">
            <v>308</v>
          </cell>
          <cell r="Y266" t="str">
            <v>4-51</v>
          </cell>
          <cell r="Z266">
            <v>308</v>
          </cell>
          <cell r="AA266">
            <v>51</v>
          </cell>
          <cell r="AB266">
            <v>483.45</v>
          </cell>
          <cell r="AC266">
            <v>40000483.450000003</v>
          </cell>
          <cell r="AD266">
            <v>262</v>
          </cell>
          <cell r="AE266">
            <v>307</v>
          </cell>
          <cell r="AF266" t="str">
            <v>4-51</v>
          </cell>
          <cell r="AG266">
            <v>307</v>
          </cell>
          <cell r="AH266">
            <v>51</v>
          </cell>
          <cell r="AI266">
            <v>734.97</v>
          </cell>
          <cell r="AJ266">
            <v>40000734.969999999</v>
          </cell>
          <cell r="AK266">
            <v>262</v>
          </cell>
          <cell r="AL266">
            <v>304</v>
          </cell>
          <cell r="AM266" t="str">
            <v>4-49</v>
          </cell>
          <cell r="AN266">
            <v>304</v>
          </cell>
          <cell r="AO266">
            <v>49</v>
          </cell>
          <cell r="AP266">
            <v>755.08</v>
          </cell>
          <cell r="AQ266">
            <v>40000755.079999998</v>
          </cell>
          <cell r="AR266">
            <v>262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999999999</v>
          </cell>
          <cell r="AY266">
            <v>262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999999999</v>
          </cell>
          <cell r="BF266">
            <v>262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999999999</v>
          </cell>
          <cell r="BM266">
            <v>262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999999999</v>
          </cell>
          <cell r="BT266">
            <v>262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999999999</v>
          </cell>
          <cell r="CA266">
            <v>262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999999999</v>
          </cell>
          <cell r="CH266">
            <v>262</v>
          </cell>
          <cell r="CI266">
            <v>0</v>
          </cell>
          <cell r="CJ266" t="e">
            <v>#VALUE!</v>
          </cell>
          <cell r="CK266">
            <v>0</v>
          </cell>
          <cell r="CL266" t="e">
            <v>#VALUE!</v>
          </cell>
          <cell r="CM266">
            <v>1973.5</v>
          </cell>
          <cell r="CN266">
            <v>3</v>
          </cell>
          <cell r="CO266">
            <v>700000</v>
          </cell>
          <cell r="CP266">
            <v>0</v>
          </cell>
          <cell r="CQ266">
            <v>262</v>
          </cell>
          <cell r="CR266">
            <v>0</v>
          </cell>
          <cell r="CS266" t="e">
            <v>#VALUE!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1000000</v>
          </cell>
          <cell r="CY266">
            <v>0</v>
          </cell>
          <cell r="CZ266">
            <v>262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1000000</v>
          </cell>
          <cell r="DH266">
            <v>0</v>
          </cell>
          <cell r="DI266">
            <v>262</v>
          </cell>
          <cell r="DJ266">
            <v>0</v>
          </cell>
          <cell r="DK266" t="e">
            <v>#VALUE!</v>
          </cell>
          <cell r="DL266">
            <v>0</v>
          </cell>
          <cell r="DM266" t="e">
            <v>#VALUE!</v>
          </cell>
          <cell r="DN266">
            <v>0</v>
          </cell>
          <cell r="DO266">
            <v>3</v>
          </cell>
          <cell r="DP266">
            <v>700000</v>
          </cell>
          <cell r="DQ266">
            <v>0</v>
          </cell>
          <cell r="DR266">
            <v>262</v>
          </cell>
          <cell r="DS266">
            <v>305</v>
          </cell>
          <cell r="DT266" t="str">
            <v>4-50</v>
          </cell>
          <cell r="DU266">
            <v>305</v>
          </cell>
          <cell r="DV266">
            <v>50</v>
          </cell>
          <cell r="DW266">
            <v>1973.5</v>
          </cell>
          <cell r="DX266">
            <v>3</v>
          </cell>
          <cell r="DY266">
            <v>701973.5</v>
          </cell>
          <cell r="DZ266">
            <v>40701973.5</v>
          </cell>
          <cell r="EA266">
            <v>262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1000000</v>
          </cell>
          <cell r="EG266">
            <v>262</v>
          </cell>
        </row>
        <row r="267">
          <cell r="B267">
            <v>263</v>
          </cell>
          <cell r="C267" t="str">
            <v>CHENAL</v>
          </cell>
          <cell r="D267" t="str">
            <v>Thomas</v>
          </cell>
          <cell r="G267">
            <v>3</v>
          </cell>
          <cell r="I267" t="str">
            <v>H</v>
          </cell>
          <cell r="J267">
            <v>300</v>
          </cell>
          <cell r="K267">
            <v>1</v>
          </cell>
          <cell r="L267">
            <v>296</v>
          </cell>
          <cell r="M267">
            <v>263</v>
          </cell>
          <cell r="N267">
            <v>0.453125</v>
          </cell>
          <cell r="O267">
            <v>0.45659722222222227</v>
          </cell>
          <cell r="P267">
            <v>0.55277777777777781</v>
          </cell>
          <cell r="Q267">
            <v>0.52847222222222223</v>
          </cell>
          <cell r="R267">
            <v>0.57708333333333339</v>
          </cell>
          <cell r="S267">
            <v>0.6465277777777777</v>
          </cell>
          <cell r="T267">
            <v>0.10486111111111111</v>
          </cell>
          <cell r="U267">
            <v>0.10381944444444445</v>
          </cell>
          <cell r="V267">
            <v>0.10381944444444445</v>
          </cell>
          <cell r="W267">
            <v>30000000</v>
          </cell>
          <cell r="X267">
            <v>296</v>
          </cell>
          <cell r="Y267" t="str">
            <v>3-194</v>
          </cell>
          <cell r="Z267">
            <v>296</v>
          </cell>
          <cell r="AA267">
            <v>194</v>
          </cell>
          <cell r="AB267">
            <v>413.11</v>
          </cell>
          <cell r="AC267">
            <v>30000413.109999999</v>
          </cell>
          <cell r="AD267">
            <v>263</v>
          </cell>
          <cell r="AE267">
            <v>289</v>
          </cell>
          <cell r="AF267" t="str">
            <v>3-190</v>
          </cell>
          <cell r="AG267">
            <v>289</v>
          </cell>
          <cell r="AH267">
            <v>190</v>
          </cell>
          <cell r="AI267">
            <v>491.56</v>
          </cell>
          <cell r="AJ267">
            <v>30000491.559999999</v>
          </cell>
          <cell r="AK267">
            <v>263</v>
          </cell>
          <cell r="AL267">
            <v>289</v>
          </cell>
          <cell r="AM267" t="str">
            <v>3-192</v>
          </cell>
          <cell r="AN267">
            <v>289</v>
          </cell>
          <cell r="AO267">
            <v>192</v>
          </cell>
          <cell r="AP267">
            <v>417.78</v>
          </cell>
          <cell r="AQ267">
            <v>30000417.780000001</v>
          </cell>
          <cell r="AR267">
            <v>263</v>
          </cell>
          <cell r="AS267">
            <v>290</v>
          </cell>
          <cell r="AT267" t="str">
            <v>3-192</v>
          </cell>
          <cell r="AU267">
            <v>290</v>
          </cell>
          <cell r="AV267">
            <v>192</v>
          </cell>
          <cell r="AW267">
            <v>508.4</v>
          </cell>
          <cell r="AX267">
            <v>30000508.399999999</v>
          </cell>
          <cell r="AY267">
            <v>263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999999999</v>
          </cell>
          <cell r="BF267">
            <v>263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999999999</v>
          </cell>
          <cell r="BM267">
            <v>263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999999999</v>
          </cell>
          <cell r="BT267">
            <v>263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999999999</v>
          </cell>
          <cell r="CA267">
            <v>263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999999999</v>
          </cell>
          <cell r="CH267">
            <v>263</v>
          </cell>
          <cell r="CI267">
            <v>0</v>
          </cell>
          <cell r="CJ267" t="e">
            <v>#VALUE!</v>
          </cell>
          <cell r="CK267">
            <v>0</v>
          </cell>
          <cell r="CL267" t="e">
            <v>#VALUE!</v>
          </cell>
          <cell r="CM267">
            <v>1322.45</v>
          </cell>
          <cell r="CN267">
            <v>3</v>
          </cell>
          <cell r="CO267">
            <v>700000</v>
          </cell>
          <cell r="CP267">
            <v>0</v>
          </cell>
          <cell r="CQ267">
            <v>263</v>
          </cell>
          <cell r="CR267">
            <v>303</v>
          </cell>
          <cell r="CS267" t="str">
            <v>3-196</v>
          </cell>
          <cell r="CT267">
            <v>303</v>
          </cell>
          <cell r="CU267">
            <v>196</v>
          </cell>
          <cell r="CV267">
            <v>508.4</v>
          </cell>
          <cell r="CW267">
            <v>1</v>
          </cell>
          <cell r="CX267">
            <v>900508.4</v>
          </cell>
          <cell r="CY267">
            <v>30900508.399999999</v>
          </cell>
          <cell r="CZ267">
            <v>263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1000000</v>
          </cell>
          <cell r="DH267">
            <v>0</v>
          </cell>
          <cell r="DI267">
            <v>263</v>
          </cell>
          <cell r="DJ267">
            <v>300</v>
          </cell>
          <cell r="DK267" t="str">
            <v>3-195</v>
          </cell>
          <cell r="DL267">
            <v>300</v>
          </cell>
          <cell r="DM267">
            <v>195</v>
          </cell>
          <cell r="DN267">
            <v>508.4</v>
          </cell>
          <cell r="DO267">
            <v>4</v>
          </cell>
          <cell r="DP267">
            <v>600508.4</v>
          </cell>
          <cell r="DQ267">
            <v>30600508.399999999</v>
          </cell>
          <cell r="DR267">
            <v>263</v>
          </cell>
          <cell r="DS267">
            <v>303</v>
          </cell>
          <cell r="DT267" t="str">
            <v>3-196</v>
          </cell>
          <cell r="DU267">
            <v>303</v>
          </cell>
          <cell r="DV267">
            <v>196</v>
          </cell>
          <cell r="DW267">
            <v>1830.85</v>
          </cell>
          <cell r="DX267">
            <v>4</v>
          </cell>
          <cell r="DY267">
            <v>601830.85</v>
          </cell>
          <cell r="DZ267">
            <v>30601830.850000001</v>
          </cell>
          <cell r="EA267">
            <v>263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1000000</v>
          </cell>
          <cell r="EG267">
            <v>263</v>
          </cell>
        </row>
        <row r="268">
          <cell r="C268" t="str">
            <v>JAEG</v>
          </cell>
          <cell r="D268" t="str">
            <v>Sébastien</v>
          </cell>
          <cell r="G268">
            <v>3</v>
          </cell>
          <cell r="I268" t="str">
            <v>H</v>
          </cell>
          <cell r="J268">
            <v>0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30000000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999999999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999999999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999999999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999999999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999999999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999999999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999999999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999999999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999999999</v>
          </cell>
          <cell r="CH268">
            <v>0</v>
          </cell>
          <cell r="CI268">
            <v>0</v>
          </cell>
          <cell r="CJ268" t="e">
            <v>#VALUE!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1000000</v>
          </cell>
          <cell r="CP268">
            <v>0</v>
          </cell>
          <cell r="CQ268">
            <v>0</v>
          </cell>
          <cell r="CR268">
            <v>0</v>
          </cell>
          <cell r="CS268" t="e">
            <v>#VALUE!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1000000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1000000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1000000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1000000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1000000</v>
          </cell>
          <cell r="EG268">
            <v>0</v>
          </cell>
        </row>
        <row r="269">
          <cell r="B269">
            <v>265</v>
          </cell>
          <cell r="C269" t="str">
            <v>MARK</v>
          </cell>
          <cell r="D269" t="str">
            <v>Anthony</v>
          </cell>
          <cell r="G269">
            <v>3</v>
          </cell>
          <cell r="I269" t="str">
            <v>H</v>
          </cell>
          <cell r="J269">
            <v>84</v>
          </cell>
          <cell r="K269">
            <v>1</v>
          </cell>
          <cell r="L269">
            <v>127</v>
          </cell>
          <cell r="M269">
            <v>265</v>
          </cell>
          <cell r="N269">
            <v>0.39444444444444443</v>
          </cell>
          <cell r="O269">
            <v>0.3979166666666667</v>
          </cell>
          <cell r="P269">
            <v>0.48958333333333337</v>
          </cell>
          <cell r="Q269">
            <v>0.46527777777777779</v>
          </cell>
          <cell r="R269">
            <v>0.51388888888888895</v>
          </cell>
          <cell r="S269">
            <v>0.58333333333333326</v>
          </cell>
          <cell r="T269">
            <v>4.1666666666666671E-2</v>
          </cell>
          <cell r="U269">
            <v>2.8819444444444446E-2</v>
          </cell>
          <cell r="V269">
            <v>2.8819444444444446E-2</v>
          </cell>
          <cell r="W269">
            <v>30000000</v>
          </cell>
          <cell r="X269">
            <v>127</v>
          </cell>
          <cell r="Y269" t="str">
            <v>3-86</v>
          </cell>
          <cell r="Z269">
            <v>127</v>
          </cell>
          <cell r="AA269">
            <v>86</v>
          </cell>
          <cell r="AB269">
            <v>327.57</v>
          </cell>
          <cell r="AC269">
            <v>30000327.57</v>
          </cell>
          <cell r="AD269">
            <v>265</v>
          </cell>
          <cell r="AE269">
            <v>136</v>
          </cell>
          <cell r="AF269" t="str">
            <v>3-94</v>
          </cell>
          <cell r="AG269">
            <v>136</v>
          </cell>
          <cell r="AH269">
            <v>94</v>
          </cell>
          <cell r="AI269">
            <v>360.78</v>
          </cell>
          <cell r="AJ269">
            <v>30000360.780000001</v>
          </cell>
          <cell r="AK269">
            <v>265</v>
          </cell>
          <cell r="AL269">
            <v>104</v>
          </cell>
          <cell r="AM269" t="str">
            <v>3-70</v>
          </cell>
          <cell r="AN269">
            <v>104</v>
          </cell>
          <cell r="AO269">
            <v>70</v>
          </cell>
          <cell r="AP269">
            <v>287.64999999999998</v>
          </cell>
          <cell r="AQ269">
            <v>30000287.649999999</v>
          </cell>
          <cell r="AR269">
            <v>265</v>
          </cell>
          <cell r="AS269">
            <v>115</v>
          </cell>
          <cell r="AT269" t="str">
            <v>3-79</v>
          </cell>
          <cell r="AU269">
            <v>115</v>
          </cell>
          <cell r="AV269">
            <v>79</v>
          </cell>
          <cell r="AW269">
            <v>333.13</v>
          </cell>
          <cell r="AX269">
            <v>30000333.129999999</v>
          </cell>
          <cell r="AY269">
            <v>265</v>
          </cell>
          <cell r="AZ269">
            <v>172</v>
          </cell>
          <cell r="BA269" t="str">
            <v>3-120</v>
          </cell>
          <cell r="BB269">
            <v>172</v>
          </cell>
          <cell r="BC269">
            <v>120</v>
          </cell>
          <cell r="BD269">
            <v>177.38300000000001</v>
          </cell>
          <cell r="BE269">
            <v>30000177.383000001</v>
          </cell>
          <cell r="BF269">
            <v>265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999999999</v>
          </cell>
          <cell r="BM269">
            <v>265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999999999</v>
          </cell>
          <cell r="BT269">
            <v>265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999999999</v>
          </cell>
          <cell r="CA269">
            <v>265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999999999</v>
          </cell>
          <cell r="CH269">
            <v>265</v>
          </cell>
          <cell r="CI269">
            <v>0</v>
          </cell>
          <cell r="CJ269" t="e">
            <v>#VALUE!</v>
          </cell>
          <cell r="CK269">
            <v>0</v>
          </cell>
          <cell r="CL269" t="e">
            <v>#VALUE!</v>
          </cell>
          <cell r="CM269">
            <v>975.99999999999989</v>
          </cell>
          <cell r="CN269">
            <v>3</v>
          </cell>
          <cell r="CO269">
            <v>700000</v>
          </cell>
          <cell r="CP269">
            <v>0</v>
          </cell>
          <cell r="CQ269">
            <v>265</v>
          </cell>
          <cell r="CR269">
            <v>130</v>
          </cell>
          <cell r="CS269" t="str">
            <v>3-92</v>
          </cell>
          <cell r="CT269">
            <v>130</v>
          </cell>
          <cell r="CU269">
            <v>92</v>
          </cell>
          <cell r="CV269">
            <v>510.51300000000003</v>
          </cell>
          <cell r="CW269">
            <v>2</v>
          </cell>
          <cell r="CX269">
            <v>800510.51300000004</v>
          </cell>
          <cell r="CY269">
            <v>30800510.513</v>
          </cell>
          <cell r="CZ269">
            <v>265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1000000</v>
          </cell>
          <cell r="DH269">
            <v>0</v>
          </cell>
          <cell r="DI269">
            <v>265</v>
          </cell>
          <cell r="DJ269">
            <v>84</v>
          </cell>
          <cell r="DK269" t="str">
            <v>3-63</v>
          </cell>
          <cell r="DL269">
            <v>84</v>
          </cell>
          <cell r="DM269">
            <v>63</v>
          </cell>
          <cell r="DN269">
            <v>510.51300000000003</v>
          </cell>
          <cell r="DO269">
            <v>5</v>
          </cell>
          <cell r="DP269">
            <v>500510.51299999998</v>
          </cell>
          <cell r="DQ269">
            <v>30500510.513</v>
          </cell>
          <cell r="DR269">
            <v>265</v>
          </cell>
          <cell r="DS269">
            <v>121</v>
          </cell>
          <cell r="DT269" t="str">
            <v>3-84</v>
          </cell>
          <cell r="DU269">
            <v>121</v>
          </cell>
          <cell r="DV269">
            <v>84</v>
          </cell>
          <cell r="DW269">
            <v>1486.5129999999999</v>
          </cell>
          <cell r="DX269">
            <v>5</v>
          </cell>
          <cell r="DY269">
            <v>501486.51299999998</v>
          </cell>
          <cell r="DZ269">
            <v>30501486.513</v>
          </cell>
          <cell r="EA269">
            <v>265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1000000</v>
          </cell>
          <cell r="EG269">
            <v>265</v>
          </cell>
        </row>
        <row r="270">
          <cell r="B270">
            <v>266</v>
          </cell>
          <cell r="C270" t="str">
            <v>GOLLY</v>
          </cell>
          <cell r="D270" t="str">
            <v>Thomas</v>
          </cell>
          <cell r="G270">
            <v>3</v>
          </cell>
          <cell r="I270" t="str">
            <v>H</v>
          </cell>
          <cell r="J270">
            <v>109</v>
          </cell>
          <cell r="K270">
            <v>1</v>
          </cell>
          <cell r="L270">
            <v>130</v>
          </cell>
          <cell r="M270">
            <v>266</v>
          </cell>
          <cell r="N270">
            <v>0.39548611111111109</v>
          </cell>
          <cell r="O270">
            <v>0.39895833333333336</v>
          </cell>
          <cell r="P270">
            <v>0.49861111111111112</v>
          </cell>
          <cell r="Q270">
            <v>0.47430555555555554</v>
          </cell>
          <cell r="R270">
            <v>0.5229166666666667</v>
          </cell>
          <cell r="S270">
            <v>0.59236111111111112</v>
          </cell>
          <cell r="T270">
            <v>5.0694444444444445E-2</v>
          </cell>
          <cell r="U270">
            <v>3.7499999999999999E-2</v>
          </cell>
          <cell r="V270">
            <v>3.7499999999999999E-2</v>
          </cell>
          <cell r="W270">
            <v>30000000</v>
          </cell>
          <cell r="X270">
            <v>130</v>
          </cell>
          <cell r="Y270" t="str">
            <v>3-88</v>
          </cell>
          <cell r="Z270">
            <v>130</v>
          </cell>
          <cell r="AA270">
            <v>88</v>
          </cell>
          <cell r="AB270">
            <v>327.89</v>
          </cell>
          <cell r="AC270">
            <v>30000327.890000001</v>
          </cell>
          <cell r="AD270">
            <v>266</v>
          </cell>
          <cell r="AE270">
            <v>160</v>
          </cell>
          <cell r="AF270" t="str">
            <v>3-111</v>
          </cell>
          <cell r="AG270">
            <v>160</v>
          </cell>
          <cell r="AH270">
            <v>111</v>
          </cell>
          <cell r="AI270">
            <v>371.4</v>
          </cell>
          <cell r="AJ270">
            <v>30000371.399999999</v>
          </cell>
          <cell r="AK270">
            <v>266</v>
          </cell>
          <cell r="AL270">
            <v>139</v>
          </cell>
          <cell r="AM270" t="str">
            <v>3-99</v>
          </cell>
          <cell r="AN270">
            <v>139</v>
          </cell>
          <cell r="AO270">
            <v>99</v>
          </cell>
          <cell r="AP270">
            <v>295.85000000000002</v>
          </cell>
          <cell r="AQ270">
            <v>30000295.850000001</v>
          </cell>
          <cell r="AR270">
            <v>266</v>
          </cell>
          <cell r="AS270">
            <v>159</v>
          </cell>
          <cell r="AT270" t="str">
            <v>3-113</v>
          </cell>
          <cell r="AU270">
            <v>159</v>
          </cell>
          <cell r="AV270">
            <v>113</v>
          </cell>
          <cell r="AW270">
            <v>351.41</v>
          </cell>
          <cell r="AX270">
            <v>30000351.41</v>
          </cell>
          <cell r="AY270">
            <v>266</v>
          </cell>
          <cell r="AZ270">
            <v>183</v>
          </cell>
          <cell r="BA270" t="str">
            <v>3-128</v>
          </cell>
          <cell r="BB270">
            <v>183</v>
          </cell>
          <cell r="BC270">
            <v>128</v>
          </cell>
          <cell r="BD270">
            <v>180.72300000000001</v>
          </cell>
          <cell r="BE270">
            <v>30000180.723000001</v>
          </cell>
          <cell r="BF270">
            <v>266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999999999</v>
          </cell>
          <cell r="BM270">
            <v>266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999999999</v>
          </cell>
          <cell r="BT270">
            <v>266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999999999</v>
          </cell>
          <cell r="CA270">
            <v>266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999999999</v>
          </cell>
          <cell r="CH270">
            <v>266</v>
          </cell>
          <cell r="CI270">
            <v>0</v>
          </cell>
          <cell r="CJ270" t="e">
            <v>#VALUE!</v>
          </cell>
          <cell r="CK270">
            <v>0</v>
          </cell>
          <cell r="CL270" t="e">
            <v>#VALUE!</v>
          </cell>
          <cell r="CM270">
            <v>995.14</v>
          </cell>
          <cell r="CN270">
            <v>3</v>
          </cell>
          <cell r="CO270">
            <v>700000</v>
          </cell>
          <cell r="CP270">
            <v>0</v>
          </cell>
          <cell r="CQ270">
            <v>266</v>
          </cell>
          <cell r="CR270">
            <v>164</v>
          </cell>
          <cell r="CS270" t="str">
            <v>3-115</v>
          </cell>
          <cell r="CT270">
            <v>164</v>
          </cell>
          <cell r="CU270">
            <v>115</v>
          </cell>
          <cell r="CV270">
            <v>532.13300000000004</v>
          </cell>
          <cell r="CW270">
            <v>2</v>
          </cell>
          <cell r="CX270">
            <v>800532.13300000003</v>
          </cell>
          <cell r="CY270">
            <v>30800532.133000001</v>
          </cell>
          <cell r="CZ270">
            <v>266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1000000</v>
          </cell>
          <cell r="DH270">
            <v>0</v>
          </cell>
          <cell r="DI270">
            <v>266</v>
          </cell>
          <cell r="DJ270">
            <v>109</v>
          </cell>
          <cell r="DK270" t="str">
            <v>3-81</v>
          </cell>
          <cell r="DL270">
            <v>109</v>
          </cell>
          <cell r="DM270">
            <v>81</v>
          </cell>
          <cell r="DN270">
            <v>532.13300000000004</v>
          </cell>
          <cell r="DO270">
            <v>5</v>
          </cell>
          <cell r="DP270">
            <v>500532.13299999997</v>
          </cell>
          <cell r="DQ270">
            <v>30500532.133000001</v>
          </cell>
          <cell r="DR270">
            <v>266</v>
          </cell>
          <cell r="DS270">
            <v>147</v>
          </cell>
          <cell r="DT270" t="str">
            <v>3-103</v>
          </cell>
          <cell r="DU270">
            <v>147</v>
          </cell>
          <cell r="DV270">
            <v>103</v>
          </cell>
          <cell r="DW270">
            <v>1527.2730000000001</v>
          </cell>
          <cell r="DX270">
            <v>5</v>
          </cell>
          <cell r="DY270">
            <v>501527.27299999999</v>
          </cell>
          <cell r="DZ270">
            <v>30501527.272999998</v>
          </cell>
          <cell r="EA270">
            <v>266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1000000</v>
          </cell>
          <cell r="EG270">
            <v>266</v>
          </cell>
        </row>
        <row r="271">
          <cell r="B271">
            <v>267</v>
          </cell>
          <cell r="C271" t="str">
            <v>MARKMANN</v>
          </cell>
          <cell r="D271" t="str">
            <v>Ulrich</v>
          </cell>
          <cell r="G271">
            <v>3</v>
          </cell>
          <cell r="I271" t="str">
            <v>H</v>
          </cell>
          <cell r="J271">
            <v>76</v>
          </cell>
          <cell r="K271">
            <v>1</v>
          </cell>
          <cell r="L271">
            <v>99</v>
          </cell>
          <cell r="M271">
            <v>267</v>
          </cell>
          <cell r="N271">
            <v>0.38472222222222219</v>
          </cell>
          <cell r="O271">
            <v>0.38819444444444445</v>
          </cell>
          <cell r="P271">
            <v>0.4826388888888889</v>
          </cell>
          <cell r="Q271">
            <v>0.45833333333333331</v>
          </cell>
          <cell r="R271">
            <v>0.50694444444444453</v>
          </cell>
          <cell r="S271">
            <v>0.57638888888888884</v>
          </cell>
          <cell r="T271">
            <v>3.4722222222222224E-2</v>
          </cell>
          <cell r="U271">
            <v>2.6041666666666668E-2</v>
          </cell>
          <cell r="V271">
            <v>2.6041666666666668E-2</v>
          </cell>
          <cell r="W271">
            <v>30000000</v>
          </cell>
          <cell r="X271">
            <v>99</v>
          </cell>
          <cell r="Y271" t="str">
            <v>3-68</v>
          </cell>
          <cell r="Z271">
            <v>99</v>
          </cell>
          <cell r="AA271">
            <v>68</v>
          </cell>
          <cell r="AB271">
            <v>320.27999999999997</v>
          </cell>
          <cell r="AC271">
            <v>30000320.280000001</v>
          </cell>
          <cell r="AD271">
            <v>267</v>
          </cell>
          <cell r="AE271">
            <v>81</v>
          </cell>
          <cell r="AF271" t="str">
            <v>3-60</v>
          </cell>
          <cell r="AG271">
            <v>81</v>
          </cell>
          <cell r="AH271">
            <v>60</v>
          </cell>
          <cell r="AI271">
            <v>340.94</v>
          </cell>
          <cell r="AJ271">
            <v>30000340.940000001</v>
          </cell>
          <cell r="AK271">
            <v>267</v>
          </cell>
          <cell r="AL271">
            <v>102</v>
          </cell>
          <cell r="AM271" t="str">
            <v>3-69</v>
          </cell>
          <cell r="AN271">
            <v>102</v>
          </cell>
          <cell r="AO271">
            <v>69</v>
          </cell>
          <cell r="AP271">
            <v>286.60000000000002</v>
          </cell>
          <cell r="AQ271">
            <v>30000286.600000001</v>
          </cell>
          <cell r="AR271">
            <v>267</v>
          </cell>
          <cell r="AS271">
            <v>100</v>
          </cell>
          <cell r="AT271" t="str">
            <v>3-70</v>
          </cell>
          <cell r="AU271">
            <v>100</v>
          </cell>
          <cell r="AV271">
            <v>70</v>
          </cell>
          <cell r="AW271">
            <v>327.93</v>
          </cell>
          <cell r="AX271">
            <v>30000327.93</v>
          </cell>
          <cell r="AY271">
            <v>267</v>
          </cell>
          <cell r="AZ271">
            <v>174</v>
          </cell>
          <cell r="BA271" t="str">
            <v>3-122</v>
          </cell>
          <cell r="BB271">
            <v>174</v>
          </cell>
          <cell r="BC271">
            <v>122</v>
          </cell>
          <cell r="BD271">
            <v>177.45099999999999</v>
          </cell>
          <cell r="BE271">
            <v>30000177.451000001</v>
          </cell>
          <cell r="BF271">
            <v>267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999999999</v>
          </cell>
          <cell r="BM271">
            <v>267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999999999</v>
          </cell>
          <cell r="BT271">
            <v>267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999999999</v>
          </cell>
          <cell r="CA271">
            <v>267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999999999</v>
          </cell>
          <cell r="CH271">
            <v>267</v>
          </cell>
          <cell r="CI271">
            <v>0</v>
          </cell>
          <cell r="CJ271" t="e">
            <v>#VALUE!</v>
          </cell>
          <cell r="CK271">
            <v>0</v>
          </cell>
          <cell r="CL271" t="e">
            <v>#VALUE!</v>
          </cell>
          <cell r="CM271">
            <v>947.82</v>
          </cell>
          <cell r="CN271">
            <v>3</v>
          </cell>
          <cell r="CO271">
            <v>700000</v>
          </cell>
          <cell r="CP271">
            <v>0</v>
          </cell>
          <cell r="CQ271">
            <v>267</v>
          </cell>
          <cell r="CR271">
            <v>120</v>
          </cell>
          <cell r="CS271" t="str">
            <v>3-83</v>
          </cell>
          <cell r="CT271">
            <v>120</v>
          </cell>
          <cell r="CU271">
            <v>83</v>
          </cell>
          <cell r="CV271">
            <v>505.38099999999997</v>
          </cell>
          <cell r="CW271">
            <v>2</v>
          </cell>
          <cell r="CX271">
            <v>800505.38100000005</v>
          </cell>
          <cell r="CY271">
            <v>30800505.381000001</v>
          </cell>
          <cell r="CZ271">
            <v>267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1000000</v>
          </cell>
          <cell r="DH271">
            <v>0</v>
          </cell>
          <cell r="DI271">
            <v>267</v>
          </cell>
          <cell r="DJ271">
            <v>76</v>
          </cell>
          <cell r="DK271" t="str">
            <v>3-55</v>
          </cell>
          <cell r="DL271">
            <v>76</v>
          </cell>
          <cell r="DM271">
            <v>55</v>
          </cell>
          <cell r="DN271">
            <v>505.38099999999997</v>
          </cell>
          <cell r="DO271">
            <v>5</v>
          </cell>
          <cell r="DP271">
            <v>500505.38099999999</v>
          </cell>
          <cell r="DQ271">
            <v>30500505.381000001</v>
          </cell>
          <cell r="DR271">
            <v>267</v>
          </cell>
          <cell r="DS271">
            <v>101</v>
          </cell>
          <cell r="DT271" t="str">
            <v>3-71</v>
          </cell>
          <cell r="DU271">
            <v>101</v>
          </cell>
          <cell r="DV271">
            <v>71</v>
          </cell>
          <cell r="DW271">
            <v>1453.201</v>
          </cell>
          <cell r="DX271">
            <v>5</v>
          </cell>
          <cell r="DY271">
            <v>501453.201</v>
          </cell>
          <cell r="DZ271">
            <v>30501453.201000001</v>
          </cell>
          <cell r="EA271">
            <v>267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1000000</v>
          </cell>
          <cell r="EG271">
            <v>267</v>
          </cell>
        </row>
        <row r="272">
          <cell r="B272">
            <v>268</v>
          </cell>
          <cell r="C272" t="str">
            <v>CAMBOLY</v>
          </cell>
          <cell r="D272" t="str">
            <v>Arthur</v>
          </cell>
          <cell r="G272">
            <v>2</v>
          </cell>
          <cell r="I272" t="str">
            <v>CJ</v>
          </cell>
          <cell r="J272">
            <v>298</v>
          </cell>
          <cell r="K272">
            <v>1</v>
          </cell>
          <cell r="L272">
            <v>254</v>
          </cell>
          <cell r="M272">
            <v>268</v>
          </cell>
          <cell r="N272">
            <v>0.43854166666666666</v>
          </cell>
          <cell r="O272">
            <v>0.44201388888888893</v>
          </cell>
          <cell r="P272">
            <v>0.55243055555555554</v>
          </cell>
          <cell r="Q272">
            <v>0.52812499999999996</v>
          </cell>
          <cell r="R272">
            <v>0.57673611111111112</v>
          </cell>
          <cell r="S272">
            <v>0.64618055555555554</v>
          </cell>
          <cell r="T272">
            <v>0.10451388888888889</v>
          </cell>
          <cell r="U272">
            <v>0.10312500000000001</v>
          </cell>
          <cell r="V272">
            <v>0.10312500000000001</v>
          </cell>
          <cell r="W272">
            <v>20000000</v>
          </cell>
          <cell r="X272">
            <v>254</v>
          </cell>
          <cell r="Y272" t="str">
            <v>2-43</v>
          </cell>
          <cell r="Z272">
            <v>254</v>
          </cell>
          <cell r="AA272">
            <v>43</v>
          </cell>
          <cell r="AB272">
            <v>370.72</v>
          </cell>
          <cell r="AC272">
            <v>20000370.719999999</v>
          </cell>
          <cell r="AD272">
            <v>268</v>
          </cell>
          <cell r="AE272">
            <v>275</v>
          </cell>
          <cell r="AF272" t="str">
            <v>2-45</v>
          </cell>
          <cell r="AG272">
            <v>275</v>
          </cell>
          <cell r="AH272">
            <v>45</v>
          </cell>
          <cell r="AI272">
            <v>457.92</v>
          </cell>
          <cell r="AJ272">
            <v>20000457.920000002</v>
          </cell>
          <cell r="AK272">
            <v>268</v>
          </cell>
          <cell r="AL272">
            <v>271</v>
          </cell>
          <cell r="AM272" t="str">
            <v>2-44</v>
          </cell>
          <cell r="AN272">
            <v>271</v>
          </cell>
          <cell r="AO272">
            <v>44</v>
          </cell>
          <cell r="AP272">
            <v>375.15</v>
          </cell>
          <cell r="AQ272">
            <v>20000375.149999999</v>
          </cell>
          <cell r="AR272">
            <v>268</v>
          </cell>
          <cell r="AS272">
            <v>283</v>
          </cell>
          <cell r="AT272" t="str">
            <v>2-45</v>
          </cell>
          <cell r="AU272">
            <v>283</v>
          </cell>
          <cell r="AV272">
            <v>45</v>
          </cell>
          <cell r="AW272">
            <v>483</v>
          </cell>
          <cell r="AX272">
            <v>20000483</v>
          </cell>
          <cell r="AY272">
            <v>268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999999999</v>
          </cell>
          <cell r="BF272">
            <v>268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999999999</v>
          </cell>
          <cell r="BM272">
            <v>268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999999999</v>
          </cell>
          <cell r="BT272">
            <v>268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999999999</v>
          </cell>
          <cell r="CA272">
            <v>268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999999999</v>
          </cell>
          <cell r="CH272">
            <v>268</v>
          </cell>
          <cell r="CI272">
            <v>0</v>
          </cell>
          <cell r="CJ272" t="e">
            <v>#VALUE!</v>
          </cell>
          <cell r="CK272">
            <v>0</v>
          </cell>
          <cell r="CL272" t="e">
            <v>#VALUE!</v>
          </cell>
          <cell r="CM272">
            <v>1203.79</v>
          </cell>
          <cell r="CN272">
            <v>3</v>
          </cell>
          <cell r="CO272">
            <v>700000</v>
          </cell>
          <cell r="CP272">
            <v>0</v>
          </cell>
          <cell r="CQ272">
            <v>268</v>
          </cell>
          <cell r="CR272">
            <v>301</v>
          </cell>
          <cell r="CS272" t="str">
            <v>2-46</v>
          </cell>
          <cell r="CT272">
            <v>301</v>
          </cell>
          <cell r="CU272">
            <v>46</v>
          </cell>
          <cell r="CV272">
            <v>483</v>
          </cell>
          <cell r="CW272">
            <v>1</v>
          </cell>
          <cell r="CX272">
            <v>900483</v>
          </cell>
          <cell r="CY272">
            <v>20900483</v>
          </cell>
          <cell r="CZ272">
            <v>268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1000000</v>
          </cell>
          <cell r="DH272">
            <v>0</v>
          </cell>
          <cell r="DI272">
            <v>268</v>
          </cell>
          <cell r="DJ272">
            <v>298</v>
          </cell>
          <cell r="DK272" t="str">
            <v>2-45</v>
          </cell>
          <cell r="DL272">
            <v>298</v>
          </cell>
          <cell r="DM272">
            <v>45</v>
          </cell>
          <cell r="DN272">
            <v>483</v>
          </cell>
          <cell r="DO272">
            <v>4</v>
          </cell>
          <cell r="DP272">
            <v>600483</v>
          </cell>
          <cell r="DQ272">
            <v>20600483</v>
          </cell>
          <cell r="DR272">
            <v>268</v>
          </cell>
          <cell r="DS272">
            <v>302</v>
          </cell>
          <cell r="DT272" t="str">
            <v>2-47</v>
          </cell>
          <cell r="DU272">
            <v>302</v>
          </cell>
          <cell r="DV272">
            <v>47</v>
          </cell>
          <cell r="DW272">
            <v>1686.79</v>
          </cell>
          <cell r="DX272">
            <v>4</v>
          </cell>
          <cell r="DY272">
            <v>601686.79</v>
          </cell>
          <cell r="DZ272">
            <v>20601686.789999999</v>
          </cell>
          <cell r="EA272">
            <v>268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1000000</v>
          </cell>
          <cell r="EG272">
            <v>268</v>
          </cell>
        </row>
        <row r="273">
          <cell r="B273">
            <v>269</v>
          </cell>
          <cell r="C273" t="str">
            <v>Fernandes</v>
          </cell>
          <cell r="D273" t="str">
            <v>Mattéo</v>
          </cell>
          <cell r="G273">
            <v>3</v>
          </cell>
          <cell r="I273" t="str">
            <v>H</v>
          </cell>
          <cell r="J273">
            <v>126</v>
          </cell>
          <cell r="K273">
            <v>1</v>
          </cell>
          <cell r="L273">
            <v>147</v>
          </cell>
          <cell r="M273">
            <v>269</v>
          </cell>
          <cell r="N273">
            <v>0.40138888888888885</v>
          </cell>
          <cell r="O273">
            <v>0.40486111111111112</v>
          </cell>
          <cell r="P273">
            <v>0.50763888888888886</v>
          </cell>
          <cell r="Q273">
            <v>0.48333333333333334</v>
          </cell>
          <cell r="R273">
            <v>0.53194444444444444</v>
          </cell>
          <cell r="S273">
            <v>0.60138888888888886</v>
          </cell>
          <cell r="T273">
            <v>5.9722222222222225E-2</v>
          </cell>
          <cell r="U273">
            <v>4.3402777777777776E-2</v>
          </cell>
          <cell r="V273">
            <v>4.3402777777777776E-2</v>
          </cell>
          <cell r="W273">
            <v>30000000</v>
          </cell>
          <cell r="X273">
            <v>147</v>
          </cell>
          <cell r="Y273" t="str">
            <v>3-101</v>
          </cell>
          <cell r="Z273">
            <v>147</v>
          </cell>
          <cell r="AA273">
            <v>101</v>
          </cell>
          <cell r="AB273">
            <v>331.97</v>
          </cell>
          <cell r="AC273">
            <v>30000331.969999999</v>
          </cell>
          <cell r="AD273">
            <v>269</v>
          </cell>
          <cell r="AE273">
            <v>202</v>
          </cell>
          <cell r="AF273" t="str">
            <v>3-141</v>
          </cell>
          <cell r="AG273">
            <v>202</v>
          </cell>
          <cell r="AH273">
            <v>141</v>
          </cell>
          <cell r="AI273">
            <v>386.41</v>
          </cell>
          <cell r="AJ273">
            <v>30000386.41</v>
          </cell>
          <cell r="AK273">
            <v>269</v>
          </cell>
          <cell r="AL273">
            <v>176</v>
          </cell>
          <cell r="AM273" t="str">
            <v>3-123</v>
          </cell>
          <cell r="AN273">
            <v>176</v>
          </cell>
          <cell r="AO273">
            <v>123</v>
          </cell>
          <cell r="AP273">
            <v>307.60000000000002</v>
          </cell>
          <cell r="AQ273">
            <v>30000307.600000001</v>
          </cell>
          <cell r="AR273">
            <v>269</v>
          </cell>
          <cell r="AS273">
            <v>167</v>
          </cell>
          <cell r="AT273" t="str">
            <v>3-118</v>
          </cell>
          <cell r="AU273">
            <v>167</v>
          </cell>
          <cell r="AV273">
            <v>118</v>
          </cell>
          <cell r="AW273">
            <v>354.49</v>
          </cell>
          <cell r="AX273">
            <v>30000354.489999998</v>
          </cell>
          <cell r="AY273">
            <v>269</v>
          </cell>
          <cell r="AZ273">
            <v>206</v>
          </cell>
          <cell r="BA273" t="str">
            <v>3-144</v>
          </cell>
          <cell r="BB273">
            <v>206</v>
          </cell>
          <cell r="BC273">
            <v>144</v>
          </cell>
          <cell r="BD273">
            <v>186.096</v>
          </cell>
          <cell r="BE273">
            <v>30000186.096000001</v>
          </cell>
          <cell r="BF273">
            <v>269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999999999</v>
          </cell>
          <cell r="BM273">
            <v>269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999999999</v>
          </cell>
          <cell r="BT273">
            <v>269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999999999</v>
          </cell>
          <cell r="CA273">
            <v>269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999999999</v>
          </cell>
          <cell r="CH273">
            <v>269</v>
          </cell>
          <cell r="CI273">
            <v>0</v>
          </cell>
          <cell r="CJ273" t="e">
            <v>#VALUE!</v>
          </cell>
          <cell r="CK273">
            <v>0</v>
          </cell>
          <cell r="CL273" t="e">
            <v>#VALUE!</v>
          </cell>
          <cell r="CM273">
            <v>1025.98</v>
          </cell>
          <cell r="CN273">
            <v>3</v>
          </cell>
          <cell r="CO273">
            <v>700000</v>
          </cell>
          <cell r="CP273">
            <v>0</v>
          </cell>
          <cell r="CQ273">
            <v>269</v>
          </cell>
          <cell r="CR273">
            <v>184</v>
          </cell>
          <cell r="CS273" t="str">
            <v>3-126</v>
          </cell>
          <cell r="CT273">
            <v>184</v>
          </cell>
          <cell r="CU273">
            <v>126</v>
          </cell>
          <cell r="CV273">
            <v>540.58600000000001</v>
          </cell>
          <cell r="CW273">
            <v>2</v>
          </cell>
          <cell r="CX273">
            <v>800540.58600000001</v>
          </cell>
          <cell r="CY273">
            <v>30800540.585999999</v>
          </cell>
          <cell r="CZ273">
            <v>269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1000000</v>
          </cell>
          <cell r="DH273">
            <v>0</v>
          </cell>
          <cell r="DI273">
            <v>269</v>
          </cell>
          <cell r="DJ273">
            <v>126</v>
          </cell>
          <cell r="DK273" t="str">
            <v>3-92</v>
          </cell>
          <cell r="DL273">
            <v>126</v>
          </cell>
          <cell r="DM273">
            <v>92</v>
          </cell>
          <cell r="DN273">
            <v>540.58600000000001</v>
          </cell>
          <cell r="DO273">
            <v>5</v>
          </cell>
          <cell r="DP273">
            <v>500540.58600000001</v>
          </cell>
          <cell r="DQ273">
            <v>30500540.585999999</v>
          </cell>
          <cell r="DR273">
            <v>269</v>
          </cell>
          <cell r="DS273">
            <v>173</v>
          </cell>
          <cell r="DT273" t="str">
            <v>3-120</v>
          </cell>
          <cell r="DU273">
            <v>173</v>
          </cell>
          <cell r="DV273">
            <v>120</v>
          </cell>
          <cell r="DW273">
            <v>1566.566</v>
          </cell>
          <cell r="DX273">
            <v>5</v>
          </cell>
          <cell r="DY273">
            <v>501566.56599999999</v>
          </cell>
          <cell r="DZ273">
            <v>30501566.566</v>
          </cell>
          <cell r="EA273">
            <v>269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1000000</v>
          </cell>
          <cell r="EG273">
            <v>269</v>
          </cell>
        </row>
        <row r="274">
          <cell r="B274">
            <v>270</v>
          </cell>
          <cell r="C274" t="str">
            <v>BAUM</v>
          </cell>
          <cell r="D274" t="str">
            <v>Loïc</v>
          </cell>
          <cell r="G274">
            <v>3</v>
          </cell>
          <cell r="I274" t="str">
            <v>H</v>
          </cell>
          <cell r="J274">
            <v>128</v>
          </cell>
          <cell r="K274">
            <v>1</v>
          </cell>
          <cell r="L274">
            <v>126</v>
          </cell>
          <cell r="M274">
            <v>270</v>
          </cell>
          <cell r="N274">
            <v>0.39409722222222221</v>
          </cell>
          <cell r="O274">
            <v>0.39756944444444448</v>
          </cell>
          <cell r="P274">
            <v>0.50902777777777786</v>
          </cell>
          <cell r="Q274">
            <v>0.48472222222222222</v>
          </cell>
          <cell r="R274">
            <v>0.53333333333333344</v>
          </cell>
          <cell r="S274">
            <v>0.60277777777777775</v>
          </cell>
          <cell r="T274">
            <v>6.1111111111111116E-2</v>
          </cell>
          <cell r="U274">
            <v>4.4097222222222225E-2</v>
          </cell>
          <cell r="V274">
            <v>4.4097222222222225E-2</v>
          </cell>
          <cell r="W274">
            <v>30000000</v>
          </cell>
          <cell r="X274">
            <v>126</v>
          </cell>
          <cell r="Y274" t="str">
            <v>3-85</v>
          </cell>
          <cell r="Z274">
            <v>126</v>
          </cell>
          <cell r="AA274">
            <v>85</v>
          </cell>
          <cell r="AB274">
            <v>327.56</v>
          </cell>
          <cell r="AC274">
            <v>30000327.559999999</v>
          </cell>
          <cell r="AD274">
            <v>270</v>
          </cell>
          <cell r="AE274">
            <v>175</v>
          </cell>
          <cell r="AF274" t="str">
            <v>3-123</v>
          </cell>
          <cell r="AG274">
            <v>175</v>
          </cell>
          <cell r="AH274">
            <v>123</v>
          </cell>
          <cell r="AI274">
            <v>375.88</v>
          </cell>
          <cell r="AJ274">
            <v>30000375.879999999</v>
          </cell>
          <cell r="AK274">
            <v>270</v>
          </cell>
          <cell r="AL274">
            <v>224</v>
          </cell>
          <cell r="AM274" t="str">
            <v>3-152</v>
          </cell>
          <cell r="AN274">
            <v>224</v>
          </cell>
          <cell r="AO274">
            <v>152</v>
          </cell>
          <cell r="AP274">
            <v>325.19</v>
          </cell>
          <cell r="AQ274">
            <v>30000325.190000001</v>
          </cell>
          <cell r="AR274">
            <v>270</v>
          </cell>
          <cell r="AS274">
            <v>185</v>
          </cell>
          <cell r="AT274" t="str">
            <v>3-127</v>
          </cell>
          <cell r="AU274">
            <v>185</v>
          </cell>
          <cell r="AV274">
            <v>127</v>
          </cell>
          <cell r="AW274">
            <v>362.43</v>
          </cell>
          <cell r="AX274">
            <v>30000362.43</v>
          </cell>
          <cell r="AY274">
            <v>270</v>
          </cell>
          <cell r="AZ274">
            <v>201</v>
          </cell>
          <cell r="BA274" t="str">
            <v>3-141</v>
          </cell>
          <cell r="BB274">
            <v>201</v>
          </cell>
          <cell r="BC274">
            <v>141</v>
          </cell>
          <cell r="BD274">
            <v>185.13499999999999</v>
          </cell>
          <cell r="BE274">
            <v>30000185.135000002</v>
          </cell>
          <cell r="BF274">
            <v>270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999999999</v>
          </cell>
          <cell r="BM274">
            <v>270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999999999</v>
          </cell>
          <cell r="BT274">
            <v>270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999999999</v>
          </cell>
          <cell r="CA274">
            <v>270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999999999</v>
          </cell>
          <cell r="CH274">
            <v>270</v>
          </cell>
          <cell r="CI274">
            <v>0</v>
          </cell>
          <cell r="CJ274" t="e">
            <v>#VALUE!</v>
          </cell>
          <cell r="CK274">
            <v>0</v>
          </cell>
          <cell r="CL274" t="e">
            <v>#VALUE!</v>
          </cell>
          <cell r="CM274">
            <v>1028.6300000000001</v>
          </cell>
          <cell r="CN274">
            <v>3</v>
          </cell>
          <cell r="CO274">
            <v>700000</v>
          </cell>
          <cell r="CP274">
            <v>0</v>
          </cell>
          <cell r="CQ274">
            <v>270</v>
          </cell>
          <cell r="CR274">
            <v>189</v>
          </cell>
          <cell r="CS274" t="str">
            <v>3-130</v>
          </cell>
          <cell r="CT274">
            <v>189</v>
          </cell>
          <cell r="CU274">
            <v>130</v>
          </cell>
          <cell r="CV274">
            <v>547.56500000000005</v>
          </cell>
          <cell r="CW274">
            <v>2</v>
          </cell>
          <cell r="CX274">
            <v>800547.56499999994</v>
          </cell>
          <cell r="CY274">
            <v>30800547.565000001</v>
          </cell>
          <cell r="CZ274">
            <v>270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1000000</v>
          </cell>
          <cell r="DH274">
            <v>0</v>
          </cell>
          <cell r="DI274">
            <v>270</v>
          </cell>
          <cell r="DJ274">
            <v>128</v>
          </cell>
          <cell r="DK274" t="str">
            <v>3-94</v>
          </cell>
          <cell r="DL274">
            <v>128</v>
          </cell>
          <cell r="DM274">
            <v>94</v>
          </cell>
          <cell r="DN274">
            <v>547.56500000000005</v>
          </cell>
          <cell r="DO274">
            <v>5</v>
          </cell>
          <cell r="DP274">
            <v>500547.565</v>
          </cell>
          <cell r="DQ274">
            <v>30500547.565000001</v>
          </cell>
          <cell r="DR274">
            <v>270</v>
          </cell>
          <cell r="DS274">
            <v>177</v>
          </cell>
          <cell r="DT274" t="str">
            <v>3-123</v>
          </cell>
          <cell r="DU274">
            <v>177</v>
          </cell>
          <cell r="DV274">
            <v>123</v>
          </cell>
          <cell r="DW274">
            <v>1576.1950000000002</v>
          </cell>
          <cell r="DX274">
            <v>5</v>
          </cell>
          <cell r="DY274">
            <v>501576.19500000001</v>
          </cell>
          <cell r="DZ274">
            <v>30501576.195</v>
          </cell>
          <cell r="EA274">
            <v>270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1000000</v>
          </cell>
          <cell r="EG274">
            <v>270</v>
          </cell>
        </row>
        <row r="275">
          <cell r="B275">
            <v>271</v>
          </cell>
          <cell r="C275" t="str">
            <v>HERRNBERGER</v>
          </cell>
          <cell r="D275" t="str">
            <v>Tilmann</v>
          </cell>
          <cell r="G275">
            <v>3</v>
          </cell>
          <cell r="I275" t="str">
            <v>H</v>
          </cell>
          <cell r="J275">
            <v>31</v>
          </cell>
          <cell r="K275">
            <v>1</v>
          </cell>
          <cell r="L275">
            <v>60</v>
          </cell>
          <cell r="M275">
            <v>271</v>
          </cell>
          <cell r="N275">
            <v>0.37118055555555551</v>
          </cell>
          <cell r="O275">
            <v>0.37465277777777778</v>
          </cell>
          <cell r="P275">
            <v>0.47013888888888888</v>
          </cell>
          <cell r="Q275">
            <v>0.4458333333333333</v>
          </cell>
          <cell r="R275">
            <v>0.49444444444444446</v>
          </cell>
          <cell r="S275">
            <v>0.56388888888888888</v>
          </cell>
          <cell r="T275">
            <v>2.2222222222222223E-2</v>
          </cell>
          <cell r="U275">
            <v>1.0416666666666668E-2</v>
          </cell>
          <cell r="V275">
            <v>1.0416666666666668E-2</v>
          </cell>
          <cell r="W275">
            <v>30000000</v>
          </cell>
          <cell r="X275">
            <v>60</v>
          </cell>
          <cell r="Y275" t="str">
            <v>3-41</v>
          </cell>
          <cell r="Z275">
            <v>60</v>
          </cell>
          <cell r="AA275">
            <v>41</v>
          </cell>
          <cell r="AB275">
            <v>308.14999999999998</v>
          </cell>
          <cell r="AC275">
            <v>30000308.149999999</v>
          </cell>
          <cell r="AD275">
            <v>271</v>
          </cell>
          <cell r="AE275">
            <v>76</v>
          </cell>
          <cell r="AF275" t="str">
            <v>3-55</v>
          </cell>
          <cell r="AG275">
            <v>76</v>
          </cell>
          <cell r="AH275">
            <v>55</v>
          </cell>
          <cell r="AI275">
            <v>339.84</v>
          </cell>
          <cell r="AJ275">
            <v>30000339.84</v>
          </cell>
          <cell r="AK275">
            <v>271</v>
          </cell>
          <cell r="AL275">
            <v>71</v>
          </cell>
          <cell r="AM275" t="str">
            <v>3-51</v>
          </cell>
          <cell r="AN275">
            <v>71</v>
          </cell>
          <cell r="AO275">
            <v>51</v>
          </cell>
          <cell r="AP275">
            <v>275.41000000000003</v>
          </cell>
          <cell r="AQ275">
            <v>30000275.41</v>
          </cell>
          <cell r="AR275">
            <v>271</v>
          </cell>
          <cell r="AS275">
            <v>58</v>
          </cell>
          <cell r="AT275" t="str">
            <v>3-43</v>
          </cell>
          <cell r="AU275">
            <v>58</v>
          </cell>
          <cell r="AV275">
            <v>43</v>
          </cell>
          <cell r="AW275">
            <v>314.52</v>
          </cell>
          <cell r="AX275">
            <v>30000314.52</v>
          </cell>
          <cell r="AY275">
            <v>271</v>
          </cell>
          <cell r="AZ275">
            <v>76</v>
          </cell>
          <cell r="BA275" t="str">
            <v>3-53</v>
          </cell>
          <cell r="BB275">
            <v>76</v>
          </cell>
          <cell r="BC275">
            <v>53</v>
          </cell>
          <cell r="BD275">
            <v>160.50800000000001</v>
          </cell>
          <cell r="BE275">
            <v>30000160.508000001</v>
          </cell>
          <cell r="BF275">
            <v>271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999999999</v>
          </cell>
          <cell r="BM275">
            <v>271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999999999</v>
          </cell>
          <cell r="BT275">
            <v>271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999999999</v>
          </cell>
          <cell r="CA275">
            <v>271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999999999</v>
          </cell>
          <cell r="CH275">
            <v>271</v>
          </cell>
          <cell r="CI275">
            <v>0</v>
          </cell>
          <cell r="CJ275" t="e">
            <v>#VALUE!</v>
          </cell>
          <cell r="CK275">
            <v>0</v>
          </cell>
          <cell r="CL275" t="e">
            <v>#VALUE!</v>
          </cell>
          <cell r="CM275">
            <v>923.40000000000009</v>
          </cell>
          <cell r="CN275">
            <v>3</v>
          </cell>
          <cell r="CO275">
            <v>700000</v>
          </cell>
          <cell r="CP275">
            <v>0</v>
          </cell>
          <cell r="CQ275">
            <v>271</v>
          </cell>
          <cell r="CR275">
            <v>63</v>
          </cell>
          <cell r="CS275" t="str">
            <v>3-46</v>
          </cell>
          <cell r="CT275">
            <v>63</v>
          </cell>
          <cell r="CU275">
            <v>46</v>
          </cell>
          <cell r="CV275">
            <v>475.02800000000002</v>
          </cell>
          <cell r="CW275">
            <v>2</v>
          </cell>
          <cell r="CX275">
            <v>800475.02800000005</v>
          </cell>
          <cell r="CY275">
            <v>30800475.028000001</v>
          </cell>
          <cell r="CZ275">
            <v>271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1000000</v>
          </cell>
          <cell r="DH275">
            <v>0</v>
          </cell>
          <cell r="DI275">
            <v>271</v>
          </cell>
          <cell r="DJ275">
            <v>31</v>
          </cell>
          <cell r="DK275" t="str">
            <v>3-24</v>
          </cell>
          <cell r="DL275">
            <v>31</v>
          </cell>
          <cell r="DM275">
            <v>24</v>
          </cell>
          <cell r="DN275">
            <v>475.02800000000002</v>
          </cell>
          <cell r="DO275">
            <v>5</v>
          </cell>
          <cell r="DP275">
            <v>500475.02799999999</v>
          </cell>
          <cell r="DQ275">
            <v>30500475.028000001</v>
          </cell>
          <cell r="DR275">
            <v>271</v>
          </cell>
          <cell r="DS275">
            <v>65</v>
          </cell>
          <cell r="DT275" t="str">
            <v>3-47</v>
          </cell>
          <cell r="DU275">
            <v>65</v>
          </cell>
          <cell r="DV275">
            <v>47</v>
          </cell>
          <cell r="DW275">
            <v>1398.4280000000001</v>
          </cell>
          <cell r="DX275">
            <v>5</v>
          </cell>
          <cell r="DY275">
            <v>501398.42800000001</v>
          </cell>
          <cell r="DZ275">
            <v>30501398.427999999</v>
          </cell>
          <cell r="EA275">
            <v>271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1000000</v>
          </cell>
          <cell r="EG275">
            <v>271</v>
          </cell>
        </row>
        <row r="276">
          <cell r="B276">
            <v>272</v>
          </cell>
          <cell r="C276" t="str">
            <v>KACIC</v>
          </cell>
          <cell r="D276" t="str">
            <v>Patrick</v>
          </cell>
          <cell r="G276">
            <v>3</v>
          </cell>
          <cell r="I276" t="str">
            <v>H</v>
          </cell>
          <cell r="J276">
            <v>43</v>
          </cell>
          <cell r="K276">
            <v>1</v>
          </cell>
          <cell r="L276">
            <v>150</v>
          </cell>
          <cell r="M276">
            <v>272</v>
          </cell>
          <cell r="N276">
            <v>0.40243055555555551</v>
          </cell>
          <cell r="O276">
            <v>0.40590277777777778</v>
          </cell>
          <cell r="P276">
            <v>0.48506944444444444</v>
          </cell>
          <cell r="Q276">
            <v>0.46076388888888886</v>
          </cell>
          <cell r="R276">
            <v>0.50937500000000002</v>
          </cell>
          <cell r="S276">
            <v>0.57881944444444444</v>
          </cell>
          <cell r="T276">
            <v>3.7152777777777778E-2</v>
          </cell>
          <cell r="U276">
            <v>1.4583333333333334E-2</v>
          </cell>
          <cell r="V276">
            <v>1.4583333333333334E-2</v>
          </cell>
          <cell r="W276">
            <v>30000000</v>
          </cell>
          <cell r="X276">
            <v>150</v>
          </cell>
          <cell r="Y276" t="str">
            <v>3-104</v>
          </cell>
          <cell r="Z276">
            <v>150</v>
          </cell>
          <cell r="AA276">
            <v>104</v>
          </cell>
          <cell r="AB276">
            <v>332.8</v>
          </cell>
          <cell r="AC276">
            <v>30000332.800000001</v>
          </cell>
          <cell r="AD276">
            <v>272</v>
          </cell>
          <cell r="AE276">
            <v>134</v>
          </cell>
          <cell r="AF276" t="str">
            <v>3-92</v>
          </cell>
          <cell r="AG276">
            <v>134</v>
          </cell>
          <cell r="AH276">
            <v>92</v>
          </cell>
          <cell r="AI276">
            <v>360.13</v>
          </cell>
          <cell r="AJ276">
            <v>30000360.129999999</v>
          </cell>
          <cell r="AK276">
            <v>272</v>
          </cell>
          <cell r="AL276">
            <v>108</v>
          </cell>
          <cell r="AM276" t="str">
            <v>3-73</v>
          </cell>
          <cell r="AN276">
            <v>108</v>
          </cell>
          <cell r="AO276">
            <v>73</v>
          </cell>
          <cell r="AP276">
            <v>288.49</v>
          </cell>
          <cell r="AQ276">
            <v>30000288.489999998</v>
          </cell>
          <cell r="AR276">
            <v>272</v>
          </cell>
          <cell r="AS276">
            <v>85</v>
          </cell>
          <cell r="AT276" t="str">
            <v>3-62</v>
          </cell>
          <cell r="AU276">
            <v>85</v>
          </cell>
          <cell r="AV276">
            <v>62</v>
          </cell>
          <cell r="AW276">
            <v>324.35000000000002</v>
          </cell>
          <cell r="AX276">
            <v>30000324.350000001</v>
          </cell>
          <cell r="AY276">
            <v>272</v>
          </cell>
          <cell r="AZ276">
            <v>71</v>
          </cell>
          <cell r="BA276" t="str">
            <v>3-49</v>
          </cell>
          <cell r="BB276">
            <v>71</v>
          </cell>
          <cell r="BC276">
            <v>49</v>
          </cell>
          <cell r="BD276">
            <v>159.1</v>
          </cell>
          <cell r="BE276">
            <v>30000159.100000001</v>
          </cell>
          <cell r="BF276">
            <v>272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999999999</v>
          </cell>
          <cell r="BM276">
            <v>272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999999999</v>
          </cell>
          <cell r="BT276">
            <v>272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999999999</v>
          </cell>
          <cell r="CA276">
            <v>272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999999999</v>
          </cell>
          <cell r="CH276">
            <v>272</v>
          </cell>
          <cell r="CI276">
            <v>0</v>
          </cell>
          <cell r="CJ276" t="e">
            <v>#VALUE!</v>
          </cell>
          <cell r="CK276">
            <v>0</v>
          </cell>
          <cell r="CL276" t="e">
            <v>#VALUE!</v>
          </cell>
          <cell r="CM276">
            <v>981.42000000000007</v>
          </cell>
          <cell r="CN276">
            <v>3</v>
          </cell>
          <cell r="CO276">
            <v>700000</v>
          </cell>
          <cell r="CP276">
            <v>0</v>
          </cell>
          <cell r="CQ276">
            <v>272</v>
          </cell>
          <cell r="CR276">
            <v>78</v>
          </cell>
          <cell r="CS276" t="str">
            <v>3-56</v>
          </cell>
          <cell r="CT276">
            <v>78</v>
          </cell>
          <cell r="CU276">
            <v>56</v>
          </cell>
          <cell r="CV276">
            <v>483.45000000000005</v>
          </cell>
          <cell r="CW276">
            <v>2</v>
          </cell>
          <cell r="CX276">
            <v>800483.45</v>
          </cell>
          <cell r="CY276">
            <v>30800483.449999999</v>
          </cell>
          <cell r="CZ276">
            <v>272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1000000</v>
          </cell>
          <cell r="DH276">
            <v>0</v>
          </cell>
          <cell r="DI276">
            <v>272</v>
          </cell>
          <cell r="DJ276">
            <v>43</v>
          </cell>
          <cell r="DK276" t="str">
            <v>3-33</v>
          </cell>
          <cell r="DL276">
            <v>43</v>
          </cell>
          <cell r="DM276">
            <v>33</v>
          </cell>
          <cell r="DN276">
            <v>483.45000000000005</v>
          </cell>
          <cell r="DO276">
            <v>5</v>
          </cell>
          <cell r="DP276">
            <v>500483.45</v>
          </cell>
          <cell r="DQ276">
            <v>30500483.449999999</v>
          </cell>
          <cell r="DR276">
            <v>272</v>
          </cell>
          <cell r="DS276">
            <v>108</v>
          </cell>
          <cell r="DT276" t="str">
            <v>3-75</v>
          </cell>
          <cell r="DU276">
            <v>108</v>
          </cell>
          <cell r="DV276">
            <v>75</v>
          </cell>
          <cell r="DW276">
            <v>1464.8700000000001</v>
          </cell>
          <cell r="DX276">
            <v>5</v>
          </cell>
          <cell r="DY276">
            <v>501464.87</v>
          </cell>
          <cell r="DZ276">
            <v>30501464.870000001</v>
          </cell>
          <cell r="EA276">
            <v>272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1000000</v>
          </cell>
          <cell r="EG276">
            <v>272</v>
          </cell>
        </row>
        <row r="277">
          <cell r="B277">
            <v>273</v>
          </cell>
          <cell r="C277" t="str">
            <v>KRAUTER</v>
          </cell>
          <cell r="D277" t="str">
            <v>Maximilian</v>
          </cell>
          <cell r="G277">
            <v>3</v>
          </cell>
          <cell r="I277" t="str">
            <v>H</v>
          </cell>
          <cell r="J277">
            <v>42</v>
          </cell>
          <cell r="K277">
            <v>1</v>
          </cell>
          <cell r="L277">
            <v>151</v>
          </cell>
          <cell r="M277">
            <v>273</v>
          </cell>
          <cell r="N277">
            <v>0.40277777777777773</v>
          </cell>
          <cell r="O277">
            <v>0.40625</v>
          </cell>
          <cell r="P277">
            <v>0.48402777777777778</v>
          </cell>
          <cell r="Q277">
            <v>0.4597222222222222</v>
          </cell>
          <cell r="R277">
            <v>0.50833333333333341</v>
          </cell>
          <cell r="S277">
            <v>0.57777777777777772</v>
          </cell>
          <cell r="T277">
            <v>3.6111111111111115E-2</v>
          </cell>
          <cell r="U277">
            <v>1.4236111111111111E-2</v>
          </cell>
          <cell r="V277">
            <v>1.4236111111111111E-2</v>
          </cell>
          <cell r="W277">
            <v>30000000</v>
          </cell>
          <cell r="X277">
            <v>151</v>
          </cell>
          <cell r="Y277" t="str">
            <v>3-105</v>
          </cell>
          <cell r="Z277">
            <v>151</v>
          </cell>
          <cell r="AA277">
            <v>105</v>
          </cell>
          <cell r="AB277">
            <v>333.41</v>
          </cell>
          <cell r="AC277">
            <v>30000333.41</v>
          </cell>
          <cell r="AD277">
            <v>273</v>
          </cell>
          <cell r="AE277">
            <v>113</v>
          </cell>
          <cell r="AF277" t="str">
            <v>3-80</v>
          </cell>
          <cell r="AG277">
            <v>113</v>
          </cell>
          <cell r="AH277">
            <v>80</v>
          </cell>
          <cell r="AI277">
            <v>353.4</v>
          </cell>
          <cell r="AJ277">
            <v>30000353.399999999</v>
          </cell>
          <cell r="AK277">
            <v>273</v>
          </cell>
          <cell r="AL277">
            <v>110</v>
          </cell>
          <cell r="AM277" t="str">
            <v>3-75</v>
          </cell>
          <cell r="AN277">
            <v>110</v>
          </cell>
          <cell r="AO277">
            <v>75</v>
          </cell>
          <cell r="AP277">
            <v>289.05</v>
          </cell>
          <cell r="AQ277">
            <v>30000289.050000001</v>
          </cell>
          <cell r="AR277">
            <v>273</v>
          </cell>
          <cell r="AS277">
            <v>90</v>
          </cell>
          <cell r="AT277" t="str">
            <v>3-64</v>
          </cell>
          <cell r="AU277">
            <v>90</v>
          </cell>
          <cell r="AV277">
            <v>64</v>
          </cell>
          <cell r="AW277">
            <v>325.23</v>
          </cell>
          <cell r="AX277">
            <v>30000325.23</v>
          </cell>
          <cell r="AY277">
            <v>273</v>
          </cell>
          <cell r="AZ277">
            <v>67</v>
          </cell>
          <cell r="BA277" t="str">
            <v>3-46</v>
          </cell>
          <cell r="BB277">
            <v>67</v>
          </cell>
          <cell r="BC277">
            <v>46</v>
          </cell>
          <cell r="BD277">
            <v>158.119</v>
          </cell>
          <cell r="BE277">
            <v>30000158.118999999</v>
          </cell>
          <cell r="BF277">
            <v>273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999999999</v>
          </cell>
          <cell r="BM277">
            <v>273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999999999</v>
          </cell>
          <cell r="BT277">
            <v>273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999999999</v>
          </cell>
          <cell r="CA277">
            <v>273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999999999</v>
          </cell>
          <cell r="CH277">
            <v>273</v>
          </cell>
          <cell r="CI277">
            <v>0</v>
          </cell>
          <cell r="CJ277" t="e">
            <v>#VALUE!</v>
          </cell>
          <cell r="CK277">
            <v>0</v>
          </cell>
          <cell r="CL277" t="e">
            <v>#VALUE!</v>
          </cell>
          <cell r="CM277">
            <v>975.8599999999999</v>
          </cell>
          <cell r="CN277">
            <v>3</v>
          </cell>
          <cell r="CO277">
            <v>700000</v>
          </cell>
          <cell r="CP277">
            <v>0</v>
          </cell>
          <cell r="CQ277">
            <v>273</v>
          </cell>
          <cell r="CR277">
            <v>77</v>
          </cell>
          <cell r="CS277" t="str">
            <v>3-55</v>
          </cell>
          <cell r="CT277">
            <v>77</v>
          </cell>
          <cell r="CU277">
            <v>55</v>
          </cell>
          <cell r="CV277">
            <v>483.34900000000005</v>
          </cell>
          <cell r="CW277">
            <v>2</v>
          </cell>
          <cell r="CX277">
            <v>800483.34900000005</v>
          </cell>
          <cell r="CY277">
            <v>30800483.348999999</v>
          </cell>
          <cell r="CZ277">
            <v>273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1000000</v>
          </cell>
          <cell r="DH277">
            <v>0</v>
          </cell>
          <cell r="DI277">
            <v>273</v>
          </cell>
          <cell r="DJ277">
            <v>42</v>
          </cell>
          <cell r="DK277" t="str">
            <v>3-32</v>
          </cell>
          <cell r="DL277">
            <v>42</v>
          </cell>
          <cell r="DM277">
            <v>32</v>
          </cell>
          <cell r="DN277">
            <v>483.34900000000005</v>
          </cell>
          <cell r="DO277">
            <v>5</v>
          </cell>
          <cell r="DP277">
            <v>500483.34899999999</v>
          </cell>
          <cell r="DQ277">
            <v>30500483.348999999</v>
          </cell>
          <cell r="DR277">
            <v>273</v>
          </cell>
          <cell r="DS277">
            <v>105</v>
          </cell>
          <cell r="DT277" t="str">
            <v>3-73</v>
          </cell>
          <cell r="DU277">
            <v>105</v>
          </cell>
          <cell r="DV277">
            <v>73</v>
          </cell>
          <cell r="DW277">
            <v>1459.2089999999998</v>
          </cell>
          <cell r="DX277">
            <v>5</v>
          </cell>
          <cell r="DY277">
            <v>501459.20899999997</v>
          </cell>
          <cell r="DZ277">
            <v>30501459.208999999</v>
          </cell>
          <cell r="EA277">
            <v>273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1000000</v>
          </cell>
          <cell r="EG277">
            <v>273</v>
          </cell>
        </row>
        <row r="278">
          <cell r="B278">
            <v>274</v>
          </cell>
          <cell r="C278" t="str">
            <v>HEIN</v>
          </cell>
          <cell r="D278" t="str">
            <v>Volker</v>
          </cell>
          <cell r="G278">
            <v>3</v>
          </cell>
          <cell r="I278" t="str">
            <v>H</v>
          </cell>
          <cell r="J278">
            <v>207</v>
          </cell>
          <cell r="K278">
            <v>1</v>
          </cell>
          <cell r="L278">
            <v>307</v>
          </cell>
          <cell r="M278">
            <v>274</v>
          </cell>
          <cell r="N278">
            <v>0.45694444444444443</v>
          </cell>
          <cell r="O278">
            <v>0.4604166666666667</v>
          </cell>
          <cell r="P278">
            <v>0.54583333333333339</v>
          </cell>
          <cell r="Q278">
            <v>0.52152777777777781</v>
          </cell>
          <cell r="R278">
            <v>0.57013888888888897</v>
          </cell>
          <cell r="S278">
            <v>0.63958333333333328</v>
          </cell>
          <cell r="T278">
            <v>9.7916666666666666E-2</v>
          </cell>
          <cell r="U278">
            <v>7.1527777777777787E-2</v>
          </cell>
          <cell r="V278">
            <v>7.1527777777777787E-2</v>
          </cell>
          <cell r="W278">
            <v>30000000</v>
          </cell>
          <cell r="X278">
            <v>307</v>
          </cell>
          <cell r="Y278" t="str">
            <v>3-197</v>
          </cell>
          <cell r="Z278">
            <v>307</v>
          </cell>
          <cell r="AA278">
            <v>197</v>
          </cell>
          <cell r="AB278">
            <v>474.32</v>
          </cell>
          <cell r="AC278">
            <v>30000474.32</v>
          </cell>
          <cell r="AD278">
            <v>274</v>
          </cell>
          <cell r="AE278">
            <v>285</v>
          </cell>
          <cell r="AF278" t="str">
            <v>3-188</v>
          </cell>
          <cell r="AG278">
            <v>285</v>
          </cell>
          <cell r="AH278">
            <v>188</v>
          </cell>
          <cell r="AI278">
            <v>477.16</v>
          </cell>
          <cell r="AJ278">
            <v>30000477.16</v>
          </cell>
          <cell r="AK278">
            <v>274</v>
          </cell>
          <cell r="AL278">
            <v>282</v>
          </cell>
          <cell r="AM278" t="str">
            <v>3-188</v>
          </cell>
          <cell r="AN278">
            <v>282</v>
          </cell>
          <cell r="AO278">
            <v>188</v>
          </cell>
          <cell r="AP278">
            <v>412.67</v>
          </cell>
          <cell r="AQ278">
            <v>30000412.670000002</v>
          </cell>
          <cell r="AR278">
            <v>274</v>
          </cell>
          <cell r="AS278">
            <v>279</v>
          </cell>
          <cell r="AT278" t="str">
            <v>3-186</v>
          </cell>
          <cell r="AU278">
            <v>279</v>
          </cell>
          <cell r="AV278">
            <v>186</v>
          </cell>
          <cell r="AW278">
            <v>474.24</v>
          </cell>
          <cell r="AX278">
            <v>30000474.239999998</v>
          </cell>
          <cell r="AY278">
            <v>274</v>
          </cell>
          <cell r="AZ278">
            <v>290</v>
          </cell>
          <cell r="BA278" t="str">
            <v>3-191</v>
          </cell>
          <cell r="BB278">
            <v>290</v>
          </cell>
          <cell r="BC278">
            <v>191</v>
          </cell>
          <cell r="BD278">
            <v>268.14800000000002</v>
          </cell>
          <cell r="BE278">
            <v>30000268.147999998</v>
          </cell>
          <cell r="BF278">
            <v>274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999999999</v>
          </cell>
          <cell r="BM278">
            <v>274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999999999</v>
          </cell>
          <cell r="BT278">
            <v>274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999999999</v>
          </cell>
          <cell r="CA278">
            <v>274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999999999</v>
          </cell>
          <cell r="CH278">
            <v>274</v>
          </cell>
          <cell r="CI278">
            <v>0</v>
          </cell>
          <cell r="CJ278" t="e">
            <v>#VALUE!</v>
          </cell>
          <cell r="CK278">
            <v>0</v>
          </cell>
          <cell r="CL278" t="e">
            <v>#VALUE!</v>
          </cell>
          <cell r="CM278">
            <v>1364.15</v>
          </cell>
          <cell r="CN278">
            <v>3</v>
          </cell>
          <cell r="CO278">
            <v>700000</v>
          </cell>
          <cell r="CP278">
            <v>0</v>
          </cell>
          <cell r="CQ278">
            <v>274</v>
          </cell>
          <cell r="CR278">
            <v>282</v>
          </cell>
          <cell r="CS278" t="str">
            <v>3-187</v>
          </cell>
          <cell r="CT278">
            <v>282</v>
          </cell>
          <cell r="CU278">
            <v>187</v>
          </cell>
          <cell r="CV278">
            <v>742.38800000000003</v>
          </cell>
          <cell r="CW278">
            <v>2</v>
          </cell>
          <cell r="CX278">
            <v>800742.38800000004</v>
          </cell>
          <cell r="CY278">
            <v>30800742.388</v>
          </cell>
          <cell r="CZ278">
            <v>274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1000000</v>
          </cell>
          <cell r="DH278">
            <v>0</v>
          </cell>
          <cell r="DI278">
            <v>274</v>
          </cell>
          <cell r="DJ278">
            <v>207</v>
          </cell>
          <cell r="DK278" t="str">
            <v>3-149</v>
          </cell>
          <cell r="DL278">
            <v>207</v>
          </cell>
          <cell r="DM278">
            <v>149</v>
          </cell>
          <cell r="DN278">
            <v>742.38800000000003</v>
          </cell>
          <cell r="DO278">
            <v>5</v>
          </cell>
          <cell r="DP278">
            <v>500742.38799999998</v>
          </cell>
          <cell r="DQ278">
            <v>30500742.388</v>
          </cell>
          <cell r="DR278">
            <v>274</v>
          </cell>
          <cell r="DS278">
            <v>283</v>
          </cell>
          <cell r="DT278" t="str">
            <v>3-189</v>
          </cell>
          <cell r="DU278">
            <v>283</v>
          </cell>
          <cell r="DV278">
            <v>189</v>
          </cell>
          <cell r="DW278">
            <v>2106.538</v>
          </cell>
          <cell r="DX278">
            <v>5</v>
          </cell>
          <cell r="DY278">
            <v>502106.538</v>
          </cell>
          <cell r="DZ278">
            <v>30502106.537999999</v>
          </cell>
          <cell r="EA278">
            <v>274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1000000</v>
          </cell>
          <cell r="EG278">
            <v>274</v>
          </cell>
        </row>
        <row r="279">
          <cell r="B279">
            <v>275</v>
          </cell>
          <cell r="C279" t="str">
            <v>VAQUER</v>
          </cell>
          <cell r="D279" t="str">
            <v>Jeremy</v>
          </cell>
          <cell r="G279">
            <v>3</v>
          </cell>
          <cell r="I279" t="str">
            <v>H</v>
          </cell>
          <cell r="J279">
            <v>203</v>
          </cell>
          <cell r="K279">
            <v>1</v>
          </cell>
          <cell r="L279">
            <v>279</v>
          </cell>
          <cell r="M279">
            <v>275</v>
          </cell>
          <cell r="N279">
            <v>0.44722222222222219</v>
          </cell>
          <cell r="O279">
            <v>0.45069444444444445</v>
          </cell>
          <cell r="P279">
            <v>0.54340277777777779</v>
          </cell>
          <cell r="Q279">
            <v>0.51909722222222221</v>
          </cell>
          <cell r="R279">
            <v>0.56770833333333337</v>
          </cell>
          <cell r="S279">
            <v>0.63715277777777779</v>
          </cell>
          <cell r="T279">
            <v>9.5486111111111119E-2</v>
          </cell>
          <cell r="U279">
            <v>7.013888888888889E-2</v>
          </cell>
          <cell r="V279">
            <v>7.013888888888889E-2</v>
          </cell>
          <cell r="W279">
            <v>30000000</v>
          </cell>
          <cell r="X279">
            <v>279</v>
          </cell>
          <cell r="Y279" t="str">
            <v>3-184</v>
          </cell>
          <cell r="Z279">
            <v>279</v>
          </cell>
          <cell r="AA279">
            <v>184</v>
          </cell>
          <cell r="AB279">
            <v>387.38</v>
          </cell>
          <cell r="AC279">
            <v>30000387.379999999</v>
          </cell>
          <cell r="AD279">
            <v>275</v>
          </cell>
          <cell r="AE279">
            <v>277</v>
          </cell>
          <cell r="AF279" t="str">
            <v>3-184</v>
          </cell>
          <cell r="AG279">
            <v>277</v>
          </cell>
          <cell r="AH279">
            <v>184</v>
          </cell>
          <cell r="AI279">
            <v>458.88</v>
          </cell>
          <cell r="AJ279">
            <v>30000458.879999999</v>
          </cell>
          <cell r="AK279">
            <v>275</v>
          </cell>
          <cell r="AL279">
            <v>290</v>
          </cell>
          <cell r="AM279" t="str">
            <v>3-193</v>
          </cell>
          <cell r="AN279">
            <v>290</v>
          </cell>
          <cell r="AO279">
            <v>193</v>
          </cell>
          <cell r="AP279">
            <v>427.27</v>
          </cell>
          <cell r="AQ279">
            <v>30000427.27</v>
          </cell>
          <cell r="AR279">
            <v>275</v>
          </cell>
          <cell r="AS279">
            <v>281</v>
          </cell>
          <cell r="AT279" t="str">
            <v>3-187</v>
          </cell>
          <cell r="AU279">
            <v>281</v>
          </cell>
          <cell r="AV279">
            <v>187</v>
          </cell>
          <cell r="AW279">
            <v>481.53</v>
          </cell>
          <cell r="AX279">
            <v>30000481.530000001</v>
          </cell>
          <cell r="AY279">
            <v>275</v>
          </cell>
          <cell r="AZ279">
            <v>271</v>
          </cell>
          <cell r="BA279" t="str">
            <v>3-182</v>
          </cell>
          <cell r="BB279">
            <v>271</v>
          </cell>
          <cell r="BC279">
            <v>182</v>
          </cell>
          <cell r="BD279">
            <v>215.29</v>
          </cell>
          <cell r="BE279">
            <v>30000215.289999999</v>
          </cell>
          <cell r="BF279">
            <v>275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999999999</v>
          </cell>
          <cell r="BM279">
            <v>275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999999999</v>
          </cell>
          <cell r="BT279">
            <v>275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999999999</v>
          </cell>
          <cell r="CA279">
            <v>275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999999999</v>
          </cell>
          <cell r="CH279">
            <v>275</v>
          </cell>
          <cell r="CI279">
            <v>0</v>
          </cell>
          <cell r="CJ279" t="e">
            <v>#VALUE!</v>
          </cell>
          <cell r="CK279">
            <v>0</v>
          </cell>
          <cell r="CL279" t="e">
            <v>#VALUE!</v>
          </cell>
          <cell r="CM279">
            <v>1273.53</v>
          </cell>
          <cell r="CN279">
            <v>3</v>
          </cell>
          <cell r="CO279">
            <v>700000</v>
          </cell>
          <cell r="CP279">
            <v>0</v>
          </cell>
          <cell r="CQ279">
            <v>275</v>
          </cell>
          <cell r="CR279">
            <v>278</v>
          </cell>
          <cell r="CS279" t="str">
            <v>3-185</v>
          </cell>
          <cell r="CT279">
            <v>278</v>
          </cell>
          <cell r="CU279">
            <v>185</v>
          </cell>
          <cell r="CV279">
            <v>696.81999999999994</v>
          </cell>
          <cell r="CW279">
            <v>2</v>
          </cell>
          <cell r="CX279">
            <v>800696.82</v>
          </cell>
          <cell r="CY279">
            <v>30800696.82</v>
          </cell>
          <cell r="CZ279">
            <v>275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1000000</v>
          </cell>
          <cell r="DH279">
            <v>0</v>
          </cell>
          <cell r="DI279">
            <v>275</v>
          </cell>
          <cell r="DJ279">
            <v>203</v>
          </cell>
          <cell r="DK279" t="str">
            <v>3-147</v>
          </cell>
          <cell r="DL279">
            <v>203</v>
          </cell>
          <cell r="DM279">
            <v>147</v>
          </cell>
          <cell r="DN279">
            <v>696.81999999999994</v>
          </cell>
          <cell r="DO279">
            <v>5</v>
          </cell>
          <cell r="DP279">
            <v>500696.82</v>
          </cell>
          <cell r="DQ279">
            <v>30500696.82</v>
          </cell>
          <cell r="DR279">
            <v>275</v>
          </cell>
          <cell r="DS279">
            <v>276</v>
          </cell>
          <cell r="DT279" t="str">
            <v>3-185</v>
          </cell>
          <cell r="DU279">
            <v>276</v>
          </cell>
          <cell r="DV279">
            <v>185</v>
          </cell>
          <cell r="DW279">
            <v>1970.35</v>
          </cell>
          <cell r="DX279">
            <v>5</v>
          </cell>
          <cell r="DY279">
            <v>501970.35</v>
          </cell>
          <cell r="DZ279">
            <v>30501970.350000001</v>
          </cell>
          <cell r="EA279">
            <v>275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1000000</v>
          </cell>
          <cell r="EG279">
            <v>275</v>
          </cell>
        </row>
        <row r="280">
          <cell r="B280">
            <v>276</v>
          </cell>
          <cell r="C280" t="str">
            <v>SIMON</v>
          </cell>
          <cell r="D280" t="str">
            <v>Jeffrey</v>
          </cell>
          <cell r="G280">
            <v>3</v>
          </cell>
          <cell r="I280" t="str">
            <v>H</v>
          </cell>
          <cell r="J280">
            <v>183</v>
          </cell>
          <cell r="K280">
            <v>1</v>
          </cell>
          <cell r="L280">
            <v>284</v>
          </cell>
          <cell r="M280">
            <v>276</v>
          </cell>
          <cell r="N280">
            <v>0.44895833333333329</v>
          </cell>
          <cell r="O280">
            <v>0.45243055555555556</v>
          </cell>
          <cell r="P280">
            <v>0.54097222222222219</v>
          </cell>
          <cell r="Q280">
            <v>0.51666666666666661</v>
          </cell>
          <cell r="R280">
            <v>0.56527777777777777</v>
          </cell>
          <cell r="S280">
            <v>0.63472222222222219</v>
          </cell>
          <cell r="T280">
            <v>9.3055555555555558E-2</v>
          </cell>
          <cell r="U280">
            <v>6.3194444444444442E-2</v>
          </cell>
          <cell r="V280">
            <v>6.3194444444444442E-2</v>
          </cell>
          <cell r="W280">
            <v>30000000</v>
          </cell>
          <cell r="X280">
            <v>284</v>
          </cell>
          <cell r="Y280" t="str">
            <v>3-187</v>
          </cell>
          <cell r="Z280">
            <v>284</v>
          </cell>
          <cell r="AA280">
            <v>187</v>
          </cell>
          <cell r="AB280">
            <v>393.5</v>
          </cell>
          <cell r="AC280">
            <v>30000393.5</v>
          </cell>
          <cell r="AD280">
            <v>276</v>
          </cell>
          <cell r="AE280">
            <v>287</v>
          </cell>
          <cell r="AF280" t="str">
            <v>3-189</v>
          </cell>
          <cell r="AG280">
            <v>287</v>
          </cell>
          <cell r="AH280">
            <v>189</v>
          </cell>
          <cell r="AI280">
            <v>482.74</v>
          </cell>
          <cell r="AJ280">
            <v>30000482.739999998</v>
          </cell>
          <cell r="AK280">
            <v>276</v>
          </cell>
          <cell r="AL280">
            <v>277</v>
          </cell>
          <cell r="AM280" t="str">
            <v>3-186</v>
          </cell>
          <cell r="AN280">
            <v>277</v>
          </cell>
          <cell r="AO280">
            <v>186</v>
          </cell>
          <cell r="AP280">
            <v>383.58</v>
          </cell>
          <cell r="AQ280">
            <v>30000383.579999998</v>
          </cell>
          <cell r="AR280">
            <v>276</v>
          </cell>
          <cell r="AS280">
            <v>263</v>
          </cell>
          <cell r="AT280" t="str">
            <v>3-178</v>
          </cell>
          <cell r="AU280">
            <v>263</v>
          </cell>
          <cell r="AV280">
            <v>178</v>
          </cell>
          <cell r="AW280">
            <v>428.45</v>
          </cell>
          <cell r="AX280">
            <v>30000428.449999999</v>
          </cell>
          <cell r="AY280">
            <v>276</v>
          </cell>
          <cell r="AZ280">
            <v>231</v>
          </cell>
          <cell r="BA280" t="str">
            <v>3-160</v>
          </cell>
          <cell r="BB280">
            <v>231</v>
          </cell>
          <cell r="BC280">
            <v>160</v>
          </cell>
          <cell r="BD280">
            <v>192.66800000000001</v>
          </cell>
          <cell r="BE280">
            <v>30000192.668000001</v>
          </cell>
          <cell r="BF280">
            <v>276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999999999</v>
          </cell>
          <cell r="BM280">
            <v>276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999999999</v>
          </cell>
          <cell r="BT280">
            <v>276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999999999</v>
          </cell>
          <cell r="CA280">
            <v>276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999999999</v>
          </cell>
          <cell r="CH280">
            <v>276</v>
          </cell>
          <cell r="CI280">
            <v>0</v>
          </cell>
          <cell r="CJ280" t="e">
            <v>#VALUE!</v>
          </cell>
          <cell r="CK280">
            <v>0</v>
          </cell>
          <cell r="CL280" t="e">
            <v>#VALUE!</v>
          </cell>
          <cell r="CM280">
            <v>1259.82</v>
          </cell>
          <cell r="CN280">
            <v>3</v>
          </cell>
          <cell r="CO280">
            <v>700000</v>
          </cell>
          <cell r="CP280">
            <v>0</v>
          </cell>
          <cell r="CQ280">
            <v>276</v>
          </cell>
          <cell r="CR280">
            <v>256</v>
          </cell>
          <cell r="CS280" t="str">
            <v>3-174</v>
          </cell>
          <cell r="CT280">
            <v>256</v>
          </cell>
          <cell r="CU280">
            <v>174</v>
          </cell>
          <cell r="CV280">
            <v>621.11799999999994</v>
          </cell>
          <cell r="CW280">
            <v>2</v>
          </cell>
          <cell r="CX280">
            <v>800621.11800000002</v>
          </cell>
          <cell r="CY280">
            <v>30800621.118000001</v>
          </cell>
          <cell r="CZ280">
            <v>276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1000000</v>
          </cell>
          <cell r="DH280">
            <v>0</v>
          </cell>
          <cell r="DI280">
            <v>276</v>
          </cell>
          <cell r="DJ280">
            <v>183</v>
          </cell>
          <cell r="DK280" t="str">
            <v>3-136</v>
          </cell>
          <cell r="DL280">
            <v>183</v>
          </cell>
          <cell r="DM280">
            <v>136</v>
          </cell>
          <cell r="DN280">
            <v>621.11799999999994</v>
          </cell>
          <cell r="DO280">
            <v>5</v>
          </cell>
          <cell r="DP280">
            <v>500621.11800000002</v>
          </cell>
          <cell r="DQ280">
            <v>30500621.118000001</v>
          </cell>
          <cell r="DR280">
            <v>276</v>
          </cell>
          <cell r="DS280">
            <v>269</v>
          </cell>
          <cell r="DT280" t="str">
            <v>3-180</v>
          </cell>
          <cell r="DU280">
            <v>269</v>
          </cell>
          <cell r="DV280">
            <v>180</v>
          </cell>
          <cell r="DW280">
            <v>1880.9379999999999</v>
          </cell>
          <cell r="DX280">
            <v>5</v>
          </cell>
          <cell r="DY280">
            <v>501880.93800000002</v>
          </cell>
          <cell r="DZ280">
            <v>30501880.938000001</v>
          </cell>
          <cell r="EA280">
            <v>276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1000000</v>
          </cell>
          <cell r="EG280">
            <v>276</v>
          </cell>
        </row>
        <row r="281">
          <cell r="B281">
            <v>277</v>
          </cell>
          <cell r="C281" t="str">
            <v>STEYER</v>
          </cell>
          <cell r="D281" t="str">
            <v>Cyril</v>
          </cell>
          <cell r="G281">
            <v>3</v>
          </cell>
          <cell r="I281" t="str">
            <v>H</v>
          </cell>
          <cell r="J281">
            <v>187</v>
          </cell>
          <cell r="K281">
            <v>1</v>
          </cell>
          <cell r="L281">
            <v>272</v>
          </cell>
          <cell r="M281">
            <v>277</v>
          </cell>
          <cell r="N281">
            <v>0.44479166666666664</v>
          </cell>
          <cell r="O281">
            <v>0.44826388888888891</v>
          </cell>
          <cell r="P281">
            <v>0.54479166666666667</v>
          </cell>
          <cell r="Q281">
            <v>0.52048611111111109</v>
          </cell>
          <cell r="R281">
            <v>0.56909722222222225</v>
          </cell>
          <cell r="S281">
            <v>0.63854166666666667</v>
          </cell>
          <cell r="T281">
            <v>9.6875000000000003E-2</v>
          </cell>
          <cell r="U281">
            <v>6.458333333333334E-2</v>
          </cell>
          <cell r="V281">
            <v>6.458333333333334E-2</v>
          </cell>
          <cell r="W281">
            <v>30000000</v>
          </cell>
          <cell r="X281">
            <v>272</v>
          </cell>
          <cell r="Y281" t="str">
            <v>3-178</v>
          </cell>
          <cell r="Z281">
            <v>272</v>
          </cell>
          <cell r="AA281">
            <v>178</v>
          </cell>
          <cell r="AB281">
            <v>382.14</v>
          </cell>
          <cell r="AC281">
            <v>30000382.140000001</v>
          </cell>
          <cell r="AD281">
            <v>277</v>
          </cell>
          <cell r="AE281">
            <v>297</v>
          </cell>
          <cell r="AF281" t="str">
            <v>3-193</v>
          </cell>
          <cell r="AG281">
            <v>297</v>
          </cell>
          <cell r="AH281">
            <v>193</v>
          </cell>
          <cell r="AI281">
            <v>556.67999999999995</v>
          </cell>
          <cell r="AJ281">
            <v>30000556.68</v>
          </cell>
          <cell r="AK281">
            <v>277</v>
          </cell>
          <cell r="AL281">
            <v>287</v>
          </cell>
          <cell r="AM281" t="str">
            <v>3-190</v>
          </cell>
          <cell r="AN281">
            <v>287</v>
          </cell>
          <cell r="AO281">
            <v>190</v>
          </cell>
          <cell r="AP281">
            <v>417.04</v>
          </cell>
          <cell r="AQ281">
            <v>30000417.039999999</v>
          </cell>
          <cell r="AR281">
            <v>277</v>
          </cell>
          <cell r="AS281">
            <v>273</v>
          </cell>
          <cell r="AT281" t="str">
            <v>3-184</v>
          </cell>
          <cell r="AU281">
            <v>273</v>
          </cell>
          <cell r="AV281">
            <v>184</v>
          </cell>
          <cell r="AW281">
            <v>456.47</v>
          </cell>
          <cell r="AX281">
            <v>30000456.469999999</v>
          </cell>
          <cell r="AY281">
            <v>277</v>
          </cell>
          <cell r="AZ281">
            <v>212</v>
          </cell>
          <cell r="BA281" t="str">
            <v>3-148</v>
          </cell>
          <cell r="BB281">
            <v>212</v>
          </cell>
          <cell r="BC281">
            <v>148</v>
          </cell>
          <cell r="BD281">
            <v>187.238</v>
          </cell>
          <cell r="BE281">
            <v>30000187.238000002</v>
          </cell>
          <cell r="BF281">
            <v>277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999999999</v>
          </cell>
          <cell r="BM281">
            <v>277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999999999</v>
          </cell>
          <cell r="BT281">
            <v>277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999999999</v>
          </cell>
          <cell r="CA281">
            <v>277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999999999</v>
          </cell>
          <cell r="CH281">
            <v>277</v>
          </cell>
          <cell r="CI281">
            <v>0</v>
          </cell>
          <cell r="CJ281" t="e">
            <v>#VALUE!</v>
          </cell>
          <cell r="CK281">
            <v>0</v>
          </cell>
          <cell r="CL281" t="e">
            <v>#VALUE!</v>
          </cell>
          <cell r="CM281">
            <v>1355.86</v>
          </cell>
          <cell r="CN281">
            <v>3</v>
          </cell>
          <cell r="CO281">
            <v>700000</v>
          </cell>
          <cell r="CP281">
            <v>0</v>
          </cell>
          <cell r="CQ281">
            <v>277</v>
          </cell>
          <cell r="CR281">
            <v>260</v>
          </cell>
          <cell r="CS281" t="str">
            <v>3-176</v>
          </cell>
          <cell r="CT281">
            <v>260</v>
          </cell>
          <cell r="CU281">
            <v>176</v>
          </cell>
          <cell r="CV281">
            <v>643.70800000000008</v>
          </cell>
          <cell r="CW281">
            <v>2</v>
          </cell>
          <cell r="CX281">
            <v>800643.70799999998</v>
          </cell>
          <cell r="CY281">
            <v>30800643.708000001</v>
          </cell>
          <cell r="CZ281">
            <v>277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1000000</v>
          </cell>
          <cell r="DH281">
            <v>0</v>
          </cell>
          <cell r="DI281">
            <v>277</v>
          </cell>
          <cell r="DJ281">
            <v>187</v>
          </cell>
          <cell r="DK281" t="str">
            <v>3-138</v>
          </cell>
          <cell r="DL281">
            <v>187</v>
          </cell>
          <cell r="DM281">
            <v>138</v>
          </cell>
          <cell r="DN281">
            <v>643.70800000000008</v>
          </cell>
          <cell r="DO281">
            <v>5</v>
          </cell>
          <cell r="DP281">
            <v>500643.70799999998</v>
          </cell>
          <cell r="DQ281">
            <v>30500643.708000001</v>
          </cell>
          <cell r="DR281">
            <v>277</v>
          </cell>
          <cell r="DS281">
            <v>280</v>
          </cell>
          <cell r="DT281" t="str">
            <v>3-187</v>
          </cell>
          <cell r="DU281">
            <v>280</v>
          </cell>
          <cell r="DV281">
            <v>187</v>
          </cell>
          <cell r="DW281">
            <v>1999.568</v>
          </cell>
          <cell r="DX281">
            <v>5</v>
          </cell>
          <cell r="DY281">
            <v>501999.56800000003</v>
          </cell>
          <cell r="DZ281">
            <v>30501999.568</v>
          </cell>
          <cell r="EA281">
            <v>277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1000000</v>
          </cell>
          <cell r="EG281">
            <v>277</v>
          </cell>
        </row>
        <row r="282">
          <cell r="B282">
            <v>278</v>
          </cell>
          <cell r="C282" t="str">
            <v>THOMAS</v>
          </cell>
          <cell r="D282" t="str">
            <v>Nicolas</v>
          </cell>
          <cell r="G282">
            <v>3</v>
          </cell>
          <cell r="I282" t="str">
            <v>H</v>
          </cell>
          <cell r="J282">
            <v>125</v>
          </cell>
          <cell r="K282">
            <v>1</v>
          </cell>
          <cell r="L282">
            <v>148</v>
          </cell>
          <cell r="M282">
            <v>278</v>
          </cell>
          <cell r="N282">
            <v>0.40173611111111107</v>
          </cell>
          <cell r="O282">
            <v>0.40520833333333334</v>
          </cell>
          <cell r="P282">
            <v>0.50381944444444449</v>
          </cell>
          <cell r="Q282">
            <v>0.47951388888888891</v>
          </cell>
          <cell r="R282">
            <v>0.52812500000000007</v>
          </cell>
          <cell r="S282">
            <v>0.59756944444444438</v>
          </cell>
          <cell r="T282">
            <v>5.590277777777778E-2</v>
          </cell>
          <cell r="U282">
            <v>4.3055555555555555E-2</v>
          </cell>
          <cell r="V282">
            <v>4.3055555555555555E-2</v>
          </cell>
          <cell r="W282">
            <v>30000000</v>
          </cell>
          <cell r="X282">
            <v>148</v>
          </cell>
          <cell r="Y282" t="str">
            <v>3-102</v>
          </cell>
          <cell r="Z282">
            <v>148</v>
          </cell>
          <cell r="AA282">
            <v>102</v>
          </cell>
          <cell r="AB282">
            <v>332.32</v>
          </cell>
          <cell r="AC282">
            <v>30000332.32</v>
          </cell>
          <cell r="AD282">
            <v>278</v>
          </cell>
          <cell r="AE282">
            <v>149</v>
          </cell>
          <cell r="AF282" t="str">
            <v>3-104</v>
          </cell>
          <cell r="AG282">
            <v>149</v>
          </cell>
          <cell r="AH282">
            <v>104</v>
          </cell>
          <cell r="AI282">
            <v>367.79</v>
          </cell>
          <cell r="AJ282">
            <v>30000367.789999999</v>
          </cell>
          <cell r="AK282">
            <v>278</v>
          </cell>
          <cell r="AL282">
            <v>178</v>
          </cell>
          <cell r="AM282" t="str">
            <v>3-124</v>
          </cell>
          <cell r="AN282">
            <v>178</v>
          </cell>
          <cell r="AO282">
            <v>124</v>
          </cell>
          <cell r="AP282">
            <v>308.14999999999998</v>
          </cell>
          <cell r="AQ282">
            <v>30000308.149999999</v>
          </cell>
          <cell r="AR282">
            <v>278</v>
          </cell>
          <cell r="AS282">
            <v>195</v>
          </cell>
          <cell r="AT282" t="str">
            <v>3-134</v>
          </cell>
          <cell r="AU282">
            <v>195</v>
          </cell>
          <cell r="AV282">
            <v>134</v>
          </cell>
          <cell r="AW282">
            <v>366.53</v>
          </cell>
          <cell r="AX282">
            <v>30000366.530000001</v>
          </cell>
          <cell r="AY282">
            <v>278</v>
          </cell>
          <cell r="AZ282">
            <v>150</v>
          </cell>
          <cell r="BA282" t="str">
            <v>3-103</v>
          </cell>
          <cell r="BB282">
            <v>150</v>
          </cell>
          <cell r="BC282">
            <v>103</v>
          </cell>
          <cell r="BD282">
            <v>173.703</v>
          </cell>
          <cell r="BE282">
            <v>30000173.703000002</v>
          </cell>
          <cell r="BF282">
            <v>278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999999999</v>
          </cell>
          <cell r="BM282">
            <v>278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999999999</v>
          </cell>
          <cell r="BT282">
            <v>278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999999999</v>
          </cell>
          <cell r="CA282">
            <v>278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999999999</v>
          </cell>
          <cell r="CH282">
            <v>278</v>
          </cell>
          <cell r="CI282">
            <v>0</v>
          </cell>
          <cell r="CJ282" t="e">
            <v>#VALUE!</v>
          </cell>
          <cell r="CK282">
            <v>0</v>
          </cell>
          <cell r="CL282" t="e">
            <v>#VALUE!</v>
          </cell>
          <cell r="CM282">
            <v>1008.26</v>
          </cell>
          <cell r="CN282">
            <v>3</v>
          </cell>
          <cell r="CO282">
            <v>700000</v>
          </cell>
          <cell r="CP282">
            <v>0</v>
          </cell>
          <cell r="CQ282">
            <v>278</v>
          </cell>
          <cell r="CR282">
            <v>183</v>
          </cell>
          <cell r="CS282" t="str">
            <v>3-125</v>
          </cell>
          <cell r="CT282">
            <v>183</v>
          </cell>
          <cell r="CU282">
            <v>125</v>
          </cell>
          <cell r="CV282">
            <v>540.23299999999995</v>
          </cell>
          <cell r="CW282">
            <v>2</v>
          </cell>
          <cell r="CX282">
            <v>800540.23300000001</v>
          </cell>
          <cell r="CY282">
            <v>30800540.232999999</v>
          </cell>
          <cell r="CZ282">
            <v>278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1000000</v>
          </cell>
          <cell r="DH282">
            <v>0</v>
          </cell>
          <cell r="DI282">
            <v>278</v>
          </cell>
          <cell r="DJ282">
            <v>125</v>
          </cell>
          <cell r="DK282" t="str">
            <v>3-91</v>
          </cell>
          <cell r="DL282">
            <v>125</v>
          </cell>
          <cell r="DM282">
            <v>91</v>
          </cell>
          <cell r="DN282">
            <v>540.23299999999995</v>
          </cell>
          <cell r="DO282">
            <v>5</v>
          </cell>
          <cell r="DP282">
            <v>500540.23300000001</v>
          </cell>
          <cell r="DQ282">
            <v>30500540.232999999</v>
          </cell>
          <cell r="DR282">
            <v>278</v>
          </cell>
          <cell r="DS282">
            <v>162</v>
          </cell>
          <cell r="DT282" t="str">
            <v>3-113</v>
          </cell>
          <cell r="DU282">
            <v>162</v>
          </cell>
          <cell r="DV282">
            <v>113</v>
          </cell>
          <cell r="DW282">
            <v>1548.4929999999999</v>
          </cell>
          <cell r="DX282">
            <v>5</v>
          </cell>
          <cell r="DY282">
            <v>501548.49300000002</v>
          </cell>
          <cell r="DZ282">
            <v>30501548.493000001</v>
          </cell>
          <cell r="EA282">
            <v>278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1000000</v>
          </cell>
          <cell r="EG282">
            <v>278</v>
          </cell>
        </row>
        <row r="283">
          <cell r="B283">
            <v>279</v>
          </cell>
          <cell r="C283" t="str">
            <v>COULON</v>
          </cell>
          <cell r="D283" t="str">
            <v>Gwenael</v>
          </cell>
          <cell r="G283">
            <v>3</v>
          </cell>
          <cell r="I283" t="str">
            <v>H</v>
          </cell>
          <cell r="J283">
            <v>119</v>
          </cell>
          <cell r="K283">
            <v>1</v>
          </cell>
          <cell r="L283">
            <v>157</v>
          </cell>
          <cell r="M283">
            <v>279</v>
          </cell>
          <cell r="N283">
            <v>0.40486111111111112</v>
          </cell>
          <cell r="O283">
            <v>0.40833333333333333</v>
          </cell>
          <cell r="P283">
            <v>0.50798611111111114</v>
          </cell>
          <cell r="Q283">
            <v>0.48368055555555556</v>
          </cell>
          <cell r="R283">
            <v>0.53229166666666672</v>
          </cell>
          <cell r="S283">
            <v>0.60173611111111103</v>
          </cell>
          <cell r="T283">
            <v>6.0069444444444446E-2</v>
          </cell>
          <cell r="U283">
            <v>4.0972222222222222E-2</v>
          </cell>
          <cell r="V283">
            <v>4.0972222222222222E-2</v>
          </cell>
          <cell r="W283">
            <v>30000000</v>
          </cell>
          <cell r="X283">
            <v>157</v>
          </cell>
          <cell r="Y283" t="str">
            <v>3-110</v>
          </cell>
          <cell r="Z283">
            <v>157</v>
          </cell>
          <cell r="AA283">
            <v>110</v>
          </cell>
          <cell r="AB283">
            <v>334.89</v>
          </cell>
          <cell r="AC283">
            <v>30000334.890000001</v>
          </cell>
          <cell r="AD283">
            <v>279</v>
          </cell>
          <cell r="AE283">
            <v>163</v>
          </cell>
          <cell r="AF283" t="str">
            <v>3-113</v>
          </cell>
          <cell r="AG283">
            <v>163</v>
          </cell>
          <cell r="AH283">
            <v>113</v>
          </cell>
          <cell r="AI283">
            <v>371.53</v>
          </cell>
          <cell r="AJ283">
            <v>30000371.530000001</v>
          </cell>
          <cell r="AK283">
            <v>279</v>
          </cell>
          <cell r="AL283">
            <v>219</v>
          </cell>
          <cell r="AM283" t="str">
            <v>3-149</v>
          </cell>
          <cell r="AN283">
            <v>219</v>
          </cell>
          <cell r="AO283">
            <v>149</v>
          </cell>
          <cell r="AP283">
            <v>323.20999999999998</v>
          </cell>
          <cell r="AQ283">
            <v>30000323.210000001</v>
          </cell>
          <cell r="AR283">
            <v>279</v>
          </cell>
          <cell r="AS283">
            <v>157</v>
          </cell>
          <cell r="AT283" t="str">
            <v>3-111</v>
          </cell>
          <cell r="AU283">
            <v>157</v>
          </cell>
          <cell r="AV283">
            <v>111</v>
          </cell>
          <cell r="AW283">
            <v>350.84</v>
          </cell>
          <cell r="AX283">
            <v>30000350.84</v>
          </cell>
          <cell r="AY283">
            <v>279</v>
          </cell>
          <cell r="AZ283">
            <v>210</v>
          </cell>
          <cell r="BA283" t="str">
            <v>3-146</v>
          </cell>
          <cell r="BB283">
            <v>210</v>
          </cell>
          <cell r="BC283">
            <v>146</v>
          </cell>
          <cell r="BD283">
            <v>186.92599999999999</v>
          </cell>
          <cell r="BE283">
            <v>30000186.925999999</v>
          </cell>
          <cell r="BF283">
            <v>279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999999999</v>
          </cell>
          <cell r="BM283">
            <v>279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999999999</v>
          </cell>
          <cell r="BT283">
            <v>279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999999999</v>
          </cell>
          <cell r="CA283">
            <v>279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999999999</v>
          </cell>
          <cell r="CH283">
            <v>279</v>
          </cell>
          <cell r="CI283">
            <v>0</v>
          </cell>
          <cell r="CJ283" t="e">
            <v>#VALUE!</v>
          </cell>
          <cell r="CK283">
            <v>0</v>
          </cell>
          <cell r="CL283" t="e">
            <v>#VALUE!</v>
          </cell>
          <cell r="CM283">
            <v>1029.6299999999999</v>
          </cell>
          <cell r="CN283">
            <v>3</v>
          </cell>
          <cell r="CO283">
            <v>700000</v>
          </cell>
          <cell r="CP283">
            <v>0</v>
          </cell>
          <cell r="CQ283">
            <v>279</v>
          </cell>
          <cell r="CR283">
            <v>177</v>
          </cell>
          <cell r="CS283" t="str">
            <v>3-120</v>
          </cell>
          <cell r="CT283">
            <v>177</v>
          </cell>
          <cell r="CU283">
            <v>120</v>
          </cell>
          <cell r="CV283">
            <v>537.76599999999996</v>
          </cell>
          <cell r="CW283">
            <v>2</v>
          </cell>
          <cell r="CX283">
            <v>800537.76599999995</v>
          </cell>
          <cell r="CY283">
            <v>30800537.765999999</v>
          </cell>
          <cell r="CZ283">
            <v>279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1000000</v>
          </cell>
          <cell r="DH283">
            <v>0</v>
          </cell>
          <cell r="DI283">
            <v>279</v>
          </cell>
          <cell r="DJ283">
            <v>119</v>
          </cell>
          <cell r="DK283" t="str">
            <v>3-86</v>
          </cell>
          <cell r="DL283">
            <v>119</v>
          </cell>
          <cell r="DM283">
            <v>86</v>
          </cell>
          <cell r="DN283">
            <v>537.76599999999996</v>
          </cell>
          <cell r="DO283">
            <v>5</v>
          </cell>
          <cell r="DP283">
            <v>500537.766</v>
          </cell>
          <cell r="DQ283">
            <v>30500537.765999999</v>
          </cell>
          <cell r="DR283">
            <v>279</v>
          </cell>
          <cell r="DS283">
            <v>174</v>
          </cell>
          <cell r="DT283" t="str">
            <v>3-121</v>
          </cell>
          <cell r="DU283">
            <v>174</v>
          </cell>
          <cell r="DV283">
            <v>121</v>
          </cell>
          <cell r="DW283">
            <v>1567.3959999999997</v>
          </cell>
          <cell r="DX283">
            <v>5</v>
          </cell>
          <cell r="DY283">
            <v>501567.39600000001</v>
          </cell>
          <cell r="DZ283">
            <v>30501567.396000002</v>
          </cell>
          <cell r="EA283">
            <v>279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1000000</v>
          </cell>
          <cell r="EG283">
            <v>279</v>
          </cell>
        </row>
        <row r="284">
          <cell r="B284">
            <v>280</v>
          </cell>
          <cell r="C284" t="str">
            <v>BAHCHEVANSKI</v>
          </cell>
          <cell r="D284" t="str">
            <v>Bozhidar</v>
          </cell>
          <cell r="G284">
            <v>3</v>
          </cell>
          <cell r="I284" t="str">
            <v>H</v>
          </cell>
          <cell r="J284">
            <v>87</v>
          </cell>
          <cell r="K284">
            <v>1</v>
          </cell>
          <cell r="L284">
            <v>159</v>
          </cell>
          <cell r="M284">
            <v>280</v>
          </cell>
          <cell r="N284">
            <v>0.40555555555555556</v>
          </cell>
          <cell r="O284">
            <v>0.40902777777777777</v>
          </cell>
          <cell r="P284">
            <v>0.50034722222222228</v>
          </cell>
          <cell r="Q284">
            <v>0.47604166666666664</v>
          </cell>
          <cell r="R284">
            <v>0.52465277777777786</v>
          </cell>
          <cell r="S284">
            <v>0.59409722222222217</v>
          </cell>
          <cell r="T284">
            <v>5.2430555555555557E-2</v>
          </cell>
          <cell r="U284">
            <v>2.9861111111111113E-2</v>
          </cell>
          <cell r="V284">
            <v>2.9861111111111113E-2</v>
          </cell>
          <cell r="W284">
            <v>30000000</v>
          </cell>
          <cell r="X284">
            <v>159</v>
          </cell>
          <cell r="Y284" t="str">
            <v>3-112</v>
          </cell>
          <cell r="Z284">
            <v>159</v>
          </cell>
          <cell r="AA284">
            <v>112</v>
          </cell>
          <cell r="AB284">
            <v>335.29</v>
          </cell>
          <cell r="AC284">
            <v>30000335.289999999</v>
          </cell>
          <cell r="AD284">
            <v>280</v>
          </cell>
          <cell r="AE284">
            <v>198</v>
          </cell>
          <cell r="AF284" t="str">
            <v>3-137</v>
          </cell>
          <cell r="AG284">
            <v>198</v>
          </cell>
          <cell r="AH284">
            <v>137</v>
          </cell>
          <cell r="AI284">
            <v>383.49</v>
          </cell>
          <cell r="AJ284">
            <v>30000383.489999998</v>
          </cell>
          <cell r="AK284">
            <v>280</v>
          </cell>
          <cell r="AL284">
            <v>155</v>
          </cell>
          <cell r="AM284" t="str">
            <v>3-108</v>
          </cell>
          <cell r="AN284">
            <v>155</v>
          </cell>
          <cell r="AO284">
            <v>108</v>
          </cell>
          <cell r="AP284">
            <v>300.68</v>
          </cell>
          <cell r="AQ284">
            <v>30000300.68</v>
          </cell>
          <cell r="AR284">
            <v>280</v>
          </cell>
          <cell r="AS284">
            <v>140</v>
          </cell>
          <cell r="AT284" t="str">
            <v>3-99</v>
          </cell>
          <cell r="AU284">
            <v>140</v>
          </cell>
          <cell r="AV284">
            <v>99</v>
          </cell>
          <cell r="AW284">
            <v>343.61</v>
          </cell>
          <cell r="AX284">
            <v>30000343.609999999</v>
          </cell>
          <cell r="AY284">
            <v>280</v>
          </cell>
          <cell r="AZ284">
            <v>115</v>
          </cell>
          <cell r="BA284" t="str">
            <v>3-80</v>
          </cell>
          <cell r="BB284">
            <v>115</v>
          </cell>
          <cell r="BC284">
            <v>80</v>
          </cell>
          <cell r="BD284">
            <v>167.834</v>
          </cell>
          <cell r="BE284">
            <v>30000167.833999999</v>
          </cell>
          <cell r="BF284">
            <v>280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999999999</v>
          </cell>
          <cell r="BM284">
            <v>280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999999999</v>
          </cell>
          <cell r="BT284">
            <v>280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999999999</v>
          </cell>
          <cell r="CA284">
            <v>280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999999999</v>
          </cell>
          <cell r="CH284">
            <v>280</v>
          </cell>
          <cell r="CI284">
            <v>0</v>
          </cell>
          <cell r="CJ284" t="e">
            <v>#VALUE!</v>
          </cell>
          <cell r="CK284">
            <v>0</v>
          </cell>
          <cell r="CL284" t="e">
            <v>#VALUE!</v>
          </cell>
          <cell r="CM284">
            <v>1019.46</v>
          </cell>
          <cell r="CN284">
            <v>3</v>
          </cell>
          <cell r="CO284">
            <v>700000</v>
          </cell>
          <cell r="CP284">
            <v>0</v>
          </cell>
          <cell r="CQ284">
            <v>280</v>
          </cell>
          <cell r="CR284">
            <v>133</v>
          </cell>
          <cell r="CS284" t="str">
            <v>3-93</v>
          </cell>
          <cell r="CT284">
            <v>133</v>
          </cell>
          <cell r="CU284">
            <v>93</v>
          </cell>
          <cell r="CV284">
            <v>511.44400000000002</v>
          </cell>
          <cell r="CW284">
            <v>2</v>
          </cell>
          <cell r="CX284">
            <v>800511.44400000002</v>
          </cell>
          <cell r="CY284">
            <v>30800511.443999998</v>
          </cell>
          <cell r="CZ284">
            <v>280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1000000</v>
          </cell>
          <cell r="DH284">
            <v>0</v>
          </cell>
          <cell r="DI284">
            <v>280</v>
          </cell>
          <cell r="DJ284">
            <v>87</v>
          </cell>
          <cell r="DK284" t="str">
            <v>3-64</v>
          </cell>
          <cell r="DL284">
            <v>87</v>
          </cell>
          <cell r="DM284">
            <v>64</v>
          </cell>
          <cell r="DN284">
            <v>511.44400000000002</v>
          </cell>
          <cell r="DO284">
            <v>5</v>
          </cell>
          <cell r="DP284">
            <v>500511.44400000002</v>
          </cell>
          <cell r="DQ284">
            <v>30500511.443999998</v>
          </cell>
          <cell r="DR284">
            <v>280</v>
          </cell>
          <cell r="DS284">
            <v>152</v>
          </cell>
          <cell r="DT284" t="str">
            <v>3-107</v>
          </cell>
          <cell r="DU284">
            <v>152</v>
          </cell>
          <cell r="DV284">
            <v>107</v>
          </cell>
          <cell r="DW284">
            <v>1530.904</v>
          </cell>
          <cell r="DX284">
            <v>5</v>
          </cell>
          <cell r="DY284">
            <v>501530.90399999998</v>
          </cell>
          <cell r="DZ284">
            <v>30501530.903999999</v>
          </cell>
          <cell r="EA284">
            <v>280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1000000</v>
          </cell>
          <cell r="EG284">
            <v>280</v>
          </cell>
        </row>
        <row r="285">
          <cell r="B285">
            <v>281</v>
          </cell>
          <cell r="C285" t="str">
            <v>GUIVARCH</v>
          </cell>
          <cell r="D285" t="str">
            <v>Mikael</v>
          </cell>
          <cell r="G285">
            <v>3</v>
          </cell>
          <cell r="I285" t="str">
            <v>H</v>
          </cell>
          <cell r="J285">
            <v>118</v>
          </cell>
          <cell r="K285">
            <v>1</v>
          </cell>
          <cell r="L285">
            <v>203</v>
          </cell>
          <cell r="M285">
            <v>281</v>
          </cell>
          <cell r="N285">
            <v>0.42083333333333328</v>
          </cell>
          <cell r="O285">
            <v>0.4243055555555556</v>
          </cell>
          <cell r="P285">
            <v>0.50972222222222219</v>
          </cell>
          <cell r="Q285">
            <v>0.48541666666666666</v>
          </cell>
          <cell r="R285">
            <v>0.53402777777777777</v>
          </cell>
          <cell r="S285">
            <v>0.60347222222222219</v>
          </cell>
          <cell r="T285">
            <v>6.1805555555555558E-2</v>
          </cell>
          <cell r="U285">
            <v>4.0625000000000001E-2</v>
          </cell>
          <cell r="V285">
            <v>4.0625000000000001E-2</v>
          </cell>
          <cell r="W285">
            <v>30000000</v>
          </cell>
          <cell r="X285">
            <v>203</v>
          </cell>
          <cell r="Y285" t="str">
            <v>3-143</v>
          </cell>
          <cell r="Z285">
            <v>203</v>
          </cell>
          <cell r="AA285">
            <v>143</v>
          </cell>
          <cell r="AB285">
            <v>349.19</v>
          </cell>
          <cell r="AC285">
            <v>30000349.190000001</v>
          </cell>
          <cell r="AD285">
            <v>281</v>
          </cell>
          <cell r="AE285">
            <v>197</v>
          </cell>
          <cell r="AF285" t="str">
            <v>3-136</v>
          </cell>
          <cell r="AG285">
            <v>197</v>
          </cell>
          <cell r="AH285">
            <v>136</v>
          </cell>
          <cell r="AI285">
            <v>382.9</v>
          </cell>
          <cell r="AJ285">
            <v>30000382.899999999</v>
          </cell>
          <cell r="AK285">
            <v>281</v>
          </cell>
          <cell r="AL285">
            <v>175</v>
          </cell>
          <cell r="AM285" t="str">
            <v>3-122</v>
          </cell>
          <cell r="AN285">
            <v>175</v>
          </cell>
          <cell r="AO285">
            <v>122</v>
          </cell>
          <cell r="AP285">
            <v>306.77999999999997</v>
          </cell>
          <cell r="AQ285">
            <v>30000306.780000001</v>
          </cell>
          <cell r="AR285">
            <v>281</v>
          </cell>
          <cell r="AS285">
            <v>168</v>
          </cell>
          <cell r="AT285" t="str">
            <v>3-119</v>
          </cell>
          <cell r="AU285">
            <v>168</v>
          </cell>
          <cell r="AV285">
            <v>119</v>
          </cell>
          <cell r="AW285">
            <v>354.71</v>
          </cell>
          <cell r="AX285">
            <v>30000354.710000001</v>
          </cell>
          <cell r="AY285">
            <v>281</v>
          </cell>
          <cell r="AZ285">
            <v>192</v>
          </cell>
          <cell r="BA285" t="str">
            <v>3-133</v>
          </cell>
          <cell r="BB285">
            <v>192</v>
          </cell>
          <cell r="BC285">
            <v>133</v>
          </cell>
          <cell r="BD285">
            <v>182.875</v>
          </cell>
          <cell r="BE285">
            <v>30000182.875</v>
          </cell>
          <cell r="BF285">
            <v>281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999999999</v>
          </cell>
          <cell r="BM285">
            <v>281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999999999</v>
          </cell>
          <cell r="BT285">
            <v>281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999999999</v>
          </cell>
          <cell r="CA285">
            <v>281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999999999</v>
          </cell>
          <cell r="CH285">
            <v>281</v>
          </cell>
          <cell r="CI285">
            <v>0</v>
          </cell>
          <cell r="CJ285" t="e">
            <v>#VALUE!</v>
          </cell>
          <cell r="CK285">
            <v>0</v>
          </cell>
          <cell r="CL285" t="e">
            <v>#VALUE!</v>
          </cell>
          <cell r="CM285">
            <v>1038.8699999999999</v>
          </cell>
          <cell r="CN285">
            <v>3</v>
          </cell>
          <cell r="CO285">
            <v>700000</v>
          </cell>
          <cell r="CP285">
            <v>0</v>
          </cell>
          <cell r="CQ285">
            <v>281</v>
          </cell>
          <cell r="CR285">
            <v>175</v>
          </cell>
          <cell r="CS285" t="str">
            <v>3-119</v>
          </cell>
          <cell r="CT285">
            <v>175</v>
          </cell>
          <cell r="CU285">
            <v>119</v>
          </cell>
          <cell r="CV285">
            <v>537.58500000000004</v>
          </cell>
          <cell r="CW285">
            <v>2</v>
          </cell>
          <cell r="CX285">
            <v>800537.58499999996</v>
          </cell>
          <cell r="CY285">
            <v>30800537.585000001</v>
          </cell>
          <cell r="CZ285">
            <v>281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1000000</v>
          </cell>
          <cell r="DH285">
            <v>0</v>
          </cell>
          <cell r="DI285">
            <v>281</v>
          </cell>
          <cell r="DJ285">
            <v>118</v>
          </cell>
          <cell r="DK285" t="str">
            <v>3-85</v>
          </cell>
          <cell r="DL285">
            <v>118</v>
          </cell>
          <cell r="DM285">
            <v>85</v>
          </cell>
          <cell r="DN285">
            <v>537.58500000000004</v>
          </cell>
          <cell r="DO285">
            <v>5</v>
          </cell>
          <cell r="DP285">
            <v>500537.58500000002</v>
          </cell>
          <cell r="DQ285">
            <v>30500537.585000001</v>
          </cell>
          <cell r="DR285">
            <v>281</v>
          </cell>
          <cell r="DS285">
            <v>179</v>
          </cell>
          <cell r="DT285" t="str">
            <v>3-125</v>
          </cell>
          <cell r="DU285">
            <v>179</v>
          </cell>
          <cell r="DV285">
            <v>125</v>
          </cell>
          <cell r="DW285">
            <v>1576.4549999999999</v>
          </cell>
          <cell r="DX285">
            <v>5</v>
          </cell>
          <cell r="DY285">
            <v>501576.45500000002</v>
          </cell>
          <cell r="DZ285">
            <v>30501576.454999998</v>
          </cell>
          <cell r="EA285">
            <v>281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1000000</v>
          </cell>
          <cell r="EG285">
            <v>281</v>
          </cell>
        </row>
        <row r="286">
          <cell r="B286">
            <v>282</v>
          </cell>
          <cell r="C286" t="str">
            <v>EHRET</v>
          </cell>
          <cell r="D286" t="str">
            <v>Nicolas</v>
          </cell>
          <cell r="G286">
            <v>3</v>
          </cell>
          <cell r="I286" t="str">
            <v>H</v>
          </cell>
          <cell r="J286">
            <v>170</v>
          </cell>
          <cell r="K286">
            <v>1</v>
          </cell>
          <cell r="L286">
            <v>255</v>
          </cell>
          <cell r="M286">
            <v>282</v>
          </cell>
          <cell r="N286">
            <v>0.43888888888888888</v>
          </cell>
          <cell r="O286">
            <v>0.44236111111111115</v>
          </cell>
          <cell r="P286">
            <v>0.53298611111111116</v>
          </cell>
          <cell r="Q286">
            <v>0.50868055555555558</v>
          </cell>
          <cell r="R286">
            <v>0.55729166666666674</v>
          </cell>
          <cell r="S286">
            <v>0.62673611111111105</v>
          </cell>
          <cell r="T286">
            <v>8.5069444444444448E-2</v>
          </cell>
          <cell r="U286">
            <v>5.8680555555555555E-2</v>
          </cell>
          <cell r="V286">
            <v>5.8680555555555555E-2</v>
          </cell>
          <cell r="W286">
            <v>30000000</v>
          </cell>
          <cell r="X286">
            <v>255</v>
          </cell>
          <cell r="Y286" t="str">
            <v>3-172</v>
          </cell>
          <cell r="Z286">
            <v>255</v>
          </cell>
          <cell r="AA286">
            <v>172</v>
          </cell>
          <cell r="AB286">
            <v>370.78</v>
          </cell>
          <cell r="AC286">
            <v>30000370.780000001</v>
          </cell>
          <cell r="AD286">
            <v>282</v>
          </cell>
          <cell r="AE286">
            <v>195</v>
          </cell>
          <cell r="AF286" t="str">
            <v>3-134</v>
          </cell>
          <cell r="AG286">
            <v>195</v>
          </cell>
          <cell r="AH286">
            <v>134</v>
          </cell>
          <cell r="AI286">
            <v>381.61</v>
          </cell>
          <cell r="AJ286">
            <v>30000381.609999999</v>
          </cell>
          <cell r="AK286">
            <v>282</v>
          </cell>
          <cell r="AL286">
            <v>267</v>
          </cell>
          <cell r="AM286" t="str">
            <v>3-180</v>
          </cell>
          <cell r="AN286">
            <v>267</v>
          </cell>
          <cell r="AO286">
            <v>180</v>
          </cell>
          <cell r="AP286">
            <v>368.1</v>
          </cell>
          <cell r="AQ286">
            <v>30000368.100000001</v>
          </cell>
          <cell r="AR286">
            <v>282</v>
          </cell>
          <cell r="AS286">
            <v>242</v>
          </cell>
          <cell r="AT286" t="str">
            <v>3-163</v>
          </cell>
          <cell r="AU286">
            <v>242</v>
          </cell>
          <cell r="AV286">
            <v>163</v>
          </cell>
          <cell r="AW286">
            <v>391.45</v>
          </cell>
          <cell r="AX286">
            <v>30000391.449999999</v>
          </cell>
          <cell r="AY286">
            <v>282</v>
          </cell>
          <cell r="AZ286">
            <v>245</v>
          </cell>
          <cell r="BA286" t="str">
            <v>3-169</v>
          </cell>
          <cell r="BB286">
            <v>245</v>
          </cell>
          <cell r="BC286">
            <v>169</v>
          </cell>
          <cell r="BD286">
            <v>196.37799999999999</v>
          </cell>
          <cell r="BE286">
            <v>30000196.377999999</v>
          </cell>
          <cell r="BF286">
            <v>282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999999999</v>
          </cell>
          <cell r="BM286">
            <v>282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999999999</v>
          </cell>
          <cell r="BT286">
            <v>282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999999999</v>
          </cell>
          <cell r="CA286">
            <v>282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999999999</v>
          </cell>
          <cell r="CH286">
            <v>282</v>
          </cell>
          <cell r="CI286">
            <v>0</v>
          </cell>
          <cell r="CJ286" t="e">
            <v>#VALUE!</v>
          </cell>
          <cell r="CK286">
            <v>0</v>
          </cell>
          <cell r="CL286" t="e">
            <v>#VALUE!</v>
          </cell>
          <cell r="CM286">
            <v>1120.49</v>
          </cell>
          <cell r="CN286">
            <v>3</v>
          </cell>
          <cell r="CO286">
            <v>700000</v>
          </cell>
          <cell r="CP286">
            <v>0</v>
          </cell>
          <cell r="CQ286">
            <v>282</v>
          </cell>
          <cell r="CR286">
            <v>239</v>
          </cell>
          <cell r="CS286" t="str">
            <v>3-163</v>
          </cell>
          <cell r="CT286">
            <v>239</v>
          </cell>
          <cell r="CU286">
            <v>163</v>
          </cell>
          <cell r="CV286">
            <v>587.82799999999997</v>
          </cell>
          <cell r="CW286">
            <v>2</v>
          </cell>
          <cell r="CX286">
            <v>800587.82799999998</v>
          </cell>
          <cell r="CY286">
            <v>30800587.828000002</v>
          </cell>
          <cell r="CZ286">
            <v>282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1000000</v>
          </cell>
          <cell r="DH286">
            <v>0</v>
          </cell>
          <cell r="DI286">
            <v>282</v>
          </cell>
          <cell r="DJ286">
            <v>170</v>
          </cell>
          <cell r="DK286" t="str">
            <v>3-125</v>
          </cell>
          <cell r="DL286">
            <v>170</v>
          </cell>
          <cell r="DM286">
            <v>125</v>
          </cell>
          <cell r="DN286">
            <v>587.82799999999997</v>
          </cell>
          <cell r="DO286">
            <v>5</v>
          </cell>
          <cell r="DP286">
            <v>500587.82799999998</v>
          </cell>
          <cell r="DQ286">
            <v>30500587.828000002</v>
          </cell>
          <cell r="DR286">
            <v>282</v>
          </cell>
          <cell r="DS286">
            <v>246</v>
          </cell>
          <cell r="DT286" t="str">
            <v>3-168</v>
          </cell>
          <cell r="DU286">
            <v>246</v>
          </cell>
          <cell r="DV286">
            <v>168</v>
          </cell>
          <cell r="DW286">
            <v>1708.318</v>
          </cell>
          <cell r="DX286">
            <v>5</v>
          </cell>
          <cell r="DY286">
            <v>501708.31800000003</v>
          </cell>
          <cell r="DZ286">
            <v>30501708.318</v>
          </cell>
          <cell r="EA286">
            <v>282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1000000</v>
          </cell>
          <cell r="EG286">
            <v>282</v>
          </cell>
        </row>
        <row r="287">
          <cell r="C287" t="str">
            <v>PESEUX</v>
          </cell>
          <cell r="D287" t="str">
            <v>Fabien</v>
          </cell>
          <cell r="G287">
            <v>4</v>
          </cell>
          <cell r="I287" t="str">
            <v>Ma</v>
          </cell>
          <cell r="J287">
            <v>0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40000000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999999999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999999999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999999999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999999999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999999999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999999999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999999999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999999999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999999999</v>
          </cell>
          <cell r="CH287">
            <v>0</v>
          </cell>
          <cell r="CI287">
            <v>0</v>
          </cell>
          <cell r="CJ287" t="e">
            <v>#VALUE!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1000000</v>
          </cell>
          <cell r="CP287">
            <v>0</v>
          </cell>
          <cell r="CQ287">
            <v>0</v>
          </cell>
          <cell r="CR287">
            <v>0</v>
          </cell>
          <cell r="CS287" t="e">
            <v>#VALUE!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1000000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1000000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1000000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1000000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1000000</v>
          </cell>
          <cell r="EG287">
            <v>0</v>
          </cell>
        </row>
        <row r="288">
          <cell r="C288" t="str">
            <v>TOURNIER</v>
          </cell>
          <cell r="D288" t="str">
            <v>Julian</v>
          </cell>
          <cell r="G288">
            <v>3</v>
          </cell>
          <cell r="I288" t="str">
            <v>H</v>
          </cell>
          <cell r="J288">
            <v>0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30000000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999999999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999999999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999999999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999999999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999999999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999999999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999999999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999999999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999999999</v>
          </cell>
          <cell r="CH288">
            <v>0</v>
          </cell>
          <cell r="CI288">
            <v>0</v>
          </cell>
          <cell r="CJ288" t="e">
            <v>#VALUE!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1000000</v>
          </cell>
          <cell r="CP288">
            <v>0</v>
          </cell>
          <cell r="CQ288">
            <v>0</v>
          </cell>
          <cell r="CR288">
            <v>0</v>
          </cell>
          <cell r="CS288" t="e">
            <v>#VALUE!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1000000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1000000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1000000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1000000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1000000</v>
          </cell>
          <cell r="EG288">
            <v>0</v>
          </cell>
        </row>
        <row r="289">
          <cell r="B289">
            <v>285</v>
          </cell>
          <cell r="C289" t="str">
            <v>BOUVIER-GARZON</v>
          </cell>
          <cell r="D289" t="str">
            <v>Julien</v>
          </cell>
          <cell r="G289">
            <v>3</v>
          </cell>
          <cell r="I289" t="str">
            <v>H</v>
          </cell>
          <cell r="J289">
            <v>151</v>
          </cell>
          <cell r="K289">
            <v>1</v>
          </cell>
          <cell r="L289">
            <v>195</v>
          </cell>
          <cell r="M289">
            <v>285</v>
          </cell>
          <cell r="N289">
            <v>0.41805555555555551</v>
          </cell>
          <cell r="O289">
            <v>0.42152777777777778</v>
          </cell>
          <cell r="P289">
            <v>0.52604166666666674</v>
          </cell>
          <cell r="Q289">
            <v>0.50173611111111116</v>
          </cell>
          <cell r="R289">
            <v>0.55034722222222232</v>
          </cell>
          <cell r="S289">
            <v>0.61979166666666663</v>
          </cell>
          <cell r="T289">
            <v>7.8125E-2</v>
          </cell>
          <cell r="U289">
            <v>5.2083333333333336E-2</v>
          </cell>
          <cell r="V289">
            <v>5.2083333333333336E-2</v>
          </cell>
          <cell r="W289">
            <v>30000000</v>
          </cell>
          <cell r="X289">
            <v>195</v>
          </cell>
          <cell r="Y289" t="str">
            <v>3-137</v>
          </cell>
          <cell r="Z289">
            <v>195</v>
          </cell>
          <cell r="AA289">
            <v>137</v>
          </cell>
          <cell r="AB289">
            <v>345.93</v>
          </cell>
          <cell r="AC289">
            <v>30000345.93</v>
          </cell>
          <cell r="AD289">
            <v>285</v>
          </cell>
          <cell r="AE289">
            <v>188</v>
          </cell>
          <cell r="AF289" t="str">
            <v>3-132</v>
          </cell>
          <cell r="AG289">
            <v>188</v>
          </cell>
          <cell r="AH289">
            <v>132</v>
          </cell>
          <cell r="AI289">
            <v>379.46</v>
          </cell>
          <cell r="AJ289">
            <v>30000379.460000001</v>
          </cell>
          <cell r="AK289">
            <v>285</v>
          </cell>
          <cell r="AL289">
            <v>250</v>
          </cell>
          <cell r="AM289" t="str">
            <v>3-170</v>
          </cell>
          <cell r="AN289">
            <v>250</v>
          </cell>
          <cell r="AO289">
            <v>170</v>
          </cell>
          <cell r="AP289">
            <v>345.02</v>
          </cell>
          <cell r="AQ289">
            <v>30000345.02</v>
          </cell>
          <cell r="AR289">
            <v>285</v>
          </cell>
          <cell r="AS289">
            <v>206</v>
          </cell>
          <cell r="AT289" t="str">
            <v>3-139</v>
          </cell>
          <cell r="AU289">
            <v>206</v>
          </cell>
          <cell r="AV289">
            <v>139</v>
          </cell>
          <cell r="AW289">
            <v>371.59</v>
          </cell>
          <cell r="AX289">
            <v>30000371.59</v>
          </cell>
          <cell r="AY289">
            <v>285</v>
          </cell>
          <cell r="AZ289">
            <v>256</v>
          </cell>
          <cell r="BA289" t="str">
            <v>3-175</v>
          </cell>
          <cell r="BB289">
            <v>256</v>
          </cell>
          <cell r="BC289">
            <v>175</v>
          </cell>
          <cell r="BD289">
            <v>200.22499999999999</v>
          </cell>
          <cell r="BE289">
            <v>30000200.225000001</v>
          </cell>
          <cell r="BF289">
            <v>285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999999999</v>
          </cell>
          <cell r="BM289">
            <v>285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999999999</v>
          </cell>
          <cell r="BT289">
            <v>285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999999999</v>
          </cell>
          <cell r="CA289">
            <v>285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999999999</v>
          </cell>
          <cell r="CH289">
            <v>285</v>
          </cell>
          <cell r="CI289">
            <v>0</v>
          </cell>
          <cell r="CJ289" t="e">
            <v>#VALUE!</v>
          </cell>
          <cell r="CK289">
            <v>0</v>
          </cell>
          <cell r="CL289" t="e">
            <v>#VALUE!</v>
          </cell>
          <cell r="CM289">
            <v>1070.4099999999999</v>
          </cell>
          <cell r="CN289">
            <v>3</v>
          </cell>
          <cell r="CO289">
            <v>700000</v>
          </cell>
          <cell r="CP289">
            <v>0</v>
          </cell>
          <cell r="CQ289">
            <v>285</v>
          </cell>
          <cell r="CR289">
            <v>220</v>
          </cell>
          <cell r="CS289" t="str">
            <v>3-149</v>
          </cell>
          <cell r="CT289">
            <v>220</v>
          </cell>
          <cell r="CU289">
            <v>149</v>
          </cell>
          <cell r="CV289">
            <v>571.81499999999994</v>
          </cell>
          <cell r="CW289">
            <v>2</v>
          </cell>
          <cell r="CX289">
            <v>800571.81499999994</v>
          </cell>
          <cell r="CY289">
            <v>30800571.815000001</v>
          </cell>
          <cell r="CZ289">
            <v>285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1000000</v>
          </cell>
          <cell r="DH289">
            <v>0</v>
          </cell>
          <cell r="DI289">
            <v>285</v>
          </cell>
          <cell r="DJ289">
            <v>151</v>
          </cell>
          <cell r="DK289" t="str">
            <v>3-111</v>
          </cell>
          <cell r="DL289">
            <v>151</v>
          </cell>
          <cell r="DM289">
            <v>111</v>
          </cell>
          <cell r="DN289">
            <v>571.81499999999994</v>
          </cell>
          <cell r="DO289">
            <v>5</v>
          </cell>
          <cell r="DP289">
            <v>500571.815</v>
          </cell>
          <cell r="DQ289">
            <v>30500571.815000001</v>
          </cell>
          <cell r="DR289">
            <v>285</v>
          </cell>
          <cell r="DS289">
            <v>226</v>
          </cell>
          <cell r="DT289" t="str">
            <v>3-154</v>
          </cell>
          <cell r="DU289">
            <v>226</v>
          </cell>
          <cell r="DV289">
            <v>154</v>
          </cell>
          <cell r="DW289">
            <v>1672.2249999999999</v>
          </cell>
          <cell r="DX289">
            <v>5</v>
          </cell>
          <cell r="DY289">
            <v>501672.22499999998</v>
          </cell>
          <cell r="DZ289">
            <v>30501672.225000001</v>
          </cell>
          <cell r="EA289">
            <v>285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1000000</v>
          </cell>
          <cell r="EG289">
            <v>285</v>
          </cell>
          <cell r="EH289">
            <v>30</v>
          </cell>
        </row>
        <row r="290">
          <cell r="B290">
            <v>286</v>
          </cell>
          <cell r="C290" t="str">
            <v>MAITREHENRY</v>
          </cell>
          <cell r="D290" t="str">
            <v>Gregory</v>
          </cell>
          <cell r="G290">
            <v>3</v>
          </cell>
          <cell r="I290" t="str">
            <v>H</v>
          </cell>
          <cell r="J290">
            <v>205</v>
          </cell>
          <cell r="K290">
            <v>1</v>
          </cell>
          <cell r="L290">
            <v>286</v>
          </cell>
          <cell r="M290">
            <v>286</v>
          </cell>
          <cell r="N290">
            <v>0.44965277777777779</v>
          </cell>
          <cell r="O290">
            <v>0.453125</v>
          </cell>
          <cell r="P290">
            <v>0.54375000000000007</v>
          </cell>
          <cell r="Q290">
            <v>0.51944444444444449</v>
          </cell>
          <cell r="R290">
            <v>0.56805555555555565</v>
          </cell>
          <cell r="S290">
            <v>0.63749999999999996</v>
          </cell>
          <cell r="T290">
            <v>9.583333333333334E-2</v>
          </cell>
          <cell r="U290">
            <v>7.0833333333333331E-2</v>
          </cell>
          <cell r="V290">
            <v>7.0833333333333331E-2</v>
          </cell>
          <cell r="W290">
            <v>30000000</v>
          </cell>
          <cell r="X290">
            <v>286</v>
          </cell>
          <cell r="Y290" t="str">
            <v>3-188</v>
          </cell>
          <cell r="Z290">
            <v>286</v>
          </cell>
          <cell r="AA290">
            <v>188</v>
          </cell>
          <cell r="AB290">
            <v>397.75</v>
          </cell>
          <cell r="AC290">
            <v>30000397.75</v>
          </cell>
          <cell r="AD290">
            <v>286</v>
          </cell>
          <cell r="AE290">
            <v>280</v>
          </cell>
          <cell r="AF290" t="str">
            <v>3-186</v>
          </cell>
          <cell r="AG290">
            <v>280</v>
          </cell>
          <cell r="AH290">
            <v>186</v>
          </cell>
          <cell r="AI290">
            <v>466.9</v>
          </cell>
          <cell r="AJ290">
            <v>30000466.899999999</v>
          </cell>
          <cell r="AK290">
            <v>286</v>
          </cell>
          <cell r="AL290">
            <v>281</v>
          </cell>
          <cell r="AM290" t="str">
            <v>3-187</v>
          </cell>
          <cell r="AN290">
            <v>281</v>
          </cell>
          <cell r="AO290">
            <v>187</v>
          </cell>
          <cell r="AP290">
            <v>412.59</v>
          </cell>
          <cell r="AQ290">
            <v>30000412.59</v>
          </cell>
          <cell r="AR290">
            <v>286</v>
          </cell>
          <cell r="AS290">
            <v>286</v>
          </cell>
          <cell r="AT290" t="str">
            <v>3-189</v>
          </cell>
          <cell r="AU290">
            <v>286</v>
          </cell>
          <cell r="AV290">
            <v>189</v>
          </cell>
          <cell r="AW290">
            <v>501.97</v>
          </cell>
          <cell r="AX290">
            <v>30000501.969999999</v>
          </cell>
          <cell r="AY290">
            <v>286</v>
          </cell>
          <cell r="AZ290">
            <v>250</v>
          </cell>
          <cell r="BA290" t="str">
            <v>3-171</v>
          </cell>
          <cell r="BB290">
            <v>250</v>
          </cell>
          <cell r="BC290">
            <v>171</v>
          </cell>
          <cell r="BD290">
            <v>198.36199999999999</v>
          </cell>
          <cell r="BE290">
            <v>30000198.362</v>
          </cell>
          <cell r="BF290">
            <v>286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999999999</v>
          </cell>
          <cell r="BM290">
            <v>286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999999999</v>
          </cell>
          <cell r="BT290">
            <v>286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999999999</v>
          </cell>
          <cell r="CA290">
            <v>286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999999999</v>
          </cell>
          <cell r="CH290">
            <v>286</v>
          </cell>
          <cell r="CI290">
            <v>0</v>
          </cell>
          <cell r="CJ290" t="e">
            <v>#VALUE!</v>
          </cell>
          <cell r="CK290">
            <v>0</v>
          </cell>
          <cell r="CL290" t="e">
            <v>#VALUE!</v>
          </cell>
          <cell r="CM290">
            <v>1277.24</v>
          </cell>
          <cell r="CN290">
            <v>3</v>
          </cell>
          <cell r="CO290">
            <v>700000</v>
          </cell>
          <cell r="CP290">
            <v>0</v>
          </cell>
          <cell r="CQ290">
            <v>286</v>
          </cell>
          <cell r="CR290">
            <v>280</v>
          </cell>
          <cell r="CS290" t="str">
            <v>3-186</v>
          </cell>
          <cell r="CT290">
            <v>280</v>
          </cell>
          <cell r="CU290">
            <v>186</v>
          </cell>
          <cell r="CV290">
            <v>700.33199999999999</v>
          </cell>
          <cell r="CW290">
            <v>2</v>
          </cell>
          <cell r="CX290">
            <v>800700.33200000005</v>
          </cell>
          <cell r="CY290">
            <v>30800700.331999999</v>
          </cell>
          <cell r="CZ290">
            <v>286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1000000</v>
          </cell>
          <cell r="DH290">
            <v>0</v>
          </cell>
          <cell r="DI290">
            <v>286</v>
          </cell>
          <cell r="DJ290">
            <v>205</v>
          </cell>
          <cell r="DK290" t="str">
            <v>3-148</v>
          </cell>
          <cell r="DL290">
            <v>205</v>
          </cell>
          <cell r="DM290">
            <v>148</v>
          </cell>
          <cell r="DN290">
            <v>700.33199999999999</v>
          </cell>
          <cell r="DO290">
            <v>5</v>
          </cell>
          <cell r="DP290">
            <v>500700.33199999999</v>
          </cell>
          <cell r="DQ290">
            <v>30500700.331999999</v>
          </cell>
          <cell r="DR290">
            <v>286</v>
          </cell>
          <cell r="DS290">
            <v>277</v>
          </cell>
          <cell r="DT290" t="str">
            <v>3-186</v>
          </cell>
          <cell r="DU290">
            <v>277</v>
          </cell>
          <cell r="DV290">
            <v>186</v>
          </cell>
          <cell r="DW290">
            <v>1977.5720000000001</v>
          </cell>
          <cell r="DX290">
            <v>5</v>
          </cell>
          <cell r="DY290">
            <v>501977.57199999999</v>
          </cell>
          <cell r="DZ290">
            <v>30501977.572000001</v>
          </cell>
          <cell r="EA290">
            <v>286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1000000</v>
          </cell>
          <cell r="EG290">
            <v>286</v>
          </cell>
        </row>
        <row r="291">
          <cell r="B291">
            <v>287</v>
          </cell>
          <cell r="C291" t="str">
            <v>BURGER</v>
          </cell>
          <cell r="D291" t="str">
            <v>Steeve</v>
          </cell>
          <cell r="G291">
            <v>4</v>
          </cell>
          <cell r="I291" t="str">
            <v>Ma</v>
          </cell>
          <cell r="J291">
            <v>204</v>
          </cell>
          <cell r="K291">
            <v>1</v>
          </cell>
          <cell r="L291">
            <v>285</v>
          </cell>
          <cell r="M291">
            <v>287</v>
          </cell>
          <cell r="N291">
            <v>0.44930555555555551</v>
          </cell>
          <cell r="O291">
            <v>0.45277777777777783</v>
          </cell>
          <cell r="P291">
            <v>0.54409722222222223</v>
          </cell>
          <cell r="Q291">
            <v>0.51979166666666665</v>
          </cell>
          <cell r="R291">
            <v>0.56840277777777781</v>
          </cell>
          <cell r="S291">
            <v>0.63784722222222223</v>
          </cell>
          <cell r="T291">
            <v>9.6180555555555561E-2</v>
          </cell>
          <cell r="U291">
            <v>7.048611111111111E-2</v>
          </cell>
          <cell r="V291">
            <v>7.048611111111111E-2</v>
          </cell>
          <cell r="W291">
            <v>40000000</v>
          </cell>
          <cell r="X291">
            <v>285</v>
          </cell>
          <cell r="Y291" t="str">
            <v>4-45</v>
          </cell>
          <cell r="Z291">
            <v>285</v>
          </cell>
          <cell r="AA291">
            <v>45</v>
          </cell>
          <cell r="AB291">
            <v>397.62</v>
          </cell>
          <cell r="AC291">
            <v>40000397.619999997</v>
          </cell>
          <cell r="AD291">
            <v>287</v>
          </cell>
          <cell r="AE291">
            <v>286</v>
          </cell>
          <cell r="AF291" t="str">
            <v>4-45</v>
          </cell>
          <cell r="AG291">
            <v>286</v>
          </cell>
          <cell r="AH291">
            <v>45</v>
          </cell>
          <cell r="AI291">
            <v>477.55</v>
          </cell>
          <cell r="AJ291">
            <v>40000477.549999997</v>
          </cell>
          <cell r="AK291">
            <v>287</v>
          </cell>
          <cell r="AL291">
            <v>280</v>
          </cell>
          <cell r="AM291" t="str">
            <v>4-43</v>
          </cell>
          <cell r="AN291">
            <v>280</v>
          </cell>
          <cell r="AO291">
            <v>43</v>
          </cell>
          <cell r="AP291">
            <v>404.86</v>
          </cell>
          <cell r="AQ291">
            <v>40000404.859999999</v>
          </cell>
          <cell r="AR291">
            <v>287</v>
          </cell>
          <cell r="AS291">
            <v>287</v>
          </cell>
          <cell r="AT291" t="str">
            <v>4-46</v>
          </cell>
          <cell r="AU291">
            <v>287</v>
          </cell>
          <cell r="AV291">
            <v>46</v>
          </cell>
          <cell r="AW291">
            <v>504.35</v>
          </cell>
          <cell r="AX291">
            <v>40000504.350000001</v>
          </cell>
          <cell r="AY291">
            <v>287</v>
          </cell>
          <cell r="AZ291">
            <v>243</v>
          </cell>
          <cell r="BA291" t="str">
            <v>4-36</v>
          </cell>
          <cell r="BB291">
            <v>243</v>
          </cell>
          <cell r="BC291">
            <v>36</v>
          </cell>
          <cell r="BD291">
            <v>195.65199999999999</v>
          </cell>
          <cell r="BE291">
            <v>40000195.652000003</v>
          </cell>
          <cell r="BF291">
            <v>287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999999999</v>
          </cell>
          <cell r="BM291">
            <v>287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999999999</v>
          </cell>
          <cell r="BT291">
            <v>287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999999999</v>
          </cell>
          <cell r="CA291">
            <v>287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999999999</v>
          </cell>
          <cell r="CH291">
            <v>287</v>
          </cell>
          <cell r="CI291">
            <v>0</v>
          </cell>
          <cell r="CJ291" t="e">
            <v>#VALUE!</v>
          </cell>
          <cell r="CK291">
            <v>0</v>
          </cell>
          <cell r="CL291" t="e">
            <v>#VALUE!</v>
          </cell>
          <cell r="CM291">
            <v>1280.0300000000002</v>
          </cell>
          <cell r="CN291">
            <v>3</v>
          </cell>
          <cell r="CO291">
            <v>700000</v>
          </cell>
          <cell r="CP291">
            <v>0</v>
          </cell>
          <cell r="CQ291">
            <v>287</v>
          </cell>
          <cell r="CR291">
            <v>279</v>
          </cell>
          <cell r="CS291" t="str">
            <v>4-45</v>
          </cell>
          <cell r="CT291">
            <v>279</v>
          </cell>
          <cell r="CU291">
            <v>45</v>
          </cell>
          <cell r="CV291">
            <v>700.00199999999995</v>
          </cell>
          <cell r="CW291">
            <v>2</v>
          </cell>
          <cell r="CX291">
            <v>800700.00199999998</v>
          </cell>
          <cell r="CY291">
            <v>40800700.001999997</v>
          </cell>
          <cell r="CZ291">
            <v>287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1000000</v>
          </cell>
          <cell r="DH291">
            <v>0</v>
          </cell>
          <cell r="DI291">
            <v>287</v>
          </cell>
          <cell r="DJ291">
            <v>204</v>
          </cell>
          <cell r="DK291" t="str">
            <v>4-29</v>
          </cell>
          <cell r="DL291">
            <v>204</v>
          </cell>
          <cell r="DM291">
            <v>29</v>
          </cell>
          <cell r="DN291">
            <v>700.00199999999995</v>
          </cell>
          <cell r="DO291">
            <v>5</v>
          </cell>
          <cell r="DP291">
            <v>500700.00199999998</v>
          </cell>
          <cell r="DQ291">
            <v>40500700.001999997</v>
          </cell>
          <cell r="DR291">
            <v>287</v>
          </cell>
          <cell r="DS291">
            <v>278</v>
          </cell>
          <cell r="DT291" t="str">
            <v>4-43</v>
          </cell>
          <cell r="DU291">
            <v>278</v>
          </cell>
          <cell r="DV291">
            <v>43</v>
          </cell>
          <cell r="DW291">
            <v>1980.0320000000002</v>
          </cell>
          <cell r="DX291">
            <v>5</v>
          </cell>
          <cell r="DY291">
            <v>501980.03200000001</v>
          </cell>
          <cell r="DZ291">
            <v>40501980.031999998</v>
          </cell>
          <cell r="EA291">
            <v>287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1000000</v>
          </cell>
          <cell r="EG291">
            <v>287</v>
          </cell>
        </row>
        <row r="292">
          <cell r="B292">
            <v>288</v>
          </cell>
          <cell r="C292" t="str">
            <v>ERMEL</v>
          </cell>
          <cell r="D292" t="str">
            <v>Nicolas</v>
          </cell>
          <cell r="G292">
            <v>3</v>
          </cell>
          <cell r="I292" t="str">
            <v>H</v>
          </cell>
          <cell r="J292">
            <v>212</v>
          </cell>
          <cell r="K292">
            <v>1</v>
          </cell>
          <cell r="L292">
            <v>302</v>
          </cell>
          <cell r="M292">
            <v>288</v>
          </cell>
          <cell r="N292">
            <v>0.45520833333333333</v>
          </cell>
          <cell r="O292">
            <v>0.45868055555555559</v>
          </cell>
          <cell r="P292">
            <v>0.54826388888888888</v>
          </cell>
          <cell r="Q292">
            <v>0.5239583333333333</v>
          </cell>
          <cell r="R292">
            <v>0.57256944444444446</v>
          </cell>
          <cell r="S292">
            <v>0.64201388888888888</v>
          </cell>
          <cell r="T292">
            <v>0.10034722222222223</v>
          </cell>
          <cell r="U292">
            <v>7.3263888888888892E-2</v>
          </cell>
          <cell r="V292">
            <v>7.3263888888888892E-2</v>
          </cell>
          <cell r="W292">
            <v>30000000</v>
          </cell>
          <cell r="X292">
            <v>302</v>
          </cell>
          <cell r="Y292" t="str">
            <v>3-196</v>
          </cell>
          <cell r="Z292">
            <v>302</v>
          </cell>
          <cell r="AA292">
            <v>196</v>
          </cell>
          <cell r="AB292">
            <v>444.23</v>
          </cell>
          <cell r="AC292">
            <v>30000444.23</v>
          </cell>
          <cell r="AD292">
            <v>288</v>
          </cell>
          <cell r="AE292">
            <v>304</v>
          </cell>
          <cell r="AF292" t="str">
            <v>3-196</v>
          </cell>
          <cell r="AG292">
            <v>304</v>
          </cell>
          <cell r="AH292">
            <v>196</v>
          </cell>
          <cell r="AI292">
            <v>615.45000000000005</v>
          </cell>
          <cell r="AJ292">
            <v>30000615.449999999</v>
          </cell>
          <cell r="AK292">
            <v>288</v>
          </cell>
          <cell r="AL292">
            <v>297</v>
          </cell>
          <cell r="AM292" t="str">
            <v>3-194</v>
          </cell>
          <cell r="AN292">
            <v>297</v>
          </cell>
          <cell r="AO292">
            <v>194</v>
          </cell>
          <cell r="AP292">
            <v>461.72</v>
          </cell>
          <cell r="AQ292">
            <v>30000461.719999999</v>
          </cell>
          <cell r="AR292">
            <v>288</v>
          </cell>
          <cell r="AS292">
            <v>299</v>
          </cell>
          <cell r="AT292" t="str">
            <v>3-195</v>
          </cell>
          <cell r="AU292">
            <v>299</v>
          </cell>
          <cell r="AV292">
            <v>195</v>
          </cell>
          <cell r="AW292">
            <v>570.78</v>
          </cell>
          <cell r="AX292">
            <v>30000570.780000001</v>
          </cell>
          <cell r="AY292">
            <v>288</v>
          </cell>
          <cell r="AZ292">
            <v>259</v>
          </cell>
          <cell r="BA292" t="str">
            <v>3-177</v>
          </cell>
          <cell r="BB292">
            <v>259</v>
          </cell>
          <cell r="BC292">
            <v>177</v>
          </cell>
          <cell r="BD292">
            <v>203.97300000000001</v>
          </cell>
          <cell r="BE292">
            <v>30000203.973000001</v>
          </cell>
          <cell r="BF292">
            <v>288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999999999</v>
          </cell>
          <cell r="BM292">
            <v>288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999999999</v>
          </cell>
          <cell r="BT292">
            <v>288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999999999</v>
          </cell>
          <cell r="CA292">
            <v>288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999999999</v>
          </cell>
          <cell r="CH292">
            <v>288</v>
          </cell>
          <cell r="CI292">
            <v>0</v>
          </cell>
          <cell r="CJ292" t="e">
            <v>#VALUE!</v>
          </cell>
          <cell r="CK292">
            <v>0</v>
          </cell>
          <cell r="CL292" t="e">
            <v>#VALUE!</v>
          </cell>
          <cell r="CM292">
            <v>1521.4</v>
          </cell>
          <cell r="CN292">
            <v>3</v>
          </cell>
          <cell r="CO292">
            <v>700000</v>
          </cell>
          <cell r="CP292">
            <v>0</v>
          </cell>
          <cell r="CQ292">
            <v>288</v>
          </cell>
          <cell r="CR292">
            <v>287</v>
          </cell>
          <cell r="CS292" t="str">
            <v>3-191</v>
          </cell>
          <cell r="CT292">
            <v>287</v>
          </cell>
          <cell r="CU292">
            <v>191</v>
          </cell>
          <cell r="CV292">
            <v>774.75299999999993</v>
          </cell>
          <cell r="CW292">
            <v>2</v>
          </cell>
          <cell r="CX292">
            <v>800774.75300000003</v>
          </cell>
          <cell r="CY292">
            <v>30800774.752999999</v>
          </cell>
          <cell r="CZ292">
            <v>288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1000000</v>
          </cell>
          <cell r="DH292">
            <v>0</v>
          </cell>
          <cell r="DI292">
            <v>288</v>
          </cell>
          <cell r="DJ292">
            <v>212</v>
          </cell>
          <cell r="DK292" t="str">
            <v>3-153</v>
          </cell>
          <cell r="DL292">
            <v>212</v>
          </cell>
          <cell r="DM292">
            <v>153</v>
          </cell>
          <cell r="DN292">
            <v>774.75299999999993</v>
          </cell>
          <cell r="DO292">
            <v>5</v>
          </cell>
          <cell r="DP292">
            <v>500774.75300000003</v>
          </cell>
          <cell r="DQ292">
            <v>30500774.752999999</v>
          </cell>
          <cell r="DR292">
            <v>288</v>
          </cell>
          <cell r="DS292">
            <v>290</v>
          </cell>
          <cell r="DT292" t="str">
            <v>3-192</v>
          </cell>
          <cell r="DU292">
            <v>290</v>
          </cell>
          <cell r="DV292">
            <v>192</v>
          </cell>
          <cell r="DW292">
            <v>2296.1530000000002</v>
          </cell>
          <cell r="DX292">
            <v>5</v>
          </cell>
          <cell r="DY292">
            <v>502296.15299999999</v>
          </cell>
          <cell r="DZ292">
            <v>30502296.153000001</v>
          </cell>
          <cell r="EA292">
            <v>288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1000000</v>
          </cell>
          <cell r="EG292">
            <v>288</v>
          </cell>
        </row>
        <row r="293">
          <cell r="C293" t="str">
            <v>SCHWARZMUELLER</v>
          </cell>
          <cell r="D293" t="str">
            <v>Andre</v>
          </cell>
          <cell r="G293">
            <v>4</v>
          </cell>
          <cell r="I293" t="str">
            <v>Ma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40000000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999999999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999999999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999999999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999999999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999999999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999999999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999999999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999999999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999999999</v>
          </cell>
          <cell r="CH293">
            <v>0</v>
          </cell>
          <cell r="CI293">
            <v>0</v>
          </cell>
          <cell r="CJ293" t="e">
            <v>#VALUE!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1000000</v>
          </cell>
          <cell r="CP293">
            <v>0</v>
          </cell>
          <cell r="CQ293">
            <v>0</v>
          </cell>
          <cell r="CR293">
            <v>0</v>
          </cell>
          <cell r="CS293" t="e">
            <v>#VALUE!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1000000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1000000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1000000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1000000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1000000</v>
          </cell>
          <cell r="EG293">
            <v>0</v>
          </cell>
        </row>
        <row r="294">
          <cell r="B294">
            <v>290</v>
          </cell>
          <cell r="C294" t="str">
            <v>WOLKE</v>
          </cell>
          <cell r="D294" t="str">
            <v>Dennis</v>
          </cell>
          <cell r="G294">
            <v>3</v>
          </cell>
          <cell r="I294" t="str">
            <v>H</v>
          </cell>
          <cell r="J294">
            <v>131</v>
          </cell>
          <cell r="K294">
            <v>1</v>
          </cell>
          <cell r="L294">
            <v>188</v>
          </cell>
          <cell r="M294">
            <v>290</v>
          </cell>
          <cell r="N294">
            <v>0.41562499999999997</v>
          </cell>
          <cell r="O294">
            <v>0.41909722222222223</v>
          </cell>
          <cell r="P294">
            <v>0.50937500000000002</v>
          </cell>
          <cell r="Q294">
            <v>0.48506944444444444</v>
          </cell>
          <cell r="R294">
            <v>0.5336805555555556</v>
          </cell>
          <cell r="S294">
            <v>0.60312499999999991</v>
          </cell>
          <cell r="T294">
            <v>6.1458333333333337E-2</v>
          </cell>
          <cell r="U294">
            <v>4.5138888888888888E-2</v>
          </cell>
          <cell r="V294">
            <v>4.5138888888888888E-2</v>
          </cell>
          <cell r="W294">
            <v>30000000</v>
          </cell>
          <cell r="X294">
            <v>188</v>
          </cell>
          <cell r="Y294" t="str">
            <v>3-132</v>
          </cell>
          <cell r="Z294">
            <v>188</v>
          </cell>
          <cell r="AA294">
            <v>132</v>
          </cell>
          <cell r="AB294">
            <v>343.44</v>
          </cell>
          <cell r="AC294">
            <v>30000343.440000001</v>
          </cell>
          <cell r="AD294">
            <v>290</v>
          </cell>
          <cell r="AE294">
            <v>182</v>
          </cell>
          <cell r="AF294" t="str">
            <v>3-128</v>
          </cell>
          <cell r="AG294">
            <v>182</v>
          </cell>
          <cell r="AH294">
            <v>128</v>
          </cell>
          <cell r="AI294">
            <v>377.23</v>
          </cell>
          <cell r="AJ294">
            <v>30000377.23</v>
          </cell>
          <cell r="AK294">
            <v>290</v>
          </cell>
          <cell r="AL294">
            <v>163</v>
          </cell>
          <cell r="AM294" t="str">
            <v>3-112</v>
          </cell>
          <cell r="AN294">
            <v>163</v>
          </cell>
          <cell r="AO294">
            <v>112</v>
          </cell>
          <cell r="AP294">
            <v>303.02</v>
          </cell>
          <cell r="AQ294">
            <v>30000303.02</v>
          </cell>
          <cell r="AR294">
            <v>290</v>
          </cell>
          <cell r="AS294">
            <v>201</v>
          </cell>
          <cell r="AT294" t="str">
            <v>3-137</v>
          </cell>
          <cell r="AU294">
            <v>201</v>
          </cell>
          <cell r="AV294">
            <v>137</v>
          </cell>
          <cell r="AW294">
            <v>369.06</v>
          </cell>
          <cell r="AX294">
            <v>30000369.059999999</v>
          </cell>
          <cell r="AY294">
            <v>290</v>
          </cell>
          <cell r="AZ294">
            <v>194</v>
          </cell>
          <cell r="BA294" t="str">
            <v>3-134</v>
          </cell>
          <cell r="BB294">
            <v>194</v>
          </cell>
          <cell r="BC294">
            <v>134</v>
          </cell>
          <cell r="BD294">
            <v>183.471</v>
          </cell>
          <cell r="BE294">
            <v>30000183.471000001</v>
          </cell>
          <cell r="BF294">
            <v>290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999999999</v>
          </cell>
          <cell r="BM294">
            <v>290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999999999</v>
          </cell>
          <cell r="BT294">
            <v>290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999999999</v>
          </cell>
          <cell r="CA294">
            <v>290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999999999</v>
          </cell>
          <cell r="CH294">
            <v>290</v>
          </cell>
          <cell r="CI294">
            <v>0</v>
          </cell>
          <cell r="CJ294" t="e">
            <v>#VALUE!</v>
          </cell>
          <cell r="CK294">
            <v>0</v>
          </cell>
          <cell r="CL294" t="e">
            <v>#VALUE!</v>
          </cell>
          <cell r="CM294">
            <v>1023.69</v>
          </cell>
          <cell r="CN294">
            <v>3</v>
          </cell>
          <cell r="CO294">
            <v>700000</v>
          </cell>
          <cell r="CP294">
            <v>0</v>
          </cell>
          <cell r="CQ294">
            <v>290</v>
          </cell>
          <cell r="CR294">
            <v>195</v>
          </cell>
          <cell r="CS294" t="str">
            <v>3-134</v>
          </cell>
          <cell r="CT294">
            <v>195</v>
          </cell>
          <cell r="CU294">
            <v>134</v>
          </cell>
          <cell r="CV294">
            <v>552.53099999999995</v>
          </cell>
          <cell r="CW294">
            <v>2</v>
          </cell>
          <cell r="CX294">
            <v>800552.53099999996</v>
          </cell>
          <cell r="CY294">
            <v>30800552.530999999</v>
          </cell>
          <cell r="CZ294">
            <v>290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1000000</v>
          </cell>
          <cell r="DH294">
            <v>0</v>
          </cell>
          <cell r="DI294">
            <v>290</v>
          </cell>
          <cell r="DJ294">
            <v>131</v>
          </cell>
          <cell r="DK294" t="str">
            <v>3-96</v>
          </cell>
          <cell r="DL294">
            <v>131</v>
          </cell>
          <cell r="DM294">
            <v>96</v>
          </cell>
          <cell r="DN294">
            <v>552.53099999999995</v>
          </cell>
          <cell r="DO294">
            <v>5</v>
          </cell>
          <cell r="DP294">
            <v>500552.53100000002</v>
          </cell>
          <cell r="DQ294">
            <v>30500552.530999999</v>
          </cell>
          <cell r="DR294">
            <v>290</v>
          </cell>
          <cell r="DS294">
            <v>178</v>
          </cell>
          <cell r="DT294" t="str">
            <v>3-124</v>
          </cell>
          <cell r="DU294">
            <v>178</v>
          </cell>
          <cell r="DV294">
            <v>124</v>
          </cell>
          <cell r="DW294">
            <v>1576.221</v>
          </cell>
          <cell r="DX294">
            <v>5</v>
          </cell>
          <cell r="DY294">
            <v>501576.22100000002</v>
          </cell>
          <cell r="DZ294">
            <v>30501576.221000001</v>
          </cell>
          <cell r="EA294">
            <v>290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1000000</v>
          </cell>
          <cell r="EG294">
            <v>290</v>
          </cell>
        </row>
        <row r="295">
          <cell r="C295" t="str">
            <v>Gulde</v>
          </cell>
          <cell r="D295" t="str">
            <v>Matthias</v>
          </cell>
          <cell r="G295">
            <v>4</v>
          </cell>
          <cell r="I295" t="str">
            <v>Ma</v>
          </cell>
          <cell r="J295">
            <v>0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40000000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999999999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999999999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999999999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999999999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999999999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999999999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999999999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999999999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999999999</v>
          </cell>
          <cell r="CH295">
            <v>0</v>
          </cell>
          <cell r="CI295">
            <v>0</v>
          </cell>
          <cell r="CJ295" t="e">
            <v>#VALUE!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1000000</v>
          </cell>
          <cell r="CP295">
            <v>0</v>
          </cell>
          <cell r="CQ295">
            <v>0</v>
          </cell>
          <cell r="CR295">
            <v>0</v>
          </cell>
          <cell r="CS295" t="e">
            <v>#VALUE!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1000000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1000000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1000000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1000000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1000000</v>
          </cell>
          <cell r="EG295">
            <v>0</v>
          </cell>
        </row>
        <row r="296">
          <cell r="B296">
            <v>292</v>
          </cell>
          <cell r="C296" t="str">
            <v>Wolf</v>
          </cell>
          <cell r="D296" t="str">
            <v>Wolfi</v>
          </cell>
          <cell r="G296">
            <v>4</v>
          </cell>
          <cell r="I296" t="str">
            <v>Ma</v>
          </cell>
          <cell r="J296">
            <v>169</v>
          </cell>
          <cell r="K296">
            <v>1</v>
          </cell>
          <cell r="L296">
            <v>259</v>
          </cell>
          <cell r="M296">
            <v>292</v>
          </cell>
          <cell r="N296">
            <v>0.44027777777777777</v>
          </cell>
          <cell r="O296">
            <v>0.44375000000000003</v>
          </cell>
          <cell r="P296">
            <v>0.52916666666666667</v>
          </cell>
          <cell r="Q296">
            <v>0.50486111111111109</v>
          </cell>
          <cell r="R296">
            <v>0.55347222222222225</v>
          </cell>
          <cell r="S296">
            <v>0.62291666666666667</v>
          </cell>
          <cell r="T296">
            <v>8.1250000000000003E-2</v>
          </cell>
          <cell r="U296">
            <v>5.8333333333333334E-2</v>
          </cell>
          <cell r="V296">
            <v>5.8333333333333334E-2</v>
          </cell>
          <cell r="W296">
            <v>40000000</v>
          </cell>
          <cell r="X296">
            <v>259</v>
          </cell>
          <cell r="Y296" t="str">
            <v>4-38</v>
          </cell>
          <cell r="Z296">
            <v>259</v>
          </cell>
          <cell r="AA296">
            <v>38</v>
          </cell>
          <cell r="AB296">
            <v>372.98</v>
          </cell>
          <cell r="AC296">
            <v>40000372.979999997</v>
          </cell>
          <cell r="AD296">
            <v>292</v>
          </cell>
          <cell r="AE296">
            <v>225</v>
          </cell>
          <cell r="AF296" t="str">
            <v>4-33</v>
          </cell>
          <cell r="AG296">
            <v>225</v>
          </cell>
          <cell r="AH296">
            <v>33</v>
          </cell>
          <cell r="AI296">
            <v>398.47</v>
          </cell>
          <cell r="AJ296">
            <v>40000398.469999999</v>
          </cell>
          <cell r="AK296">
            <v>292</v>
          </cell>
          <cell r="AL296">
            <v>228</v>
          </cell>
          <cell r="AM296" t="str">
            <v>4-34</v>
          </cell>
          <cell r="AN296">
            <v>228</v>
          </cell>
          <cell r="AO296">
            <v>34</v>
          </cell>
          <cell r="AP296">
            <v>329.06</v>
          </cell>
          <cell r="AQ296">
            <v>40000329.060000002</v>
          </cell>
          <cell r="AR296">
            <v>292</v>
          </cell>
          <cell r="AS296">
            <v>221</v>
          </cell>
          <cell r="AT296" t="str">
            <v>4-36</v>
          </cell>
          <cell r="AU296">
            <v>221</v>
          </cell>
          <cell r="AV296">
            <v>36</v>
          </cell>
          <cell r="AW296">
            <v>380.66</v>
          </cell>
          <cell r="AX296">
            <v>40000380.659999996</v>
          </cell>
          <cell r="AY296">
            <v>292</v>
          </cell>
          <cell r="AZ296">
            <v>260</v>
          </cell>
          <cell r="BA296" t="str">
            <v>4-40</v>
          </cell>
          <cell r="BB296">
            <v>260</v>
          </cell>
          <cell r="BC296">
            <v>40</v>
          </cell>
          <cell r="BD296">
            <v>204.714</v>
          </cell>
          <cell r="BE296">
            <v>40000204.714000002</v>
          </cell>
          <cell r="BF296">
            <v>292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999999999</v>
          </cell>
          <cell r="BM296">
            <v>292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999999999</v>
          </cell>
          <cell r="BT296">
            <v>292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999999999</v>
          </cell>
          <cell r="CA296">
            <v>292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999999999</v>
          </cell>
          <cell r="CH296">
            <v>292</v>
          </cell>
          <cell r="CI296">
            <v>0</v>
          </cell>
          <cell r="CJ296" t="e">
            <v>#VALUE!</v>
          </cell>
          <cell r="CK296">
            <v>0</v>
          </cell>
          <cell r="CL296" t="e">
            <v>#VALUE!</v>
          </cell>
          <cell r="CM296">
            <v>1100.51</v>
          </cell>
          <cell r="CN296">
            <v>3</v>
          </cell>
          <cell r="CO296">
            <v>700000</v>
          </cell>
          <cell r="CP296">
            <v>0</v>
          </cell>
          <cell r="CQ296">
            <v>292</v>
          </cell>
          <cell r="CR296">
            <v>238</v>
          </cell>
          <cell r="CS296" t="str">
            <v>4-37</v>
          </cell>
          <cell r="CT296">
            <v>238</v>
          </cell>
          <cell r="CU296">
            <v>37</v>
          </cell>
          <cell r="CV296">
            <v>585.37400000000002</v>
          </cell>
          <cell r="CW296">
            <v>2</v>
          </cell>
          <cell r="CX296">
            <v>800585.37399999995</v>
          </cell>
          <cell r="CY296">
            <v>40800585.373999998</v>
          </cell>
          <cell r="CZ296">
            <v>292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1000000</v>
          </cell>
          <cell r="DH296">
            <v>0</v>
          </cell>
          <cell r="DI296">
            <v>292</v>
          </cell>
          <cell r="DJ296">
            <v>169</v>
          </cell>
          <cell r="DK296" t="str">
            <v>4-23</v>
          </cell>
          <cell r="DL296">
            <v>169</v>
          </cell>
          <cell r="DM296">
            <v>23</v>
          </cell>
          <cell r="DN296">
            <v>585.37400000000002</v>
          </cell>
          <cell r="DO296">
            <v>5</v>
          </cell>
          <cell r="DP296">
            <v>500585.37400000001</v>
          </cell>
          <cell r="DQ296">
            <v>40500585.373999998</v>
          </cell>
          <cell r="DR296">
            <v>292</v>
          </cell>
          <cell r="DS296">
            <v>235</v>
          </cell>
          <cell r="DT296" t="str">
            <v>4-36</v>
          </cell>
          <cell r="DU296">
            <v>235</v>
          </cell>
          <cell r="DV296">
            <v>36</v>
          </cell>
          <cell r="DW296">
            <v>1685.884</v>
          </cell>
          <cell r="DX296">
            <v>5</v>
          </cell>
          <cell r="DY296">
            <v>501685.88400000002</v>
          </cell>
          <cell r="DZ296">
            <v>40501685.884000003</v>
          </cell>
          <cell r="EA296">
            <v>292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1000000</v>
          </cell>
          <cell r="EG296">
            <v>292</v>
          </cell>
        </row>
        <row r="297">
          <cell r="C297" t="str">
            <v>ARGENTON</v>
          </cell>
          <cell r="D297" t="str">
            <v>Charly</v>
          </cell>
          <cell r="G297">
            <v>3</v>
          </cell>
          <cell r="I297" t="str">
            <v>H</v>
          </cell>
          <cell r="J297">
            <v>0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30000000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999999999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999999999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999999999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999999999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999999999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999999999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999999999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999999999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999999999</v>
          </cell>
          <cell r="CH297">
            <v>0</v>
          </cell>
          <cell r="CI297">
            <v>0</v>
          </cell>
          <cell r="CJ297" t="e">
            <v>#VALUE!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1000000</v>
          </cell>
          <cell r="CP297">
            <v>0</v>
          </cell>
          <cell r="CQ297">
            <v>0</v>
          </cell>
          <cell r="CR297">
            <v>0</v>
          </cell>
          <cell r="CS297" t="e">
            <v>#VALUE!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1000000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1000000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1000000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1000000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1000000</v>
          </cell>
          <cell r="EG297">
            <v>0</v>
          </cell>
        </row>
        <row r="298">
          <cell r="B298">
            <v>294</v>
          </cell>
          <cell r="C298" t="str">
            <v>FEVRE</v>
          </cell>
          <cell r="D298" t="str">
            <v>Thibaud</v>
          </cell>
          <cell r="G298">
            <v>3</v>
          </cell>
          <cell r="I298" t="str">
            <v>H</v>
          </cell>
          <cell r="J298">
            <v>178</v>
          </cell>
          <cell r="K298">
            <v>1</v>
          </cell>
          <cell r="L298">
            <v>174</v>
          </cell>
          <cell r="M298">
            <v>294</v>
          </cell>
          <cell r="N298">
            <v>0.41076388888888887</v>
          </cell>
          <cell r="O298">
            <v>0.41423611111111114</v>
          </cell>
          <cell r="P298">
            <v>0.52951388888888895</v>
          </cell>
          <cell r="Q298">
            <v>0.50520833333333337</v>
          </cell>
          <cell r="R298">
            <v>0.55381944444444453</v>
          </cell>
          <cell r="S298">
            <v>0.62326388888888884</v>
          </cell>
          <cell r="T298">
            <v>8.1597222222222224E-2</v>
          </cell>
          <cell r="U298">
            <v>6.1458333333333337E-2</v>
          </cell>
          <cell r="V298">
            <v>6.1458333333333337E-2</v>
          </cell>
          <cell r="W298">
            <v>30000000</v>
          </cell>
          <cell r="X298">
            <v>174</v>
          </cell>
          <cell r="Y298" t="str">
            <v>3-121</v>
          </cell>
          <cell r="Z298">
            <v>174</v>
          </cell>
          <cell r="AA298">
            <v>121</v>
          </cell>
          <cell r="AB298">
            <v>340.42</v>
          </cell>
          <cell r="AC298">
            <v>30000340.420000002</v>
          </cell>
          <cell r="AD298">
            <v>294</v>
          </cell>
          <cell r="AE298">
            <v>261</v>
          </cell>
          <cell r="AF298" t="str">
            <v>3-175</v>
          </cell>
          <cell r="AG298">
            <v>261</v>
          </cell>
          <cell r="AH298">
            <v>175</v>
          </cell>
          <cell r="AI298">
            <v>431.51</v>
          </cell>
          <cell r="AJ298">
            <v>30000431.510000002</v>
          </cell>
          <cell r="AK298">
            <v>294</v>
          </cell>
          <cell r="AL298">
            <v>207</v>
          </cell>
          <cell r="AM298" t="str">
            <v>3-141</v>
          </cell>
          <cell r="AN298">
            <v>207</v>
          </cell>
          <cell r="AO298">
            <v>141</v>
          </cell>
          <cell r="AP298">
            <v>319.05</v>
          </cell>
          <cell r="AQ298">
            <v>30000319.050000001</v>
          </cell>
          <cell r="AR298">
            <v>294</v>
          </cell>
          <cell r="AS298">
            <v>259</v>
          </cell>
          <cell r="AT298" t="str">
            <v>3-175</v>
          </cell>
          <cell r="AU298">
            <v>259</v>
          </cell>
          <cell r="AV298">
            <v>175</v>
          </cell>
          <cell r="AW298">
            <v>417.48</v>
          </cell>
          <cell r="AX298">
            <v>30000417.48</v>
          </cell>
          <cell r="AY298">
            <v>294</v>
          </cell>
          <cell r="AZ298">
            <v>187</v>
          </cell>
          <cell r="BA298" t="str">
            <v>3-129</v>
          </cell>
          <cell r="BB298">
            <v>187</v>
          </cell>
          <cell r="BC298">
            <v>129</v>
          </cell>
          <cell r="BD298">
            <v>181.28200000000001</v>
          </cell>
          <cell r="BE298">
            <v>30000181.282000002</v>
          </cell>
          <cell r="BF298">
            <v>294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999999999</v>
          </cell>
          <cell r="BM298">
            <v>294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999999999</v>
          </cell>
          <cell r="BT298">
            <v>294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999999999</v>
          </cell>
          <cell r="CA298">
            <v>294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999999999</v>
          </cell>
          <cell r="CH298">
            <v>294</v>
          </cell>
          <cell r="CI298">
            <v>0</v>
          </cell>
          <cell r="CJ298" t="e">
            <v>#VALUE!</v>
          </cell>
          <cell r="CK298">
            <v>0</v>
          </cell>
          <cell r="CL298" t="e">
            <v>#VALUE!</v>
          </cell>
          <cell r="CM298">
            <v>1090.98</v>
          </cell>
          <cell r="CN298">
            <v>3</v>
          </cell>
          <cell r="CO298">
            <v>700000</v>
          </cell>
          <cell r="CP298">
            <v>0</v>
          </cell>
          <cell r="CQ298">
            <v>294</v>
          </cell>
          <cell r="CR298">
            <v>248</v>
          </cell>
          <cell r="CS298" t="str">
            <v>3-169</v>
          </cell>
          <cell r="CT298">
            <v>248</v>
          </cell>
          <cell r="CU298">
            <v>169</v>
          </cell>
          <cell r="CV298">
            <v>598.76200000000006</v>
          </cell>
          <cell r="CW298">
            <v>2</v>
          </cell>
          <cell r="CX298">
            <v>800598.76199999999</v>
          </cell>
          <cell r="CY298">
            <v>30800598.761999998</v>
          </cell>
          <cell r="CZ298">
            <v>294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1000000</v>
          </cell>
          <cell r="DH298">
            <v>0</v>
          </cell>
          <cell r="DI298">
            <v>294</v>
          </cell>
          <cell r="DJ298">
            <v>178</v>
          </cell>
          <cell r="DK298" t="str">
            <v>3-131</v>
          </cell>
          <cell r="DL298">
            <v>178</v>
          </cell>
          <cell r="DM298">
            <v>131</v>
          </cell>
          <cell r="DN298">
            <v>598.76200000000006</v>
          </cell>
          <cell r="DO298">
            <v>5</v>
          </cell>
          <cell r="DP298">
            <v>500598.76199999999</v>
          </cell>
          <cell r="DQ298">
            <v>30500598.761999998</v>
          </cell>
          <cell r="DR298">
            <v>294</v>
          </cell>
          <cell r="DS298">
            <v>236</v>
          </cell>
          <cell r="DT298" t="str">
            <v>3-160</v>
          </cell>
          <cell r="DU298">
            <v>236</v>
          </cell>
          <cell r="DV298">
            <v>160</v>
          </cell>
          <cell r="DW298">
            <v>1689.7420000000002</v>
          </cell>
          <cell r="DX298">
            <v>5</v>
          </cell>
          <cell r="DY298">
            <v>501689.74200000003</v>
          </cell>
          <cell r="DZ298">
            <v>30501689.741999999</v>
          </cell>
          <cell r="EA298">
            <v>294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1000000</v>
          </cell>
          <cell r="EG298">
            <v>294</v>
          </cell>
        </row>
        <row r="299">
          <cell r="C299" t="str">
            <v>RENAUD</v>
          </cell>
          <cell r="D299" t="str">
            <v>Loïc</v>
          </cell>
          <cell r="G299">
            <v>3</v>
          </cell>
          <cell r="I299" t="str">
            <v>H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30000000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999999999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999999999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999999999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999999999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999999999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999999999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999999999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999999999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999999999</v>
          </cell>
          <cell r="CH299">
            <v>0</v>
          </cell>
          <cell r="CI299">
            <v>0</v>
          </cell>
          <cell r="CJ299" t="e">
            <v>#VALUE!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1000000</v>
          </cell>
          <cell r="CP299">
            <v>0</v>
          </cell>
          <cell r="CQ299">
            <v>0</v>
          </cell>
          <cell r="CR299">
            <v>0</v>
          </cell>
          <cell r="CS299" t="e">
            <v>#VALUE!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1000000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1000000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1000000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1000000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1000000</v>
          </cell>
          <cell r="EG299">
            <v>0</v>
          </cell>
        </row>
        <row r="300">
          <cell r="B300">
            <v>296</v>
          </cell>
          <cell r="C300" t="str">
            <v>FLORY</v>
          </cell>
          <cell r="D300" t="str">
            <v>Clément</v>
          </cell>
          <cell r="G300">
            <v>3</v>
          </cell>
          <cell r="I300" t="str">
            <v>H</v>
          </cell>
          <cell r="J300">
            <v>25</v>
          </cell>
          <cell r="K300">
            <v>1</v>
          </cell>
          <cell r="L300">
            <v>66</v>
          </cell>
          <cell r="M300">
            <v>296</v>
          </cell>
          <cell r="N300">
            <v>0.37326388888888884</v>
          </cell>
          <cell r="O300">
            <v>0.3767361111111111</v>
          </cell>
          <cell r="P300">
            <v>0.4670138888888889</v>
          </cell>
          <cell r="Q300">
            <v>0.44270833333333331</v>
          </cell>
          <cell r="R300">
            <v>0.49131944444444448</v>
          </cell>
          <cell r="S300">
            <v>0.56076388888888884</v>
          </cell>
          <cell r="T300">
            <v>1.9097222222222224E-2</v>
          </cell>
          <cell r="U300">
            <v>8.3333333333333332E-3</v>
          </cell>
          <cell r="V300">
            <v>8.3333333333333332E-3</v>
          </cell>
          <cell r="W300">
            <v>30000000</v>
          </cell>
          <cell r="X300">
            <v>66</v>
          </cell>
          <cell r="Y300" t="str">
            <v>3-45</v>
          </cell>
          <cell r="Z300">
            <v>66</v>
          </cell>
          <cell r="AA300">
            <v>45</v>
          </cell>
          <cell r="AB300">
            <v>309.86</v>
          </cell>
          <cell r="AC300">
            <v>30000309.859999999</v>
          </cell>
          <cell r="AD300">
            <v>296</v>
          </cell>
          <cell r="AE300">
            <v>66</v>
          </cell>
          <cell r="AF300" t="str">
            <v>3-47</v>
          </cell>
          <cell r="AG300">
            <v>66</v>
          </cell>
          <cell r="AH300">
            <v>47</v>
          </cell>
          <cell r="AI300">
            <v>334.13</v>
          </cell>
          <cell r="AJ300">
            <v>30000334.129999999</v>
          </cell>
          <cell r="AK300">
            <v>296</v>
          </cell>
          <cell r="AL300">
            <v>51</v>
          </cell>
          <cell r="AM300" t="str">
            <v>3-37</v>
          </cell>
          <cell r="AN300">
            <v>51</v>
          </cell>
          <cell r="AO300">
            <v>37</v>
          </cell>
          <cell r="AP300">
            <v>268.83</v>
          </cell>
          <cell r="AQ300">
            <v>30000268.829999998</v>
          </cell>
          <cell r="AR300">
            <v>296</v>
          </cell>
          <cell r="AS300">
            <v>72</v>
          </cell>
          <cell r="AT300" t="str">
            <v>3-53</v>
          </cell>
          <cell r="AU300">
            <v>72</v>
          </cell>
          <cell r="AV300">
            <v>53</v>
          </cell>
          <cell r="AW300">
            <v>320.52</v>
          </cell>
          <cell r="AX300">
            <v>30000320.52</v>
          </cell>
          <cell r="AY300">
            <v>296</v>
          </cell>
          <cell r="AZ300">
            <v>27</v>
          </cell>
          <cell r="BA300" t="str">
            <v>3-23</v>
          </cell>
          <cell r="BB300">
            <v>27</v>
          </cell>
          <cell r="BC300">
            <v>23</v>
          </cell>
          <cell r="BD300">
            <v>148.67099999999999</v>
          </cell>
          <cell r="BE300">
            <v>30000148.671</v>
          </cell>
          <cell r="BF300">
            <v>296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999999999</v>
          </cell>
          <cell r="BM300">
            <v>296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999999999</v>
          </cell>
          <cell r="BT300">
            <v>296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999999999</v>
          </cell>
          <cell r="CA300">
            <v>296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999999999</v>
          </cell>
          <cell r="CH300">
            <v>296</v>
          </cell>
          <cell r="CI300">
            <v>0</v>
          </cell>
          <cell r="CJ300" t="e">
            <v>#VALUE!</v>
          </cell>
          <cell r="CK300">
            <v>0</v>
          </cell>
          <cell r="CL300" t="e">
            <v>#VALUE!</v>
          </cell>
          <cell r="CM300">
            <v>912.81999999999994</v>
          </cell>
          <cell r="CN300">
            <v>3</v>
          </cell>
          <cell r="CO300">
            <v>700000</v>
          </cell>
          <cell r="CP300">
            <v>0</v>
          </cell>
          <cell r="CQ300">
            <v>296</v>
          </cell>
          <cell r="CR300">
            <v>53</v>
          </cell>
          <cell r="CS300" t="str">
            <v>3-39</v>
          </cell>
          <cell r="CT300">
            <v>53</v>
          </cell>
          <cell r="CU300">
            <v>39</v>
          </cell>
          <cell r="CV300">
            <v>469.19099999999997</v>
          </cell>
          <cell r="CW300">
            <v>2</v>
          </cell>
          <cell r="CX300">
            <v>800469.19099999999</v>
          </cell>
          <cell r="CY300">
            <v>30800469.191</v>
          </cell>
          <cell r="CZ300">
            <v>296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1000000</v>
          </cell>
          <cell r="DH300">
            <v>0</v>
          </cell>
          <cell r="DI300">
            <v>296</v>
          </cell>
          <cell r="DJ300">
            <v>25</v>
          </cell>
          <cell r="DK300" t="str">
            <v>3-20</v>
          </cell>
          <cell r="DL300">
            <v>25</v>
          </cell>
          <cell r="DM300">
            <v>20</v>
          </cell>
          <cell r="DN300">
            <v>469.19099999999997</v>
          </cell>
          <cell r="DO300">
            <v>5</v>
          </cell>
          <cell r="DP300">
            <v>500469.19099999999</v>
          </cell>
          <cell r="DQ300">
            <v>30500469.191</v>
          </cell>
          <cell r="DR300">
            <v>296</v>
          </cell>
          <cell r="DS300">
            <v>56</v>
          </cell>
          <cell r="DT300" t="str">
            <v>3-41</v>
          </cell>
          <cell r="DU300">
            <v>56</v>
          </cell>
          <cell r="DV300">
            <v>41</v>
          </cell>
          <cell r="DW300">
            <v>1382.011</v>
          </cell>
          <cell r="DX300">
            <v>5</v>
          </cell>
          <cell r="DY300">
            <v>501382.011</v>
          </cell>
          <cell r="DZ300">
            <v>30501382.011</v>
          </cell>
          <cell r="EA300">
            <v>296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1000000</v>
          </cell>
          <cell r="EG300">
            <v>296</v>
          </cell>
        </row>
        <row r="301">
          <cell r="B301">
            <v>297</v>
          </cell>
          <cell r="C301" t="str">
            <v>SCHALLER</v>
          </cell>
          <cell r="D301" t="str">
            <v>Nicolas</v>
          </cell>
          <cell r="G301">
            <v>3</v>
          </cell>
          <cell r="I301" t="str">
            <v>H</v>
          </cell>
          <cell r="J301">
            <v>95</v>
          </cell>
          <cell r="K301">
            <v>1</v>
          </cell>
          <cell r="L301">
            <v>196</v>
          </cell>
          <cell r="M301">
            <v>297</v>
          </cell>
          <cell r="N301">
            <v>0.41840277777777779</v>
          </cell>
          <cell r="O301">
            <v>0.421875</v>
          </cell>
          <cell r="P301">
            <v>0.50277777777777777</v>
          </cell>
          <cell r="Q301">
            <v>0.47847222222222219</v>
          </cell>
          <cell r="R301">
            <v>0.52708333333333335</v>
          </cell>
          <cell r="S301">
            <v>0.59652777777777777</v>
          </cell>
          <cell r="T301">
            <v>5.486111111111111E-2</v>
          </cell>
          <cell r="U301">
            <v>3.2638888888888891E-2</v>
          </cell>
          <cell r="V301">
            <v>3.2638888888888891E-2</v>
          </cell>
          <cell r="W301">
            <v>30000000</v>
          </cell>
          <cell r="X301">
            <v>196</v>
          </cell>
          <cell r="Y301" t="str">
            <v>3-138</v>
          </cell>
          <cell r="Z301">
            <v>195</v>
          </cell>
          <cell r="AA301">
            <v>137</v>
          </cell>
          <cell r="AB301">
            <v>345.93</v>
          </cell>
          <cell r="AC301">
            <v>30000345.93</v>
          </cell>
          <cell r="AD301">
            <v>297</v>
          </cell>
          <cell r="AE301">
            <v>171</v>
          </cell>
          <cell r="AF301" t="str">
            <v>3-119</v>
          </cell>
          <cell r="AG301">
            <v>171</v>
          </cell>
          <cell r="AH301">
            <v>119</v>
          </cell>
          <cell r="AI301">
            <v>374.91</v>
          </cell>
          <cell r="AJ301">
            <v>30000374.91</v>
          </cell>
          <cell r="AK301">
            <v>297</v>
          </cell>
          <cell r="AL301">
            <v>156</v>
          </cell>
          <cell r="AM301" t="str">
            <v>3-109</v>
          </cell>
          <cell r="AN301">
            <v>156</v>
          </cell>
          <cell r="AO301">
            <v>109</v>
          </cell>
          <cell r="AP301">
            <v>300.99</v>
          </cell>
          <cell r="AQ301">
            <v>30000300.989999998</v>
          </cell>
          <cell r="AR301">
            <v>297</v>
          </cell>
          <cell r="AS301">
            <v>150</v>
          </cell>
          <cell r="AT301" t="str">
            <v>3-107</v>
          </cell>
          <cell r="AU301">
            <v>150</v>
          </cell>
          <cell r="AV301">
            <v>107</v>
          </cell>
          <cell r="AW301">
            <v>348.34</v>
          </cell>
          <cell r="AX301">
            <v>30000348.34</v>
          </cell>
          <cell r="AY301">
            <v>297</v>
          </cell>
          <cell r="AZ301">
            <v>145</v>
          </cell>
          <cell r="BA301" t="str">
            <v>3-98</v>
          </cell>
          <cell r="BB301">
            <v>145</v>
          </cell>
          <cell r="BC301">
            <v>98</v>
          </cell>
          <cell r="BD301">
            <v>173.22900000000001</v>
          </cell>
          <cell r="BE301">
            <v>30000173.228999998</v>
          </cell>
          <cell r="BF301">
            <v>297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999999999</v>
          </cell>
          <cell r="BM301">
            <v>297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999999999</v>
          </cell>
          <cell r="BT301">
            <v>297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999999999</v>
          </cell>
          <cell r="CA301">
            <v>297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999999999</v>
          </cell>
          <cell r="CH301">
            <v>297</v>
          </cell>
          <cell r="CI301">
            <v>0</v>
          </cell>
          <cell r="CJ301" t="e">
            <v>#VALUE!</v>
          </cell>
          <cell r="CK301">
            <v>0</v>
          </cell>
          <cell r="CL301" t="e">
            <v>#VALUE!</v>
          </cell>
          <cell r="CM301">
            <v>1021.83</v>
          </cell>
          <cell r="CN301">
            <v>3</v>
          </cell>
          <cell r="CO301">
            <v>700000</v>
          </cell>
          <cell r="CP301">
            <v>0</v>
          </cell>
          <cell r="CQ301">
            <v>297</v>
          </cell>
          <cell r="CR301">
            <v>146</v>
          </cell>
          <cell r="CS301" t="str">
            <v>3-103</v>
          </cell>
          <cell r="CT301">
            <v>146</v>
          </cell>
          <cell r="CU301">
            <v>103</v>
          </cell>
          <cell r="CV301">
            <v>521.56899999999996</v>
          </cell>
          <cell r="CW301">
            <v>2</v>
          </cell>
          <cell r="CX301">
            <v>800521.56900000002</v>
          </cell>
          <cell r="CY301">
            <v>30800521.568999998</v>
          </cell>
          <cell r="CZ301">
            <v>297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1000000</v>
          </cell>
          <cell r="DH301">
            <v>0</v>
          </cell>
          <cell r="DI301">
            <v>297</v>
          </cell>
          <cell r="DJ301">
            <v>95</v>
          </cell>
          <cell r="DK301" t="str">
            <v>3-71</v>
          </cell>
          <cell r="DL301">
            <v>95</v>
          </cell>
          <cell r="DM301">
            <v>71</v>
          </cell>
          <cell r="DN301">
            <v>521.56899999999996</v>
          </cell>
          <cell r="DO301">
            <v>5</v>
          </cell>
          <cell r="DP301">
            <v>500521.56900000002</v>
          </cell>
          <cell r="DQ301">
            <v>30500521.568999998</v>
          </cell>
          <cell r="DR301">
            <v>297</v>
          </cell>
          <cell r="DS301">
            <v>159</v>
          </cell>
          <cell r="DT301" t="str">
            <v>3-111</v>
          </cell>
          <cell r="DU301">
            <v>159</v>
          </cell>
          <cell r="DV301">
            <v>111</v>
          </cell>
          <cell r="DW301">
            <v>1543.3989999999999</v>
          </cell>
          <cell r="DX301">
            <v>5</v>
          </cell>
          <cell r="DY301">
            <v>501543.39899999998</v>
          </cell>
          <cell r="DZ301">
            <v>30501543.399</v>
          </cell>
          <cell r="EA301">
            <v>297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1000000</v>
          </cell>
          <cell r="EG301">
            <v>297</v>
          </cell>
        </row>
        <row r="302">
          <cell r="B302">
            <v>298</v>
          </cell>
          <cell r="C302" t="str">
            <v>FRETZ</v>
          </cell>
          <cell r="D302" t="str">
            <v>Arnaud</v>
          </cell>
          <cell r="G302">
            <v>3</v>
          </cell>
          <cell r="I302" t="str">
            <v>H</v>
          </cell>
          <cell r="J302">
            <v>162</v>
          </cell>
          <cell r="K302">
            <v>1</v>
          </cell>
          <cell r="L302">
            <v>250</v>
          </cell>
          <cell r="M302">
            <v>298</v>
          </cell>
          <cell r="N302">
            <v>0.43715277777777772</v>
          </cell>
          <cell r="O302">
            <v>0.44062500000000004</v>
          </cell>
          <cell r="P302">
            <v>0.53020833333333339</v>
          </cell>
          <cell r="Q302">
            <v>0.50590277777777781</v>
          </cell>
          <cell r="R302">
            <v>0.55451388888888897</v>
          </cell>
          <cell r="S302">
            <v>0.62395833333333328</v>
          </cell>
          <cell r="T302">
            <v>8.2291666666666666E-2</v>
          </cell>
          <cell r="U302">
            <v>5.590277777777778E-2</v>
          </cell>
          <cell r="V302">
            <v>5.590277777777778E-2</v>
          </cell>
          <cell r="W302">
            <v>30000000</v>
          </cell>
          <cell r="X302">
            <v>250</v>
          </cell>
          <cell r="Y302" t="str">
            <v>3-168</v>
          </cell>
          <cell r="Z302">
            <v>250</v>
          </cell>
          <cell r="AA302">
            <v>168</v>
          </cell>
          <cell r="AB302">
            <v>367.82</v>
          </cell>
          <cell r="AC302">
            <v>30000367.82</v>
          </cell>
          <cell r="AD302">
            <v>298</v>
          </cell>
          <cell r="AE302">
            <v>254</v>
          </cell>
          <cell r="AF302" t="str">
            <v>3-173</v>
          </cell>
          <cell r="AG302">
            <v>254</v>
          </cell>
          <cell r="AH302">
            <v>173</v>
          </cell>
          <cell r="AI302">
            <v>420.85</v>
          </cell>
          <cell r="AJ302">
            <v>30000420.850000001</v>
          </cell>
          <cell r="AK302">
            <v>298</v>
          </cell>
          <cell r="AL302">
            <v>232</v>
          </cell>
          <cell r="AM302" t="str">
            <v>3-157</v>
          </cell>
          <cell r="AN302">
            <v>232</v>
          </cell>
          <cell r="AO302">
            <v>157</v>
          </cell>
          <cell r="AP302">
            <v>330.29</v>
          </cell>
          <cell r="AQ302">
            <v>30000330.289999999</v>
          </cell>
          <cell r="AR302">
            <v>298</v>
          </cell>
          <cell r="AS302">
            <v>249</v>
          </cell>
          <cell r="AT302" t="str">
            <v>3-168</v>
          </cell>
          <cell r="AU302">
            <v>249</v>
          </cell>
          <cell r="AV302">
            <v>168</v>
          </cell>
          <cell r="AW302">
            <v>404.3</v>
          </cell>
          <cell r="AX302">
            <v>30000404.300000001</v>
          </cell>
          <cell r="AY302">
            <v>298</v>
          </cell>
          <cell r="AZ302">
            <v>163</v>
          </cell>
          <cell r="BA302" t="str">
            <v>3-113</v>
          </cell>
          <cell r="BB302">
            <v>163</v>
          </cell>
          <cell r="BC302">
            <v>113</v>
          </cell>
          <cell r="BD302">
            <v>176.41399999999999</v>
          </cell>
          <cell r="BE302">
            <v>30000176.414000001</v>
          </cell>
          <cell r="BF302">
            <v>298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999999999</v>
          </cell>
          <cell r="BM302">
            <v>298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999999999</v>
          </cell>
          <cell r="BT302">
            <v>298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999999999</v>
          </cell>
          <cell r="CA302">
            <v>298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999999999</v>
          </cell>
          <cell r="CH302">
            <v>298</v>
          </cell>
          <cell r="CI302">
            <v>0</v>
          </cell>
          <cell r="CJ302" t="e">
            <v>#VALUE!</v>
          </cell>
          <cell r="CK302">
            <v>0</v>
          </cell>
          <cell r="CL302" t="e">
            <v>#VALUE!</v>
          </cell>
          <cell r="CM302">
            <v>1118.96</v>
          </cell>
          <cell r="CN302">
            <v>3</v>
          </cell>
          <cell r="CO302">
            <v>700000</v>
          </cell>
          <cell r="CP302">
            <v>0</v>
          </cell>
          <cell r="CQ302">
            <v>298</v>
          </cell>
          <cell r="CR302">
            <v>231</v>
          </cell>
          <cell r="CS302" t="str">
            <v>3-158</v>
          </cell>
          <cell r="CT302">
            <v>231</v>
          </cell>
          <cell r="CU302">
            <v>158</v>
          </cell>
          <cell r="CV302">
            <v>580.71399999999994</v>
          </cell>
          <cell r="CW302">
            <v>2</v>
          </cell>
          <cell r="CX302">
            <v>800580.71400000004</v>
          </cell>
          <cell r="CY302">
            <v>30800580.714000002</v>
          </cell>
          <cell r="CZ302">
            <v>298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1000000</v>
          </cell>
          <cell r="DH302">
            <v>0</v>
          </cell>
          <cell r="DI302">
            <v>298</v>
          </cell>
          <cell r="DJ302">
            <v>162</v>
          </cell>
          <cell r="DK302" t="str">
            <v>3-120</v>
          </cell>
          <cell r="DL302">
            <v>162</v>
          </cell>
          <cell r="DM302">
            <v>120</v>
          </cell>
          <cell r="DN302">
            <v>580.71399999999994</v>
          </cell>
          <cell r="DO302">
            <v>5</v>
          </cell>
          <cell r="DP302">
            <v>500580.71399999998</v>
          </cell>
          <cell r="DQ302">
            <v>30500580.714000002</v>
          </cell>
          <cell r="DR302">
            <v>298</v>
          </cell>
          <cell r="DS302">
            <v>238</v>
          </cell>
          <cell r="DT302" t="str">
            <v>3-162</v>
          </cell>
          <cell r="DU302">
            <v>238</v>
          </cell>
          <cell r="DV302">
            <v>162</v>
          </cell>
          <cell r="DW302">
            <v>1699.674</v>
          </cell>
          <cell r="DX302">
            <v>5</v>
          </cell>
          <cell r="DY302">
            <v>501699.674</v>
          </cell>
          <cell r="DZ302">
            <v>30501699.673999999</v>
          </cell>
          <cell r="EA302">
            <v>298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1000000</v>
          </cell>
          <cell r="EG302">
            <v>298</v>
          </cell>
        </row>
        <row r="303">
          <cell r="B303">
            <v>299</v>
          </cell>
          <cell r="C303" t="str">
            <v>SCHALLER</v>
          </cell>
          <cell r="D303" t="str">
            <v>Stéphane</v>
          </cell>
          <cell r="G303">
            <v>3</v>
          </cell>
          <cell r="I303" t="str">
            <v>H</v>
          </cell>
          <cell r="J303">
            <v>24</v>
          </cell>
          <cell r="K303">
            <v>1</v>
          </cell>
          <cell r="L303">
            <v>92</v>
          </cell>
          <cell r="M303">
            <v>299</v>
          </cell>
          <cell r="N303">
            <v>0.38229166666666664</v>
          </cell>
          <cell r="O303">
            <v>0.38576388888888891</v>
          </cell>
          <cell r="P303">
            <v>0.4704861111111111</v>
          </cell>
          <cell r="Q303">
            <v>0.44618055555555552</v>
          </cell>
          <cell r="R303">
            <v>0.49479166666666669</v>
          </cell>
          <cell r="S303">
            <v>0.56423611111111105</v>
          </cell>
          <cell r="T303">
            <v>2.2569444444444444E-2</v>
          </cell>
          <cell r="U303">
            <v>7.9861111111111122E-3</v>
          </cell>
          <cell r="V303">
            <v>7.9861111111111122E-3</v>
          </cell>
          <cell r="W303">
            <v>30000000</v>
          </cell>
          <cell r="X303">
            <v>92</v>
          </cell>
          <cell r="Y303" t="str">
            <v>3-64</v>
          </cell>
          <cell r="Z303">
            <v>92</v>
          </cell>
          <cell r="AA303">
            <v>64</v>
          </cell>
          <cell r="AB303">
            <v>317.89999999999998</v>
          </cell>
          <cell r="AC303">
            <v>30000317.899999999</v>
          </cell>
          <cell r="AD303">
            <v>299</v>
          </cell>
          <cell r="AE303">
            <v>67</v>
          </cell>
          <cell r="AF303" t="str">
            <v>3-48</v>
          </cell>
          <cell r="AG303">
            <v>67</v>
          </cell>
          <cell r="AH303">
            <v>48</v>
          </cell>
          <cell r="AI303">
            <v>335.6</v>
          </cell>
          <cell r="AJ303">
            <v>30000335.600000001</v>
          </cell>
          <cell r="AK303">
            <v>299</v>
          </cell>
          <cell r="AL303">
            <v>76</v>
          </cell>
          <cell r="AM303" t="str">
            <v>3-56</v>
          </cell>
          <cell r="AN303">
            <v>76</v>
          </cell>
          <cell r="AO303">
            <v>56</v>
          </cell>
          <cell r="AP303">
            <v>278.86</v>
          </cell>
          <cell r="AQ303">
            <v>30000278.859999999</v>
          </cell>
          <cell r="AR303">
            <v>299</v>
          </cell>
          <cell r="AS303">
            <v>59</v>
          </cell>
          <cell r="AT303" t="str">
            <v>3-44</v>
          </cell>
          <cell r="AU303">
            <v>59</v>
          </cell>
          <cell r="AV303">
            <v>44</v>
          </cell>
          <cell r="AW303">
            <v>314.66000000000003</v>
          </cell>
          <cell r="AX303">
            <v>30000314.66</v>
          </cell>
          <cell r="AY303">
            <v>299</v>
          </cell>
          <cell r="AZ303">
            <v>51</v>
          </cell>
          <cell r="BA303" t="str">
            <v>3-38</v>
          </cell>
          <cell r="BB303">
            <v>51</v>
          </cell>
          <cell r="BC303">
            <v>38</v>
          </cell>
          <cell r="BD303">
            <v>153.929</v>
          </cell>
          <cell r="BE303">
            <v>30000153.929000001</v>
          </cell>
          <cell r="BF303">
            <v>299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999999999</v>
          </cell>
          <cell r="BM303">
            <v>299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999999999</v>
          </cell>
          <cell r="BT303">
            <v>299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999999999</v>
          </cell>
          <cell r="CA303">
            <v>299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999999999</v>
          </cell>
          <cell r="CH303">
            <v>299</v>
          </cell>
          <cell r="CI303">
            <v>0</v>
          </cell>
          <cell r="CJ303" t="e">
            <v>#VALUE!</v>
          </cell>
          <cell r="CK303">
            <v>0</v>
          </cell>
          <cell r="CL303" t="e">
            <v>#VALUE!</v>
          </cell>
          <cell r="CM303">
            <v>932.36</v>
          </cell>
          <cell r="CN303">
            <v>3</v>
          </cell>
          <cell r="CO303">
            <v>700000</v>
          </cell>
          <cell r="CP303">
            <v>0</v>
          </cell>
          <cell r="CQ303">
            <v>299</v>
          </cell>
          <cell r="CR303">
            <v>52</v>
          </cell>
          <cell r="CS303" t="str">
            <v>3-38</v>
          </cell>
          <cell r="CT303">
            <v>52</v>
          </cell>
          <cell r="CU303">
            <v>38</v>
          </cell>
          <cell r="CV303">
            <v>468.58900000000006</v>
          </cell>
          <cell r="CW303">
            <v>2</v>
          </cell>
          <cell r="CX303">
            <v>800468.58900000004</v>
          </cell>
          <cell r="CY303">
            <v>30800468.589000002</v>
          </cell>
          <cell r="CZ303">
            <v>299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1000000</v>
          </cell>
          <cell r="DH303">
            <v>0</v>
          </cell>
          <cell r="DI303">
            <v>299</v>
          </cell>
          <cell r="DJ303">
            <v>24</v>
          </cell>
          <cell r="DK303" t="str">
            <v>3-19</v>
          </cell>
          <cell r="DL303">
            <v>24</v>
          </cell>
          <cell r="DM303">
            <v>19</v>
          </cell>
          <cell r="DN303">
            <v>468.58900000000006</v>
          </cell>
          <cell r="DO303">
            <v>5</v>
          </cell>
          <cell r="DP303">
            <v>500468.58899999998</v>
          </cell>
          <cell r="DQ303">
            <v>30500468.589000002</v>
          </cell>
          <cell r="DR303">
            <v>299</v>
          </cell>
          <cell r="DS303">
            <v>66</v>
          </cell>
          <cell r="DT303" t="str">
            <v>3-48</v>
          </cell>
          <cell r="DU303">
            <v>66</v>
          </cell>
          <cell r="DV303">
            <v>48</v>
          </cell>
          <cell r="DW303">
            <v>1400.9490000000001</v>
          </cell>
          <cell r="DX303">
            <v>5</v>
          </cell>
          <cell r="DY303">
            <v>501400.94900000002</v>
          </cell>
          <cell r="DZ303">
            <v>30501400.949000001</v>
          </cell>
          <cell r="EA303">
            <v>299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1000000</v>
          </cell>
          <cell r="EG303">
            <v>299</v>
          </cell>
        </row>
        <row r="304">
          <cell r="B304">
            <v>300</v>
          </cell>
          <cell r="C304" t="str">
            <v>DAUDET</v>
          </cell>
          <cell r="D304" t="str">
            <v>Vincent</v>
          </cell>
          <cell r="G304">
            <v>4</v>
          </cell>
          <cell r="I304" t="str">
            <v>Ma</v>
          </cell>
          <cell r="J304">
            <v>161</v>
          </cell>
          <cell r="K304">
            <v>1</v>
          </cell>
          <cell r="L304">
            <v>271</v>
          </cell>
          <cell r="M304">
            <v>300</v>
          </cell>
          <cell r="N304">
            <v>0.44444444444444442</v>
          </cell>
          <cell r="O304">
            <v>0.44791666666666669</v>
          </cell>
          <cell r="P304">
            <v>0.53229166666666672</v>
          </cell>
          <cell r="Q304">
            <v>0.50798611111111114</v>
          </cell>
          <cell r="R304">
            <v>0.5565972222222223</v>
          </cell>
          <cell r="S304">
            <v>0.62604166666666661</v>
          </cell>
          <cell r="T304">
            <v>8.4375000000000006E-2</v>
          </cell>
          <cell r="U304">
            <v>5.5555555555555559E-2</v>
          </cell>
          <cell r="V304">
            <v>5.5555555555555559E-2</v>
          </cell>
          <cell r="W304">
            <v>40000000</v>
          </cell>
          <cell r="X304">
            <v>271</v>
          </cell>
          <cell r="Y304" t="str">
            <v>4-43</v>
          </cell>
          <cell r="Z304">
            <v>271</v>
          </cell>
          <cell r="AA304">
            <v>43</v>
          </cell>
          <cell r="AB304">
            <v>380.86</v>
          </cell>
          <cell r="AC304">
            <v>40000380.859999999</v>
          </cell>
          <cell r="AD304">
            <v>300</v>
          </cell>
          <cell r="AE304">
            <v>238</v>
          </cell>
          <cell r="AF304" t="str">
            <v>4-36</v>
          </cell>
          <cell r="AG304">
            <v>238</v>
          </cell>
          <cell r="AH304">
            <v>36</v>
          </cell>
          <cell r="AI304">
            <v>411.27</v>
          </cell>
          <cell r="AJ304">
            <v>40000411.270000003</v>
          </cell>
          <cell r="AK304">
            <v>300</v>
          </cell>
          <cell r="AL304">
            <v>240</v>
          </cell>
          <cell r="AM304" t="str">
            <v>4-36</v>
          </cell>
          <cell r="AN304">
            <v>240</v>
          </cell>
          <cell r="AO304">
            <v>36</v>
          </cell>
          <cell r="AP304">
            <v>333.09</v>
          </cell>
          <cell r="AQ304">
            <v>40000333.090000004</v>
          </cell>
          <cell r="AR304">
            <v>300</v>
          </cell>
          <cell r="AS304">
            <v>232</v>
          </cell>
          <cell r="AT304" t="str">
            <v>4-38</v>
          </cell>
          <cell r="AU304">
            <v>232</v>
          </cell>
          <cell r="AV304">
            <v>38</v>
          </cell>
          <cell r="AW304">
            <v>385.08</v>
          </cell>
          <cell r="AX304">
            <v>40000385.079999998</v>
          </cell>
          <cell r="AY304">
            <v>300</v>
          </cell>
          <cell r="AZ304">
            <v>237</v>
          </cell>
          <cell r="BA304" t="str">
            <v>4-35</v>
          </cell>
          <cell r="BB304">
            <v>237</v>
          </cell>
          <cell r="BC304">
            <v>35</v>
          </cell>
          <cell r="BD304">
            <v>194.328</v>
          </cell>
          <cell r="BE304">
            <v>40000194.328000002</v>
          </cell>
          <cell r="BF304">
            <v>300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999999999</v>
          </cell>
          <cell r="BM304">
            <v>300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999999999</v>
          </cell>
          <cell r="BT304">
            <v>300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999999999</v>
          </cell>
          <cell r="CA304">
            <v>300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999999999</v>
          </cell>
          <cell r="CH304">
            <v>300</v>
          </cell>
          <cell r="CI304">
            <v>0</v>
          </cell>
          <cell r="CJ304" t="e">
            <v>#VALUE!</v>
          </cell>
          <cell r="CK304">
            <v>0</v>
          </cell>
          <cell r="CL304" t="e">
            <v>#VALUE!</v>
          </cell>
          <cell r="CM304">
            <v>1125.22</v>
          </cell>
          <cell r="CN304">
            <v>3</v>
          </cell>
          <cell r="CO304">
            <v>700000</v>
          </cell>
          <cell r="CP304">
            <v>0</v>
          </cell>
          <cell r="CQ304">
            <v>300</v>
          </cell>
          <cell r="CR304">
            <v>230</v>
          </cell>
          <cell r="CS304" t="str">
            <v>4-36</v>
          </cell>
          <cell r="CT304">
            <v>230</v>
          </cell>
          <cell r="CU304">
            <v>36</v>
          </cell>
          <cell r="CV304">
            <v>579.40800000000002</v>
          </cell>
          <cell r="CW304">
            <v>2</v>
          </cell>
          <cell r="CX304">
            <v>800579.40800000005</v>
          </cell>
          <cell r="CY304">
            <v>40800579.408</v>
          </cell>
          <cell r="CZ304">
            <v>300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1000000</v>
          </cell>
          <cell r="DH304">
            <v>0</v>
          </cell>
          <cell r="DI304">
            <v>300</v>
          </cell>
          <cell r="DJ304">
            <v>161</v>
          </cell>
          <cell r="DK304" t="str">
            <v>4-22</v>
          </cell>
          <cell r="DL304">
            <v>161</v>
          </cell>
          <cell r="DM304">
            <v>22</v>
          </cell>
          <cell r="DN304">
            <v>579.40800000000002</v>
          </cell>
          <cell r="DO304">
            <v>5</v>
          </cell>
          <cell r="DP304">
            <v>500579.408</v>
          </cell>
          <cell r="DQ304">
            <v>40500579.408</v>
          </cell>
          <cell r="DR304">
            <v>300</v>
          </cell>
          <cell r="DS304">
            <v>244</v>
          </cell>
          <cell r="DT304" t="str">
            <v>4-37</v>
          </cell>
          <cell r="DU304">
            <v>244</v>
          </cell>
          <cell r="DV304">
            <v>37</v>
          </cell>
          <cell r="DW304">
            <v>1704.6280000000002</v>
          </cell>
          <cell r="DX304">
            <v>5</v>
          </cell>
          <cell r="DY304">
            <v>501704.62800000003</v>
          </cell>
          <cell r="DZ304">
            <v>40501704.627999999</v>
          </cell>
          <cell r="EA304">
            <v>300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1000000</v>
          </cell>
          <cell r="EG304">
            <v>300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6"/>
  <sheetViews>
    <sheetView tabSelected="1" workbookViewId="0">
      <pane ySplit="2" topLeftCell="A3" activePane="bottomLeft" state="frozen"/>
      <selection pane="bottomLeft" activeCell="K19" sqref="K19"/>
    </sheetView>
  </sheetViews>
  <sheetFormatPr baseColWidth="10" defaultRowHeight="15"/>
  <cols>
    <col min="1" max="1" width="17.42578125" customWidth="1"/>
    <col min="2" max="2" width="12.85546875" customWidth="1"/>
    <col min="3" max="9" width="10.85546875" style="93"/>
  </cols>
  <sheetData>
    <row r="1" spans="1:10" ht="21">
      <c r="A1" t="s">
        <v>2850</v>
      </c>
      <c r="B1" s="94" t="s">
        <v>2857</v>
      </c>
      <c r="C1" s="114" t="s">
        <v>2846</v>
      </c>
      <c r="D1" s="114"/>
      <c r="E1" s="114"/>
      <c r="F1" s="114" t="s">
        <v>2851</v>
      </c>
      <c r="G1" s="114"/>
      <c r="H1" s="114"/>
    </row>
    <row r="2" spans="1:10">
      <c r="A2" s="98" t="s">
        <v>2813</v>
      </c>
      <c r="B2" s="98" t="s">
        <v>2814</v>
      </c>
      <c r="C2" s="92" t="s">
        <v>2847</v>
      </c>
      <c r="D2" s="92" t="s">
        <v>2848</v>
      </c>
      <c r="E2" s="92" t="s">
        <v>2849</v>
      </c>
      <c r="F2" s="92" t="s">
        <v>2847</v>
      </c>
      <c r="G2" s="92" t="s">
        <v>2848</v>
      </c>
      <c r="H2" s="92" t="s">
        <v>2849</v>
      </c>
      <c r="I2" s="98" t="s">
        <v>2852</v>
      </c>
      <c r="J2" s="110" t="s">
        <v>5518</v>
      </c>
    </row>
    <row r="3" spans="1:10">
      <c r="A3" s="96" t="s">
        <v>463</v>
      </c>
      <c r="B3" s="96" t="s">
        <v>462</v>
      </c>
      <c r="C3" s="99">
        <f>IFERROR(VLOOKUP($A3,'Belfort scratch'!$H$6:$J$314,3,FALSE),0)</f>
        <v>33</v>
      </c>
      <c r="D3" s="99">
        <f>IFERROR(VLOOKUP($A3,Giro_Sen!$T$2:$U$206,2,FALSE),0)</f>
        <v>33</v>
      </c>
      <c r="E3" s="99">
        <v>5</v>
      </c>
      <c r="F3" s="99">
        <f>IFERROR(VLOOKUP(C3,Point!A35:B156,2,FALSE),0)</f>
        <v>90</v>
      </c>
      <c r="G3" s="99">
        <f>IFERROR(VLOOKUP(D3,Point!$A$3:$B$124,2,FALSE),0)</f>
        <v>90</v>
      </c>
      <c r="H3" s="99">
        <f>IFERROR(VLOOKUP(E3,Point!$A$3:$B$124,2,FALSE),0)</f>
        <v>138</v>
      </c>
      <c r="I3" s="99">
        <f t="shared" ref="I3:I66" si="0">SUM(F3:H3)</f>
        <v>318</v>
      </c>
      <c r="J3" s="109">
        <v>1</v>
      </c>
    </row>
    <row r="4" spans="1:10">
      <c r="A4" s="96" t="s">
        <v>427</v>
      </c>
      <c r="B4" s="96" t="s">
        <v>426</v>
      </c>
      <c r="C4" s="99">
        <f>IFERROR(VLOOKUP($A4,'Belfort scratch'!$H$6:$J$314,3,FALSE),0)</f>
        <v>31</v>
      </c>
      <c r="D4" s="99">
        <f>IFERROR(VLOOKUP($A4,Giro_Sen!$T$2:$U$206,2,FALSE),0)</f>
        <v>43</v>
      </c>
      <c r="E4" s="99">
        <v>3</v>
      </c>
      <c r="F4" s="99">
        <f>IFERROR(VLOOKUP(C4,Point!A33:B154,2,FALSE),0)</f>
        <v>92</v>
      </c>
      <c r="G4" s="99">
        <f>IFERROR(VLOOKUP(D4,Point!$A$3:$B$124,2,FALSE),0)</f>
        <v>80</v>
      </c>
      <c r="H4" s="99">
        <f>IFERROR(VLOOKUP(E4,Point!$A$3:$B$124,2,FALSE),0)</f>
        <v>144</v>
      </c>
      <c r="I4" s="99">
        <f t="shared" si="0"/>
        <v>316</v>
      </c>
      <c r="J4" s="109">
        <v>2</v>
      </c>
    </row>
    <row r="5" spans="1:10">
      <c r="A5" s="96" t="s">
        <v>79</v>
      </c>
      <c r="B5" s="96" t="s">
        <v>78</v>
      </c>
      <c r="C5" s="99">
        <f>IFERROR(VLOOKUP($A5,'Belfort scratch'!$H$6:$J$314,3,FALSE),0)</f>
        <v>5</v>
      </c>
      <c r="D5" s="99">
        <f>IFERROR(VLOOKUP($A5,Giro_Sen!$T$2:$U$206,2,FALSE),0)</f>
        <v>1</v>
      </c>
      <c r="E5" s="99"/>
      <c r="F5" s="99">
        <f>IFERROR(VLOOKUP(C5,Point!A7:B128,2,FALSE),0)</f>
        <v>138</v>
      </c>
      <c r="G5" s="99">
        <f>IFERROR(VLOOKUP(D5,Point!$A$3:$B$124,2,FALSE),0)</f>
        <v>150</v>
      </c>
      <c r="H5" s="99">
        <f>IFERROR(VLOOKUP(E5,Point!$A$3:$B$124,2,FALSE),0)</f>
        <v>0</v>
      </c>
      <c r="I5" s="99">
        <f t="shared" si="0"/>
        <v>288</v>
      </c>
      <c r="J5" s="109">
        <v>3</v>
      </c>
    </row>
    <row r="6" spans="1:10">
      <c r="A6" s="96" t="s">
        <v>49</v>
      </c>
      <c r="B6" s="96" t="s">
        <v>48</v>
      </c>
      <c r="C6" s="99">
        <f>IFERROR(VLOOKUP($A6,'Belfort scratch'!$H$6:$J$314,3,FALSE),0)</f>
        <v>2</v>
      </c>
      <c r="D6" s="99">
        <f>IFERROR(VLOOKUP($A6,Giro_Sen!$T$2:$U$206,2,FALSE),0)</f>
        <v>4</v>
      </c>
      <c r="E6" s="99"/>
      <c r="F6" s="99">
        <f>IFERROR(VLOOKUP(C6,Point!A4:B125,2,FALSE),0)</f>
        <v>147</v>
      </c>
      <c r="G6" s="99">
        <f>IFERROR(VLOOKUP(D6,Point!$A$3:$B$124,2,FALSE),0)</f>
        <v>141</v>
      </c>
      <c r="H6" s="99">
        <f>IFERROR(VLOOKUP(E6,Point!$A$3:$B$124,2,FALSE),0)</f>
        <v>0</v>
      </c>
      <c r="I6" s="99">
        <f t="shared" si="0"/>
        <v>288</v>
      </c>
      <c r="J6" s="109">
        <v>4</v>
      </c>
    </row>
    <row r="7" spans="1:10">
      <c r="A7" s="96" t="s">
        <v>49</v>
      </c>
      <c r="B7" s="96" t="s">
        <v>117</v>
      </c>
      <c r="C7" s="99">
        <v>9</v>
      </c>
      <c r="D7" s="99">
        <f>IFERROR(VLOOKUP($A7,Giro_Sen!$T$2:$U$206,2,FALSE),0)</f>
        <v>4</v>
      </c>
      <c r="E7" s="99"/>
      <c r="F7" s="99">
        <f>IFERROR(VLOOKUP(C7,Point!A11:B132,2,FALSE),0)</f>
        <v>127</v>
      </c>
      <c r="G7" s="99">
        <f>IFERROR(VLOOKUP(D7,Point!$A$3:$B$124,2,FALSE),0)</f>
        <v>141</v>
      </c>
      <c r="H7" s="99">
        <f>IFERROR(VLOOKUP(E7,Point!$A$3:$B$124,2,FALSE),0)</f>
        <v>0</v>
      </c>
      <c r="I7" s="99">
        <f t="shared" si="0"/>
        <v>268</v>
      </c>
      <c r="J7" s="109">
        <v>5</v>
      </c>
    </row>
    <row r="8" spans="1:10">
      <c r="A8" s="96" t="s">
        <v>2817</v>
      </c>
      <c r="B8" s="96" t="s">
        <v>88</v>
      </c>
      <c r="C8" s="99">
        <f>IFERROR(VLOOKUP($A8,'Belfort scratch'!$H$6:$J$314,3,FALSE),0)</f>
        <v>6</v>
      </c>
      <c r="D8" s="99">
        <f>IFERROR(VLOOKUP($A8,Giro_Sen!$T$2:$U$206,2,FALSE),0)</f>
        <v>7</v>
      </c>
      <c r="E8" s="99"/>
      <c r="F8" s="99">
        <f>IFERROR(VLOOKUP(C8,Point!A8:B129,2,FALSE),0)</f>
        <v>135</v>
      </c>
      <c r="G8" s="99">
        <f>IFERROR(VLOOKUP(D8,Point!$A$3:$B$124,2,FALSE),0)</f>
        <v>132</v>
      </c>
      <c r="H8" s="99">
        <f>IFERROR(VLOOKUP(E8,Point!$A$3:$B$124,2,FALSE),0)</f>
        <v>0</v>
      </c>
      <c r="I8" s="99">
        <f t="shared" si="0"/>
        <v>267</v>
      </c>
      <c r="J8" s="109">
        <v>6</v>
      </c>
    </row>
    <row r="9" spans="1:10">
      <c r="A9" s="96" t="s">
        <v>700</v>
      </c>
      <c r="B9" s="96" t="s">
        <v>145</v>
      </c>
      <c r="C9" s="99">
        <f>IFERROR(VLOOKUP($A9,'Belfort scratch'!$H$6:$J$314,3,FALSE),0)</f>
        <v>12</v>
      </c>
      <c r="D9" s="99">
        <f>IFERROR(VLOOKUP($A9,Giro_Sen!$T$2:$U$206,2,FALSE),0)</f>
        <v>16</v>
      </c>
      <c r="E9" s="99"/>
      <c r="F9" s="99">
        <f>IFERROR(VLOOKUP(C9,Point!A14:B135,2,FALSE),0)</f>
        <v>121</v>
      </c>
      <c r="G9" s="99">
        <f>IFERROR(VLOOKUP(D9,Point!$A$3:$B$124,2,FALSE),0)</f>
        <v>113</v>
      </c>
      <c r="H9" s="99">
        <f>IFERROR(VLOOKUP(E9,Point!$A$3:$B$124,2,FALSE),0)</f>
        <v>0</v>
      </c>
      <c r="I9" s="99">
        <f t="shared" si="0"/>
        <v>234</v>
      </c>
      <c r="J9" s="109">
        <v>7</v>
      </c>
    </row>
    <row r="10" spans="1:10">
      <c r="A10" s="96" t="s">
        <v>127</v>
      </c>
      <c r="B10" s="96" t="s">
        <v>126</v>
      </c>
      <c r="C10" s="99">
        <f>IFERROR(VLOOKUP($A10,'Belfort scratch'!$H$6:$J$314,3,FALSE),0)</f>
        <v>10</v>
      </c>
      <c r="D10" s="99">
        <f>IFERROR(VLOOKUP($A10,Giro_Sen!$T$2:$U$206,2,FALSE),0)</f>
        <v>18</v>
      </c>
      <c r="E10" s="99"/>
      <c r="F10" s="99">
        <f>IFERROR(VLOOKUP(C10,Point!A12:B133,2,FALSE),0)</f>
        <v>125</v>
      </c>
      <c r="G10" s="99">
        <f>IFERROR(VLOOKUP(D10,Point!$A$3:$B$124,2,FALSE),0)</f>
        <v>109</v>
      </c>
      <c r="H10" s="99">
        <f>IFERROR(VLOOKUP(E10,Point!$A$3:$B$124,2,FALSE),0)</f>
        <v>0</v>
      </c>
      <c r="I10" s="99">
        <f t="shared" si="0"/>
        <v>234</v>
      </c>
      <c r="J10" s="109">
        <v>8</v>
      </c>
    </row>
    <row r="11" spans="1:10">
      <c r="A11" s="96" t="s">
        <v>234</v>
      </c>
      <c r="B11" s="96" t="s">
        <v>233</v>
      </c>
      <c r="C11" s="99">
        <f>IFERROR(VLOOKUP($A11,'Belfort scratch'!$H$6:$J$314,3,FALSE),0)</f>
        <v>18</v>
      </c>
      <c r="D11" s="99">
        <f>IFERROR(VLOOKUP($A11,Giro_Sen!$T$2:$U$206,2,FALSE),0)</f>
        <v>12</v>
      </c>
      <c r="E11" s="99"/>
      <c r="F11" s="99">
        <f>IFERROR(VLOOKUP(C11,Point!A20:B141,2,FALSE),0)</f>
        <v>109</v>
      </c>
      <c r="G11" s="99">
        <f>IFERROR(VLOOKUP(D11,Point!$A$3:$B$124,2,FALSE),0)</f>
        <v>121</v>
      </c>
      <c r="H11" s="99">
        <f>IFERROR(VLOOKUP(E11,Point!$A$3:$B$124,2,FALSE),0)</f>
        <v>0</v>
      </c>
      <c r="I11" s="99">
        <f t="shared" si="0"/>
        <v>230</v>
      </c>
      <c r="J11" s="109">
        <v>9</v>
      </c>
    </row>
    <row r="12" spans="1:10">
      <c r="A12" s="96" t="s">
        <v>196</v>
      </c>
      <c r="B12" s="96" t="s">
        <v>195</v>
      </c>
      <c r="C12" s="99">
        <f>IFERROR(VLOOKUP($A12,'Belfort scratch'!$H$6:$J$314,3,FALSE),0)</f>
        <v>15</v>
      </c>
      <c r="D12" s="99">
        <f>IFERROR(VLOOKUP($A12,Giro_Sen!$T$2:$U$206,2,FALSE),0)</f>
        <v>21</v>
      </c>
      <c r="E12" s="99"/>
      <c r="F12" s="99">
        <f>IFERROR(VLOOKUP(C12,Point!A17:B138,2,FALSE),0)</f>
        <v>115</v>
      </c>
      <c r="G12" s="99">
        <f>IFERROR(VLOOKUP(D12,Point!$A$3:$B$124,2,FALSE),0)</f>
        <v>103</v>
      </c>
      <c r="H12" s="99">
        <f>IFERROR(VLOOKUP(E12,Point!$A$3:$B$124,2,FALSE),0)</f>
        <v>0</v>
      </c>
      <c r="I12" s="99">
        <f t="shared" si="0"/>
        <v>218</v>
      </c>
      <c r="J12" s="109">
        <v>10</v>
      </c>
    </row>
    <row r="13" spans="1:10">
      <c r="A13" s="96" t="s">
        <v>343</v>
      </c>
      <c r="B13" s="96" t="s">
        <v>342</v>
      </c>
      <c r="C13" s="99">
        <f>IFERROR(VLOOKUP($A13,'Belfort scratch'!$H$6:$J$314,3,FALSE),0)</f>
        <v>24</v>
      </c>
      <c r="D13" s="99">
        <f>IFERROR(VLOOKUP($A13,Giro_Sen!$T$2:$U$206,2,FALSE),0)</f>
        <v>0</v>
      </c>
      <c r="E13" s="99">
        <v>16</v>
      </c>
      <c r="F13" s="99">
        <f>IFERROR(VLOOKUP(C13,Point!A26:B147,2,FALSE),0)</f>
        <v>99</v>
      </c>
      <c r="G13" s="99">
        <f>IFERROR(VLOOKUP(D13,Point!$A$3:$B$124,2,FALSE),0)</f>
        <v>0</v>
      </c>
      <c r="H13" s="99">
        <f>IFERROR(VLOOKUP(E13,Point!$A$3:$B$124,2,FALSE),0)</f>
        <v>113</v>
      </c>
      <c r="I13" s="99">
        <f t="shared" si="0"/>
        <v>212</v>
      </c>
      <c r="J13" s="109">
        <v>11</v>
      </c>
    </row>
    <row r="14" spans="1:10">
      <c r="A14" s="96" t="s">
        <v>283</v>
      </c>
      <c r="B14" s="96" t="s">
        <v>282</v>
      </c>
      <c r="C14" s="99">
        <f>IFERROR(VLOOKUP($A14,'Belfort scratch'!$H$6:$J$314,3,FALSE),0)</f>
        <v>20</v>
      </c>
      <c r="D14" s="99">
        <f>IFERROR(VLOOKUP($A14,Giro_Sen!$T$2:$U$206,2,FALSE),0)</f>
        <v>34</v>
      </c>
      <c r="E14" s="99"/>
      <c r="F14" s="99">
        <f>IFERROR(VLOOKUP(C14,Point!A22:B143,2,FALSE),0)</f>
        <v>105</v>
      </c>
      <c r="G14" s="99">
        <f>IFERROR(VLOOKUP(D14,Point!$A$3:$B$124,2,FALSE),0)</f>
        <v>89</v>
      </c>
      <c r="H14" s="99">
        <f>IFERROR(VLOOKUP(E14,Point!$A$3:$B$124,2,FALSE),0)</f>
        <v>0</v>
      </c>
      <c r="I14" s="99">
        <f t="shared" si="0"/>
        <v>194</v>
      </c>
      <c r="J14" s="109">
        <v>12</v>
      </c>
    </row>
    <row r="15" spans="1:10">
      <c r="A15" s="96" t="s">
        <v>1215</v>
      </c>
      <c r="B15" s="96" t="s">
        <v>794</v>
      </c>
      <c r="C15" s="99">
        <f>IFERROR(VLOOKUP($A15,'Belfort scratch'!$H$6:$J$314,3,FALSE),0)</f>
        <v>90</v>
      </c>
      <c r="D15" s="99">
        <f>IFERROR(VLOOKUP($A15,Giro_Sen!$T$2:$U$206,2,FALSE),0)</f>
        <v>87</v>
      </c>
      <c r="E15" s="99">
        <v>10</v>
      </c>
      <c r="F15" s="99">
        <f>IFERROR(VLOOKUP(C15,Point!A92:B213,2,FALSE),0)</f>
        <v>33</v>
      </c>
      <c r="G15" s="99">
        <f>IFERROR(VLOOKUP(D15,Point!$A$3:$B$124,2,FALSE),0)</f>
        <v>36</v>
      </c>
      <c r="H15" s="99">
        <f>IFERROR(VLOOKUP(E15,Point!$A$3:$B$124,2,FALSE),0)</f>
        <v>125</v>
      </c>
      <c r="I15" s="99">
        <f t="shared" si="0"/>
        <v>194</v>
      </c>
      <c r="J15" s="109">
        <v>13</v>
      </c>
    </row>
    <row r="16" spans="1:10">
      <c r="A16" s="96" t="s">
        <v>362</v>
      </c>
      <c r="B16" s="96" t="s">
        <v>361</v>
      </c>
      <c r="C16" s="99">
        <f>IFERROR(VLOOKUP($A16,'Belfort scratch'!$H$6:$J$314,3,FALSE),0)</f>
        <v>25</v>
      </c>
      <c r="D16" s="99">
        <f>IFERROR(VLOOKUP($A16,Giro_Sen!$T$2:$U$206,2,FALSE),0)</f>
        <v>29</v>
      </c>
      <c r="E16" s="99"/>
      <c r="F16" s="99">
        <f>IFERROR(VLOOKUP(C16,Point!A27:B148,2,FALSE),0)</f>
        <v>98</v>
      </c>
      <c r="G16" s="99">
        <f>IFERROR(VLOOKUP(D16,Point!$A$3:$B$124,2,FALSE),0)</f>
        <v>94</v>
      </c>
      <c r="H16" s="99">
        <f>IFERROR(VLOOKUP(E16,Point!$A$3:$B$124,2,FALSE),0)</f>
        <v>0</v>
      </c>
      <c r="I16" s="99">
        <f t="shared" si="0"/>
        <v>192</v>
      </c>
      <c r="J16" s="109">
        <v>14</v>
      </c>
    </row>
    <row r="17" spans="1:10">
      <c r="A17" s="96" t="s">
        <v>417</v>
      </c>
      <c r="B17" s="96" t="s">
        <v>351</v>
      </c>
      <c r="C17" s="99">
        <f>IFERROR(VLOOKUP($A17,'Belfort scratch'!$H$6:$J$314,3,FALSE),0)</f>
        <v>30</v>
      </c>
      <c r="D17" s="99">
        <f>IFERROR(VLOOKUP($A17,Giro_Sen!$T$2:$U$206,2,FALSE),0)</f>
        <v>38</v>
      </c>
      <c r="E17" s="99"/>
      <c r="F17" s="99">
        <f>IFERROR(VLOOKUP(C17,Point!A32:B153,2,FALSE),0)</f>
        <v>93</v>
      </c>
      <c r="G17" s="99">
        <f>IFERROR(VLOOKUP(D17,Point!$A$3:$B$124,2,FALSE),0)</f>
        <v>85</v>
      </c>
      <c r="H17" s="99">
        <f>IFERROR(VLOOKUP(E17,Point!$A$3:$B$124,2,FALSE),0)</f>
        <v>0</v>
      </c>
      <c r="I17" s="99">
        <f t="shared" si="0"/>
        <v>178</v>
      </c>
      <c r="J17" s="109">
        <v>15</v>
      </c>
    </row>
    <row r="18" spans="1:10">
      <c r="A18" s="96" t="s">
        <v>1065</v>
      </c>
      <c r="B18" s="96" t="s">
        <v>233</v>
      </c>
      <c r="C18" s="99">
        <f>IFERROR(VLOOKUP($A18,'Belfort scratch'!$H$6:$J$314,3,FALSE),0)</f>
        <v>78</v>
      </c>
      <c r="D18" s="99">
        <f>IFERROR(VLOOKUP($A18,Giro_Sen!$T$2:$U$206,2,FALSE),0)</f>
        <v>0</v>
      </c>
      <c r="E18" s="99">
        <v>11</v>
      </c>
      <c r="F18" s="99">
        <f>IFERROR(VLOOKUP(C18,Point!A80:B201,2,FALSE),0)</f>
        <v>45</v>
      </c>
      <c r="G18" s="99">
        <f>IFERROR(VLOOKUP(D18,Point!$A$3:$B$124,2,FALSE),0)</f>
        <v>0</v>
      </c>
      <c r="H18" s="99">
        <f>IFERROR(VLOOKUP(E18,Point!$A$3:$B$124,2,FALSE),0)</f>
        <v>123</v>
      </c>
      <c r="I18" s="99">
        <f t="shared" si="0"/>
        <v>168</v>
      </c>
      <c r="J18" s="109">
        <v>16</v>
      </c>
    </row>
    <row r="19" spans="1:10">
      <c r="A19" s="109" t="s">
        <v>5380</v>
      </c>
      <c r="B19" s="109"/>
      <c r="C19" s="99">
        <f>IFERROR(VLOOKUP($A19,'Belfort scratch'!$H$6:$J$314,3,FALSE),0)</f>
        <v>0</v>
      </c>
      <c r="D19" s="99">
        <f>IFERROR(VLOOKUP($A19,Giro_Sen!$T$2:$U$206,2,FALSE),0)</f>
        <v>73</v>
      </c>
      <c r="E19" s="99">
        <v>17</v>
      </c>
      <c r="F19" s="99">
        <f>IFERROR(VLOOKUP(C19,Point!A273:B394,2,FALSE),0)</f>
        <v>0</v>
      </c>
      <c r="G19" s="99">
        <f>IFERROR(VLOOKUP(D19,Point!$A$3:$B$124,2,FALSE),0)</f>
        <v>50</v>
      </c>
      <c r="H19" s="99">
        <f>IFERROR(VLOOKUP(E19,Point!$A$3:$B$124,2,FALSE),0)</f>
        <v>111</v>
      </c>
      <c r="I19" s="99">
        <f t="shared" si="0"/>
        <v>161</v>
      </c>
      <c r="J19" s="109">
        <v>17</v>
      </c>
    </row>
    <row r="20" spans="1:10">
      <c r="A20" s="96" t="s">
        <v>610</v>
      </c>
      <c r="B20" s="96" t="s">
        <v>68</v>
      </c>
      <c r="C20" s="99">
        <f>IFERROR(VLOOKUP($A20,'Belfort scratch'!$H$6:$J$314,3,FALSE),0)</f>
        <v>45</v>
      </c>
      <c r="D20" s="99">
        <f>IFERROR(VLOOKUP($A20,Giro_Sen!$T$2:$U$206,2,FALSE),0)</f>
        <v>46</v>
      </c>
      <c r="E20" s="99"/>
      <c r="F20" s="99">
        <f>IFERROR(VLOOKUP(C20,Point!A47:B168,2,FALSE),0)</f>
        <v>78</v>
      </c>
      <c r="G20" s="99">
        <f>IFERROR(VLOOKUP(D20,Point!$A$3:$B$124,2,FALSE),0)</f>
        <v>77</v>
      </c>
      <c r="H20" s="99">
        <f>IFERROR(VLOOKUP(E20,Point!$A$3:$B$124,2,FALSE),0)</f>
        <v>0</v>
      </c>
      <c r="I20" s="99">
        <f t="shared" si="0"/>
        <v>155</v>
      </c>
      <c r="J20" s="109">
        <v>18</v>
      </c>
    </row>
    <row r="21" spans="1:10">
      <c r="A21" s="96" t="s">
        <v>700</v>
      </c>
      <c r="B21" s="96" t="s">
        <v>174</v>
      </c>
      <c r="C21" s="99">
        <v>81</v>
      </c>
      <c r="D21" s="99">
        <f>IFERROR(VLOOKUP($A21,Giro_Sen!$T$2:$U$206,2,FALSE),0)</f>
        <v>16</v>
      </c>
      <c r="E21" s="99"/>
      <c r="F21" s="99">
        <f>IFERROR(VLOOKUP(C21,Point!A83:B204,2,FALSE),0)</f>
        <v>42</v>
      </c>
      <c r="G21" s="99">
        <f>IFERROR(VLOOKUP(D21,Point!$A$3:$B$124,2,FALSE),0)</f>
        <v>113</v>
      </c>
      <c r="H21" s="99">
        <f>IFERROR(VLOOKUP(E21,Point!$A$3:$B$124,2,FALSE),0)</f>
        <v>0</v>
      </c>
      <c r="I21" s="99">
        <f t="shared" si="0"/>
        <v>155</v>
      </c>
      <c r="J21" s="109">
        <v>19</v>
      </c>
    </row>
    <row r="22" spans="1:10">
      <c r="A22" s="96" t="s">
        <v>601</v>
      </c>
      <c r="B22" s="96" t="s">
        <v>600</v>
      </c>
      <c r="C22" s="99">
        <f>IFERROR(VLOOKUP($A22,'Belfort scratch'!$H$6:$J$314,3,FALSE),0)</f>
        <v>44</v>
      </c>
      <c r="D22" s="99">
        <f>IFERROR(VLOOKUP($A22,Giro_Sen!$T$2:$U$206,2,FALSE),0)</f>
        <v>47</v>
      </c>
      <c r="E22" s="99"/>
      <c r="F22" s="99">
        <f>IFERROR(VLOOKUP(C22,Point!A46:B167,2,FALSE),0)</f>
        <v>79</v>
      </c>
      <c r="G22" s="99">
        <f>IFERROR(VLOOKUP(D22,Point!$A$3:$B$124,2,FALSE),0)</f>
        <v>76</v>
      </c>
      <c r="H22" s="99">
        <f>IFERROR(VLOOKUP(E22,Point!$A$3:$B$124,2,FALSE),0)</f>
        <v>0</v>
      </c>
      <c r="I22" s="99">
        <f t="shared" si="0"/>
        <v>155</v>
      </c>
      <c r="J22" s="109">
        <v>20</v>
      </c>
    </row>
    <row r="23" spans="1:10">
      <c r="A23" s="109" t="s">
        <v>5393</v>
      </c>
      <c r="B23" s="109"/>
      <c r="C23" s="99">
        <f>IFERROR(VLOOKUP($A23,'Belfort scratch'!$H$6:$J$314,3,FALSE),0)</f>
        <v>0</v>
      </c>
      <c r="D23" s="99">
        <f>IFERROR(VLOOKUP($A23,Giro_Sen!$T$2:$U$206,2,FALSE),0)</f>
        <v>91</v>
      </c>
      <c r="E23" s="99">
        <v>12</v>
      </c>
      <c r="F23" s="99">
        <f>IFERROR(VLOOKUP(C23,Point!A291:B412,2,FALSE),0)</f>
        <v>0</v>
      </c>
      <c r="G23" s="99">
        <f>IFERROR(VLOOKUP(D23,Point!$A$3:$B$124,2,FALSE),0)</f>
        <v>32</v>
      </c>
      <c r="H23" s="99">
        <f>IFERROR(VLOOKUP(E23,Point!$A$3:$B$124,2,FALSE),0)</f>
        <v>121</v>
      </c>
      <c r="I23" s="99">
        <f t="shared" si="0"/>
        <v>153</v>
      </c>
      <c r="J23" s="109">
        <v>21</v>
      </c>
    </row>
    <row r="24" spans="1:10">
      <c r="A24" s="96" t="s">
        <v>2816</v>
      </c>
      <c r="B24" s="96" t="s">
        <v>2815</v>
      </c>
      <c r="C24" s="99">
        <f>IFERROR(VLOOKUP($A24,'Belfort scratch'!$H$6:$J$314,3,FALSE),0)</f>
        <v>1</v>
      </c>
      <c r="D24" s="99">
        <f>IFERROR(VLOOKUP($A24,Giro_Sen!$T$2:$U$206,2,FALSE),0)</f>
        <v>0</v>
      </c>
      <c r="E24" s="99"/>
      <c r="F24" s="99">
        <f>IFERROR(VLOOKUP(C24,Point!$A$3:$B$124,2,FALSE),0)</f>
        <v>150</v>
      </c>
      <c r="G24" s="99">
        <f>IFERROR(VLOOKUP(D24,Point!$A$3:$B$124,2,FALSE),0)</f>
        <v>0</v>
      </c>
      <c r="H24" s="99">
        <f>IFERROR(VLOOKUP(E24,Point!$A$3:$B$124,2,FALSE),0)</f>
        <v>0</v>
      </c>
      <c r="I24" s="99">
        <f t="shared" si="0"/>
        <v>150</v>
      </c>
      <c r="J24" s="109">
        <v>22</v>
      </c>
    </row>
    <row r="25" spans="1:10">
      <c r="A25" s="111" t="s">
        <v>2485</v>
      </c>
      <c r="B25" s="109" t="s">
        <v>5540</v>
      </c>
      <c r="C25" s="99"/>
      <c r="D25" s="99"/>
      <c r="E25" s="99">
        <v>1</v>
      </c>
      <c r="F25" s="99">
        <f>IFERROR(VLOOKUP(C25,Point!A283:B404,2,FALSE),0)</f>
        <v>0</v>
      </c>
      <c r="G25" s="99">
        <f>IFERROR(VLOOKUP(D25,Point!$A$3:$B$124,2,FALSE),0)</f>
        <v>0</v>
      </c>
      <c r="H25" s="99">
        <f>IFERROR(VLOOKUP(E25,Point!$A$3:$B$124,2,FALSE),0)</f>
        <v>150</v>
      </c>
      <c r="I25" s="99">
        <f t="shared" si="0"/>
        <v>150</v>
      </c>
      <c r="J25" s="109">
        <v>23</v>
      </c>
    </row>
    <row r="26" spans="1:10">
      <c r="A26" s="109" t="s">
        <v>5321</v>
      </c>
      <c r="B26" s="109"/>
      <c r="C26" s="99">
        <f>IFERROR(VLOOKUP($A26,'Belfort scratch'!$H$6:$J$314,3,FALSE),0)</f>
        <v>0</v>
      </c>
      <c r="D26" s="99">
        <f>IFERROR(VLOOKUP($A26,Giro_Sen!$T$2:$U$206,2,FALSE),0)</f>
        <v>2</v>
      </c>
      <c r="E26" s="99"/>
      <c r="F26" s="99">
        <f>IFERROR(VLOOKUP(C26,Point!A202:B323,2,FALSE),0)</f>
        <v>0</v>
      </c>
      <c r="G26" s="99">
        <f>IFERROR(VLOOKUP(D26,Point!$A$3:$B$124,2,FALSE),0)</f>
        <v>147</v>
      </c>
      <c r="H26" s="99">
        <f>IFERROR(VLOOKUP(E26,Point!$A$3:$B$124,2,FALSE),0)</f>
        <v>0</v>
      </c>
      <c r="I26" s="99">
        <f t="shared" si="0"/>
        <v>147</v>
      </c>
      <c r="J26" s="109">
        <v>24</v>
      </c>
    </row>
    <row r="27" spans="1:10">
      <c r="A27" s="96" t="s">
        <v>700</v>
      </c>
      <c r="B27" s="96" t="s">
        <v>1207</v>
      </c>
      <c r="C27" s="99">
        <v>89</v>
      </c>
      <c r="D27" s="99">
        <f>IFERROR(VLOOKUP($A27,Giro_Sen!$T$2:$U$206,2,FALSE),0)</f>
        <v>16</v>
      </c>
      <c r="E27" s="99"/>
      <c r="F27" s="99">
        <f>IFERROR(VLOOKUP(C27,Point!A91:B212,2,FALSE),0)</f>
        <v>34</v>
      </c>
      <c r="G27" s="99">
        <f>IFERROR(VLOOKUP(D27,Point!$A$3:$B$124,2,FALSE),0)</f>
        <v>113</v>
      </c>
      <c r="H27" s="99">
        <f>IFERROR(VLOOKUP(E27,Point!$A$3:$B$124,2,FALSE),0)</f>
        <v>0</v>
      </c>
      <c r="I27" s="99">
        <f t="shared" si="0"/>
        <v>147</v>
      </c>
      <c r="J27" s="109">
        <v>25</v>
      </c>
    </row>
    <row r="28" spans="1:10">
      <c r="A28" s="111" t="s">
        <v>5541</v>
      </c>
      <c r="B28" s="109" t="s">
        <v>5542</v>
      </c>
      <c r="C28" s="99"/>
      <c r="D28" s="99"/>
      <c r="E28" s="99">
        <v>2</v>
      </c>
      <c r="F28" s="99">
        <f>IFERROR(VLOOKUP(C28,Point!A284:B405,2,FALSE),0)</f>
        <v>0</v>
      </c>
      <c r="G28" s="99">
        <f>IFERROR(VLOOKUP(D28,Point!$A$3:$B$124,2,FALSE),0)</f>
        <v>0</v>
      </c>
      <c r="H28" s="99">
        <f>IFERROR(VLOOKUP(E28,Point!$A$3:$B$124,2,FALSE),0)</f>
        <v>147</v>
      </c>
      <c r="I28" s="99">
        <f t="shared" si="0"/>
        <v>147</v>
      </c>
      <c r="J28" s="109">
        <v>26</v>
      </c>
    </row>
    <row r="29" spans="1:10">
      <c r="A29" s="96" t="s">
        <v>59</v>
      </c>
      <c r="B29" s="96" t="s">
        <v>58</v>
      </c>
      <c r="C29" s="99">
        <f>IFERROR(VLOOKUP($A29,'Belfort scratch'!$H$6:$J$314,3,FALSE),0)</f>
        <v>3</v>
      </c>
      <c r="D29" s="99">
        <f>IFERROR(VLOOKUP($A29,Giro_Sen!$T$2:$U$206,2,FALSE),0)</f>
        <v>0</v>
      </c>
      <c r="E29" s="99"/>
      <c r="F29" s="99">
        <f>IFERROR(VLOOKUP(C29,Point!A5:B126,2,FALSE),0)</f>
        <v>144</v>
      </c>
      <c r="G29" s="99">
        <f>IFERROR(VLOOKUP(D29,Point!$A$3:$B$124,2,FALSE),0)</f>
        <v>0</v>
      </c>
      <c r="H29" s="99">
        <f>IFERROR(VLOOKUP(E29,Point!$A$3:$B$124,2,FALSE),0)</f>
        <v>0</v>
      </c>
      <c r="I29" s="99">
        <f t="shared" si="0"/>
        <v>144</v>
      </c>
      <c r="J29" s="109">
        <v>27</v>
      </c>
    </row>
    <row r="30" spans="1:10">
      <c r="A30" s="109" t="s">
        <v>5322</v>
      </c>
      <c r="B30" s="109"/>
      <c r="C30" s="99">
        <f>IFERROR(VLOOKUP($A30,'Belfort scratch'!$H$6:$J$314,3,FALSE),0)</f>
        <v>0</v>
      </c>
      <c r="D30" s="99">
        <f>IFERROR(VLOOKUP($A30,Giro_Sen!$T$2:$U$206,2,FALSE),0)</f>
        <v>3</v>
      </c>
      <c r="E30" s="99"/>
      <c r="F30" s="99">
        <f>IFERROR(VLOOKUP(C30,Point!A203:B324,2,FALSE),0)</f>
        <v>0</v>
      </c>
      <c r="G30" s="99">
        <f>IFERROR(VLOOKUP(D30,Point!$A$3:$B$124,2,FALSE),0)</f>
        <v>144</v>
      </c>
      <c r="H30" s="99">
        <f>IFERROR(VLOOKUP(E30,Point!$A$3:$B$124,2,FALSE),0)</f>
        <v>0</v>
      </c>
      <c r="I30" s="99">
        <f t="shared" si="0"/>
        <v>144</v>
      </c>
      <c r="J30" s="109">
        <v>28</v>
      </c>
    </row>
    <row r="31" spans="1:10">
      <c r="A31" s="96" t="s">
        <v>69</v>
      </c>
      <c r="B31" s="96" t="s">
        <v>68</v>
      </c>
      <c r="C31" s="99">
        <f>IFERROR(VLOOKUP($A31,'Belfort scratch'!$H$6:$J$314,3,FALSE),0)</f>
        <v>4</v>
      </c>
      <c r="D31" s="99">
        <f>IFERROR(VLOOKUP($A31,Giro_Sen!$T$2:$U$206,2,FALSE),0)</f>
        <v>0</v>
      </c>
      <c r="E31" s="99"/>
      <c r="F31" s="99">
        <f>IFERROR(VLOOKUP(C31,Point!A6:B127,2,FALSE),0)</f>
        <v>141</v>
      </c>
      <c r="G31" s="99">
        <f>IFERROR(VLOOKUP(D31,Point!$A$3:$B$124,2,FALSE),0)</f>
        <v>0</v>
      </c>
      <c r="H31" s="99">
        <f>IFERROR(VLOOKUP(E31,Point!$A$3:$B$124,2,FALSE),0)</f>
        <v>0</v>
      </c>
      <c r="I31" s="99">
        <f t="shared" si="0"/>
        <v>141</v>
      </c>
      <c r="J31" s="109">
        <v>29</v>
      </c>
    </row>
    <row r="32" spans="1:10">
      <c r="A32" s="111" t="s">
        <v>2643</v>
      </c>
      <c r="B32" s="109" t="s">
        <v>463</v>
      </c>
      <c r="C32" s="99"/>
      <c r="D32" s="99"/>
      <c r="E32" s="99">
        <v>4</v>
      </c>
      <c r="F32" s="99">
        <f>IFERROR(VLOOKUP(C32,Point!A285:B406,2,FALSE),0)</f>
        <v>0</v>
      </c>
      <c r="G32" s="99">
        <f>IFERROR(VLOOKUP(D32,Point!$A$3:$B$124,2,FALSE),0)</f>
        <v>0</v>
      </c>
      <c r="H32" s="99">
        <f>IFERROR(VLOOKUP(E32,Point!$A$3:$B$124,2,FALSE),0)</f>
        <v>141</v>
      </c>
      <c r="I32" s="99">
        <f t="shared" si="0"/>
        <v>141</v>
      </c>
      <c r="J32" s="109">
        <v>30</v>
      </c>
    </row>
    <row r="33" spans="1:10">
      <c r="A33" s="109" t="s">
        <v>5323</v>
      </c>
      <c r="B33" s="109"/>
      <c r="C33" s="99">
        <f>IFERROR(VLOOKUP($A33,'Belfort scratch'!$H$6:$J$314,3,FALSE),0)</f>
        <v>0</v>
      </c>
      <c r="D33" s="99">
        <f>IFERROR(VLOOKUP($A33,Giro_Sen!$T$2:$U$206,2,FALSE),0)</f>
        <v>5</v>
      </c>
      <c r="E33" s="99"/>
      <c r="F33" s="99">
        <f>IFERROR(VLOOKUP(C33,Point!A205:B326,2,FALSE),0)</f>
        <v>0</v>
      </c>
      <c r="G33" s="99">
        <f>IFERROR(VLOOKUP(D33,Point!$A$3:$B$124,2,FALSE),0)</f>
        <v>138</v>
      </c>
      <c r="H33" s="99">
        <f>IFERROR(VLOOKUP(E33,Point!$A$3:$B$124,2,FALSE),0)</f>
        <v>0</v>
      </c>
      <c r="I33" s="99">
        <f t="shared" si="0"/>
        <v>138</v>
      </c>
      <c r="J33" s="109">
        <v>31</v>
      </c>
    </row>
    <row r="34" spans="1:10">
      <c r="A34" s="96" t="s">
        <v>1410</v>
      </c>
      <c r="B34" s="96" t="s">
        <v>68</v>
      </c>
      <c r="C34" s="99">
        <f>IFERROR(VLOOKUP($A34,'Belfort scratch'!$H$6:$J$314,3,FALSE),0)</f>
        <v>105</v>
      </c>
      <c r="D34" s="99">
        <f>IFERROR(VLOOKUP($A34,Giro_Sen!$T$2:$U$206,2,FALSE),0)</f>
        <v>109</v>
      </c>
      <c r="E34" s="99">
        <v>20</v>
      </c>
      <c r="F34" s="99">
        <f>IFERROR(VLOOKUP(C34,Point!A107:B228,2,FALSE),0)</f>
        <v>18</v>
      </c>
      <c r="G34" s="99">
        <f>IFERROR(VLOOKUP(D34,Point!$A$3:$B$124,2,FALSE),0)</f>
        <v>14</v>
      </c>
      <c r="H34" s="99">
        <f>IFERROR(VLOOKUP(E34,Point!$A$3:$B$124,2,FALSE),0)</f>
        <v>105</v>
      </c>
      <c r="I34" s="99">
        <f t="shared" si="0"/>
        <v>137</v>
      </c>
      <c r="J34" s="109">
        <v>32</v>
      </c>
    </row>
    <row r="35" spans="1:10">
      <c r="A35" s="96" t="s">
        <v>1200</v>
      </c>
      <c r="B35" s="96" t="s">
        <v>1199</v>
      </c>
      <c r="C35" s="99">
        <f>IFERROR(VLOOKUP($A35,'Belfort scratch'!$H$6:$J$314,3,FALSE),0)</f>
        <v>88</v>
      </c>
      <c r="D35" s="99">
        <f>IFERROR(VLOOKUP($A35,Giro_Sen!$T$2:$U$206,2,FALSE),0)</f>
        <v>0</v>
      </c>
      <c r="E35" s="99">
        <v>22</v>
      </c>
      <c r="F35" s="99">
        <f>IFERROR(VLOOKUP(C35,Point!A90:B211,2,FALSE),0)</f>
        <v>35</v>
      </c>
      <c r="G35" s="99">
        <f>IFERROR(VLOOKUP(D35,Point!$A$3:$B$124,2,FALSE),0)</f>
        <v>0</v>
      </c>
      <c r="H35" s="99">
        <f>IFERROR(VLOOKUP(E35,Point!$A$3:$B$124,2,FALSE),0)</f>
        <v>101</v>
      </c>
      <c r="I35" s="99">
        <f t="shared" si="0"/>
        <v>136</v>
      </c>
      <c r="J35" s="109">
        <v>33</v>
      </c>
    </row>
    <row r="36" spans="1:10">
      <c r="A36" s="109" t="s">
        <v>5324</v>
      </c>
      <c r="B36" s="109"/>
      <c r="C36" s="99">
        <f>IFERROR(VLOOKUP($A36,'Belfort scratch'!$H$6:$J$314,3,FALSE),0)</f>
        <v>0</v>
      </c>
      <c r="D36" s="99">
        <f>IFERROR(VLOOKUP($A36,Giro_Sen!$T$2:$U$206,2,FALSE),0)</f>
        <v>6</v>
      </c>
      <c r="E36" s="99"/>
      <c r="F36" s="99">
        <f>IFERROR(VLOOKUP(C36,Point!A206:B327,2,FALSE),0)</f>
        <v>0</v>
      </c>
      <c r="G36" s="99">
        <f>IFERROR(VLOOKUP(D36,Point!$A$3:$B$124,2,FALSE),0)</f>
        <v>135</v>
      </c>
      <c r="H36" s="99">
        <f>IFERROR(VLOOKUP(E36,Point!$A$3:$B$124,2,FALSE),0)</f>
        <v>0</v>
      </c>
      <c r="I36" s="99">
        <f t="shared" si="0"/>
        <v>135</v>
      </c>
      <c r="J36" s="109">
        <v>34</v>
      </c>
    </row>
    <row r="37" spans="1:10">
      <c r="A37" s="111" t="s">
        <v>5543</v>
      </c>
      <c r="B37" s="109" t="s">
        <v>5544</v>
      </c>
      <c r="C37" s="99"/>
      <c r="D37" s="99"/>
      <c r="E37" s="99">
        <v>6</v>
      </c>
      <c r="F37" s="99">
        <f>IFERROR(VLOOKUP(C37,Point!A286:B407,2,FALSE),0)</f>
        <v>0</v>
      </c>
      <c r="G37" s="99">
        <f>IFERROR(VLOOKUP(D37,Point!$A$3:$B$124,2,FALSE),0)</f>
        <v>0</v>
      </c>
      <c r="H37" s="99">
        <f>IFERROR(VLOOKUP(E37,Point!$A$3:$B$124,2,FALSE),0)</f>
        <v>135</v>
      </c>
      <c r="I37" s="99">
        <f t="shared" si="0"/>
        <v>135</v>
      </c>
      <c r="J37" s="109">
        <v>35</v>
      </c>
    </row>
    <row r="38" spans="1:10">
      <c r="A38" s="96" t="s">
        <v>98</v>
      </c>
      <c r="B38" s="96" t="s">
        <v>97</v>
      </c>
      <c r="C38" s="99">
        <f>IFERROR(VLOOKUP($A38,'Belfort scratch'!$H$6:$J$314,3,FALSE),0)</f>
        <v>7</v>
      </c>
      <c r="D38" s="99">
        <f>IFERROR(VLOOKUP($A38,Giro_Sen!$T$2:$U$206,2,FALSE),0)</f>
        <v>0</v>
      </c>
      <c r="E38" s="99"/>
      <c r="F38" s="99">
        <f>IFERROR(VLOOKUP(C38,Point!A9:B130,2,FALSE),0)</f>
        <v>132</v>
      </c>
      <c r="G38" s="99">
        <f>IFERROR(VLOOKUP(D38,Point!$A$3:$B$124,2,FALSE),0)</f>
        <v>0</v>
      </c>
      <c r="H38" s="99">
        <f>IFERROR(VLOOKUP(E38,Point!$A$3:$B$124,2,FALSE),0)</f>
        <v>0</v>
      </c>
      <c r="I38" s="99">
        <f t="shared" si="0"/>
        <v>132</v>
      </c>
      <c r="J38" s="109">
        <v>36</v>
      </c>
    </row>
    <row r="39" spans="1:10">
      <c r="A39" s="111" t="s">
        <v>5545</v>
      </c>
      <c r="B39" s="109" t="s">
        <v>5546</v>
      </c>
      <c r="C39" s="99"/>
      <c r="D39" s="99"/>
      <c r="E39" s="99">
        <v>7</v>
      </c>
      <c r="F39" s="99">
        <f>IFERROR(VLOOKUP(C39,Point!A287:B408,2,FALSE),0)</f>
        <v>0</v>
      </c>
      <c r="G39" s="99">
        <f>IFERROR(VLOOKUP(D39,Point!$A$3:$B$124,2,FALSE),0)</f>
        <v>0</v>
      </c>
      <c r="H39" s="99">
        <f>IFERROR(VLOOKUP(E39,Point!$A$3:$B$124,2,FALSE),0)</f>
        <v>132</v>
      </c>
      <c r="I39" s="99">
        <f t="shared" si="0"/>
        <v>132</v>
      </c>
      <c r="J39" s="109">
        <v>37</v>
      </c>
    </row>
    <row r="40" spans="1:10">
      <c r="A40" s="96" t="s">
        <v>108</v>
      </c>
      <c r="B40" s="96" t="s">
        <v>107</v>
      </c>
      <c r="C40" s="99">
        <f>IFERROR(VLOOKUP($A40,'Belfort scratch'!$H$6:$J$314,3,FALSE),0)</f>
        <v>8</v>
      </c>
      <c r="D40" s="99">
        <f>IFERROR(VLOOKUP($A40,Giro_Sen!$T$2:$U$206,2,FALSE),0)</f>
        <v>0</v>
      </c>
      <c r="E40" s="99"/>
      <c r="F40" s="99">
        <f>IFERROR(VLOOKUP(C40,Point!A10:B131,2,FALSE),0)</f>
        <v>129</v>
      </c>
      <c r="G40" s="99">
        <f>IFERROR(VLOOKUP(D40,Point!$A$3:$B$124,2,FALSE),0)</f>
        <v>0</v>
      </c>
      <c r="H40" s="99">
        <f>IFERROR(VLOOKUP(E40,Point!$A$3:$B$124,2,FALSE),0)</f>
        <v>0</v>
      </c>
      <c r="I40" s="99">
        <f t="shared" si="0"/>
        <v>129</v>
      </c>
      <c r="J40" s="109">
        <v>38</v>
      </c>
    </row>
    <row r="41" spans="1:10">
      <c r="A41" s="111" t="s">
        <v>5547</v>
      </c>
      <c r="B41" s="109" t="s">
        <v>5548</v>
      </c>
      <c r="C41" s="99"/>
      <c r="D41" s="99"/>
      <c r="E41" s="99">
        <v>8</v>
      </c>
      <c r="F41" s="99">
        <f>IFERROR(VLOOKUP(C41,Point!A288:B409,2,FALSE),0)</f>
        <v>0</v>
      </c>
      <c r="G41" s="99">
        <f>IFERROR(VLOOKUP(D41,Point!$A$3:$B$124,2,FALSE),0)</f>
        <v>0</v>
      </c>
      <c r="H41" s="99">
        <f>IFERROR(VLOOKUP(E41,Point!$A$3:$B$124,2,FALSE),0)</f>
        <v>129</v>
      </c>
      <c r="I41" s="99">
        <f t="shared" si="0"/>
        <v>129</v>
      </c>
      <c r="J41" s="109">
        <v>39</v>
      </c>
    </row>
    <row r="42" spans="1:10">
      <c r="A42" s="109" t="s">
        <v>5325</v>
      </c>
      <c r="B42" s="109"/>
      <c r="C42" s="99">
        <f>IFERROR(VLOOKUP($A42,'Belfort scratch'!$H$6:$J$314,3,FALSE),0)</f>
        <v>0</v>
      </c>
      <c r="D42" s="99">
        <f>IFERROR(VLOOKUP($A42,Giro_Sen!$T$2:$U$206,2,FALSE),0)</f>
        <v>9</v>
      </c>
      <c r="E42" s="99"/>
      <c r="F42" s="99">
        <f>IFERROR(VLOOKUP(C42,Point!A209:B330,2,FALSE),0)</f>
        <v>0</v>
      </c>
      <c r="G42" s="99">
        <f>IFERROR(VLOOKUP(D42,Point!$A$3:$B$124,2,FALSE),0)</f>
        <v>127</v>
      </c>
      <c r="H42" s="99">
        <f>IFERROR(VLOOKUP(E42,Point!$A$3:$B$124,2,FALSE),0)</f>
        <v>0</v>
      </c>
      <c r="I42" s="99">
        <f t="shared" si="0"/>
        <v>127</v>
      </c>
      <c r="J42" s="109">
        <v>40</v>
      </c>
    </row>
    <row r="43" spans="1:10">
      <c r="A43" s="96" t="s">
        <v>1154</v>
      </c>
      <c r="B43" s="96" t="s">
        <v>1153</v>
      </c>
      <c r="C43" s="99">
        <f>IFERROR(VLOOKUP($A43,'Belfort scratch'!$H$6:$J$314,3,FALSE),0)</f>
        <v>84</v>
      </c>
      <c r="D43" s="99">
        <f>IFERROR(VLOOKUP($A43,Giro_Sen!$T$2:$U$206,2,FALSE),0)</f>
        <v>35</v>
      </c>
      <c r="E43" s="99"/>
      <c r="F43" s="99">
        <f>IFERROR(VLOOKUP(C43,Point!A86:B207,2,FALSE),0)</f>
        <v>39</v>
      </c>
      <c r="G43" s="99">
        <f>IFERROR(VLOOKUP(D43,Point!$A$3:$B$124,2,FALSE),0)</f>
        <v>88</v>
      </c>
      <c r="H43" s="99">
        <f>IFERROR(VLOOKUP(E43,Point!$A$3:$B$124,2,FALSE),0)</f>
        <v>0</v>
      </c>
      <c r="I43" s="99">
        <f t="shared" si="0"/>
        <v>127</v>
      </c>
      <c r="J43" s="109">
        <v>41</v>
      </c>
    </row>
    <row r="44" spans="1:10">
      <c r="A44" s="111" t="s">
        <v>5549</v>
      </c>
      <c r="B44" s="109" t="s">
        <v>5550</v>
      </c>
      <c r="C44" s="99"/>
      <c r="D44" s="99"/>
      <c r="E44" s="99">
        <v>9</v>
      </c>
      <c r="F44" s="99">
        <f>IFERROR(VLOOKUP(C44,Point!A289:B410,2,FALSE),0)</f>
        <v>0</v>
      </c>
      <c r="G44" s="99">
        <f>IFERROR(VLOOKUP(D44,Point!$A$3:$B$124,2,FALSE),0)</f>
        <v>0</v>
      </c>
      <c r="H44" s="99">
        <f>IFERROR(VLOOKUP(E44,Point!$A$3:$B$124,2,FALSE),0)</f>
        <v>127</v>
      </c>
      <c r="I44" s="99">
        <f t="shared" si="0"/>
        <v>127</v>
      </c>
      <c r="J44" s="109">
        <v>42</v>
      </c>
    </row>
    <row r="45" spans="1:10">
      <c r="A45" s="109" t="s">
        <v>5381</v>
      </c>
      <c r="B45" s="109"/>
      <c r="C45" s="99">
        <f>IFERROR(VLOOKUP($A45,'Belfort scratch'!$H$6:$J$314,3,FALSE),0)</f>
        <v>0</v>
      </c>
      <c r="D45" s="99">
        <f>IFERROR(VLOOKUP($A45,Giro_Sen!$T$2:$U$206,2,FALSE),0)</f>
        <v>74</v>
      </c>
      <c r="E45" s="99">
        <v>46</v>
      </c>
      <c r="F45" s="99">
        <f>IFERROR(VLOOKUP(C45,Point!A274:B395,2,FALSE),0)</f>
        <v>0</v>
      </c>
      <c r="G45" s="99">
        <f>IFERROR(VLOOKUP(D45,Point!$A$3:$B$124,2,FALSE),0)</f>
        <v>49</v>
      </c>
      <c r="H45" s="99">
        <f>IFERROR(VLOOKUP(E45,Point!$A$3:$B$124,2,FALSE),0)</f>
        <v>77</v>
      </c>
      <c r="I45" s="99">
        <f t="shared" si="0"/>
        <v>126</v>
      </c>
      <c r="J45" s="109">
        <v>43</v>
      </c>
    </row>
    <row r="46" spans="1:10">
      <c r="A46" s="109" t="s">
        <v>5326</v>
      </c>
      <c r="B46" s="109"/>
      <c r="C46" s="99">
        <f>IFERROR(VLOOKUP($A46,'Belfort scratch'!$H$6:$J$314,3,FALSE),0)</f>
        <v>0</v>
      </c>
      <c r="D46" s="99">
        <f>IFERROR(VLOOKUP($A46,Giro_Sen!$T$2:$U$206,2,FALSE),0)</f>
        <v>10</v>
      </c>
      <c r="E46" s="99"/>
      <c r="F46" s="99">
        <f>IFERROR(VLOOKUP(C46,Point!A210:B331,2,FALSE),0)</f>
        <v>0</v>
      </c>
      <c r="G46" s="99">
        <f>IFERROR(VLOOKUP(D46,Point!$A$3:$B$124,2,FALSE),0)</f>
        <v>125</v>
      </c>
      <c r="H46" s="99">
        <f>IFERROR(VLOOKUP(E46,Point!$A$3:$B$124,2,FALSE),0)</f>
        <v>0</v>
      </c>
      <c r="I46" s="99">
        <f t="shared" si="0"/>
        <v>125</v>
      </c>
      <c r="J46" s="109">
        <v>44</v>
      </c>
    </row>
    <row r="47" spans="1:10">
      <c r="A47" s="96" t="s">
        <v>400</v>
      </c>
      <c r="B47" s="96" t="s">
        <v>68</v>
      </c>
      <c r="C47" s="99">
        <f>IFERROR(VLOOKUP($A47,'Belfort scratch'!$H$6:$J$314,3,FALSE),0)</f>
        <v>29</v>
      </c>
      <c r="D47" s="99">
        <f>IFERROR(VLOOKUP($A47,Giro_Sen!$T$2:$U$206,2,FALSE),0)</f>
        <v>94</v>
      </c>
      <c r="E47" s="99"/>
      <c r="F47" s="99">
        <f>IFERROR(VLOOKUP(C47,Point!A31:B152,2,FALSE),0)</f>
        <v>94</v>
      </c>
      <c r="G47" s="99">
        <f>IFERROR(VLOOKUP(D47,Point!$A$3:$B$124,2,FALSE),0)</f>
        <v>29</v>
      </c>
      <c r="H47" s="99">
        <f>IFERROR(VLOOKUP(E47,Point!$A$3:$B$124,2,FALSE),0)</f>
        <v>0</v>
      </c>
      <c r="I47" s="99">
        <f t="shared" si="0"/>
        <v>123</v>
      </c>
      <c r="J47" s="109">
        <v>45</v>
      </c>
    </row>
    <row r="48" spans="1:10">
      <c r="A48" s="96" t="s">
        <v>137</v>
      </c>
      <c r="B48" s="96" t="s">
        <v>136</v>
      </c>
      <c r="C48" s="99">
        <f>IFERROR(VLOOKUP($A48,'Belfort scratch'!$H$6:$J$314,3,FALSE),0)</f>
        <v>11</v>
      </c>
      <c r="D48" s="99">
        <f>IFERROR(VLOOKUP($A48,Giro_Sen!$T$2:$U$206,2,FALSE),0)</f>
        <v>0</v>
      </c>
      <c r="E48" s="99"/>
      <c r="F48" s="99">
        <f>IFERROR(VLOOKUP(C48,Point!A13:B134,2,FALSE),0)</f>
        <v>123</v>
      </c>
      <c r="G48" s="99">
        <f>IFERROR(VLOOKUP(D48,Point!$A$3:$B$124,2,FALSE),0)</f>
        <v>0</v>
      </c>
      <c r="H48" s="99">
        <f>IFERROR(VLOOKUP(E48,Point!$A$3:$B$124,2,FALSE),0)</f>
        <v>0</v>
      </c>
      <c r="I48" s="99">
        <f t="shared" si="0"/>
        <v>123</v>
      </c>
      <c r="J48" s="109">
        <v>46</v>
      </c>
    </row>
    <row r="49" spans="1:10">
      <c r="A49" s="109" t="s">
        <v>5327</v>
      </c>
      <c r="B49" s="109"/>
      <c r="C49" s="99">
        <f>IFERROR(VLOOKUP($A49,'Belfort scratch'!$H$6:$J$314,3,FALSE),0)</f>
        <v>0</v>
      </c>
      <c r="D49" s="99">
        <f>IFERROR(VLOOKUP($A49,Giro_Sen!$T$2:$U$206,2,FALSE),0)</f>
        <v>11</v>
      </c>
      <c r="E49" s="99"/>
      <c r="F49" s="99">
        <f>IFERROR(VLOOKUP(C49,Point!A211:B332,2,FALSE),0)</f>
        <v>0</v>
      </c>
      <c r="G49" s="99">
        <f>IFERROR(VLOOKUP(D49,Point!$A$3:$B$124,2,FALSE),0)</f>
        <v>123</v>
      </c>
      <c r="H49" s="99">
        <f>IFERROR(VLOOKUP(E49,Point!$A$3:$B$124,2,FALSE),0)</f>
        <v>0</v>
      </c>
      <c r="I49" s="99">
        <f t="shared" si="0"/>
        <v>123</v>
      </c>
      <c r="J49" s="109">
        <v>47</v>
      </c>
    </row>
    <row r="50" spans="1:10">
      <c r="A50" s="109" t="s">
        <v>5327</v>
      </c>
      <c r="B50" s="109"/>
      <c r="C50" s="99">
        <f>IFERROR(VLOOKUP($A50,'Belfort scratch'!$H$6:$J$314,3,FALSE),0)</f>
        <v>0</v>
      </c>
      <c r="D50" s="99">
        <f>IFERROR(VLOOKUP($A50,Giro_Sen!$T$2:$U$206,2,FALSE),0)</f>
        <v>11</v>
      </c>
      <c r="E50" s="99"/>
      <c r="F50" s="99">
        <f>IFERROR(VLOOKUP(C50,Point!A213:B334,2,FALSE),0)</f>
        <v>0</v>
      </c>
      <c r="G50" s="99">
        <f>IFERROR(VLOOKUP(D50,Point!$A$3:$B$124,2,FALSE),0)</f>
        <v>123</v>
      </c>
      <c r="H50" s="99">
        <f>IFERROR(VLOOKUP(E50,Point!$A$3:$B$124,2,FALSE),0)</f>
        <v>0</v>
      </c>
      <c r="I50" s="99">
        <f t="shared" si="0"/>
        <v>123</v>
      </c>
      <c r="J50" s="109">
        <v>48</v>
      </c>
    </row>
    <row r="51" spans="1:10">
      <c r="A51" s="109" t="s">
        <v>5397</v>
      </c>
      <c r="B51" s="109" t="s">
        <v>5568</v>
      </c>
      <c r="C51" s="99">
        <f>IFERROR(VLOOKUP($A51,'Belfort scratch'!$H$6:$J$314,3,FALSE),0)</f>
        <v>0</v>
      </c>
      <c r="D51" s="99">
        <f>IFERROR(VLOOKUP($A51,Giro_Sen!$T$2:$U$206,2,FALSE),0)</f>
        <v>95</v>
      </c>
      <c r="E51" s="99">
        <v>29</v>
      </c>
      <c r="F51" s="99">
        <f>IFERROR(VLOOKUP(C51,Point!A295:B416,2,FALSE),0)</f>
        <v>0</v>
      </c>
      <c r="G51" s="99">
        <f>IFERROR(VLOOKUP(D51,Point!$A$3:$B$124,2,FALSE),0)</f>
        <v>28</v>
      </c>
      <c r="H51" s="99">
        <f>IFERROR(VLOOKUP(E51,Point!$A$3:$B$124,2,FALSE),0)</f>
        <v>94</v>
      </c>
      <c r="I51" s="99">
        <f t="shared" si="0"/>
        <v>122</v>
      </c>
      <c r="J51" s="109">
        <v>49</v>
      </c>
    </row>
    <row r="52" spans="1:10">
      <c r="A52" s="96" t="s">
        <v>234</v>
      </c>
      <c r="B52" s="96" t="s">
        <v>2033</v>
      </c>
      <c r="C52" s="99">
        <v>150</v>
      </c>
      <c r="D52" s="99">
        <f>IFERROR(VLOOKUP($A52,Giro_Sen!$T$2:$U$206,2,FALSE),0)</f>
        <v>12</v>
      </c>
      <c r="E52" s="99"/>
      <c r="F52" s="99">
        <f>IFERROR(VLOOKUP(C52,Point!A152:B273,2,FALSE),0)</f>
        <v>0</v>
      </c>
      <c r="G52" s="99">
        <f>IFERROR(VLOOKUP(D52,Point!$A$3:$B$124,2,FALSE),0)</f>
        <v>121</v>
      </c>
      <c r="H52" s="99">
        <f>IFERROR(VLOOKUP(E52,Point!$A$3:$B$124,2,FALSE),0)</f>
        <v>0</v>
      </c>
      <c r="I52" s="99">
        <f t="shared" si="0"/>
        <v>121</v>
      </c>
      <c r="J52" s="109">
        <v>50</v>
      </c>
    </row>
    <row r="53" spans="1:10">
      <c r="A53" s="96" t="s">
        <v>556</v>
      </c>
      <c r="B53" s="96" t="s">
        <v>555</v>
      </c>
      <c r="C53" s="99">
        <f>IFERROR(VLOOKUP($A53,'Belfort scratch'!$H$6:$J$314,3,FALSE),0)</f>
        <v>40</v>
      </c>
      <c r="D53" s="99">
        <f>IFERROR(VLOOKUP($A53,Giro_Sen!$T$2:$U$206,2,FALSE),0)</f>
        <v>86</v>
      </c>
      <c r="E53" s="99"/>
      <c r="F53" s="99">
        <f>IFERROR(VLOOKUP(C53,Point!A42:B163,2,FALSE),0)</f>
        <v>83</v>
      </c>
      <c r="G53" s="99">
        <f>IFERROR(VLOOKUP(D53,Point!$A$3:$B$124,2,FALSE),0)</f>
        <v>37</v>
      </c>
      <c r="H53" s="99">
        <f>IFERROR(VLOOKUP(E53,Point!$A$3:$B$124,2,FALSE),0)</f>
        <v>0</v>
      </c>
      <c r="I53" s="99">
        <f t="shared" si="0"/>
        <v>120</v>
      </c>
      <c r="J53" s="109">
        <v>51</v>
      </c>
    </row>
    <row r="54" spans="1:10">
      <c r="A54" s="96" t="s">
        <v>154</v>
      </c>
      <c r="B54" s="96" t="s">
        <v>78</v>
      </c>
      <c r="C54" s="99">
        <f>IFERROR(VLOOKUP($A54,'Belfort scratch'!$H$6:$J$314,3,FALSE),0)</f>
        <v>13</v>
      </c>
      <c r="D54" s="99">
        <f>IFERROR(VLOOKUP($A54,Giro_Sen!$T$2:$U$206,2,FALSE),0)</f>
        <v>0</v>
      </c>
      <c r="E54" s="99"/>
      <c r="F54" s="99">
        <f>IFERROR(VLOOKUP(C54,Point!A15:B136,2,FALSE),0)</f>
        <v>119</v>
      </c>
      <c r="G54" s="99">
        <f>IFERROR(VLOOKUP(D54,Point!$A$3:$B$124,2,FALSE),0)</f>
        <v>0</v>
      </c>
      <c r="H54" s="99">
        <f>IFERROR(VLOOKUP(E54,Point!$A$3:$B$124,2,FALSE),0)</f>
        <v>0</v>
      </c>
      <c r="I54" s="99">
        <f t="shared" si="0"/>
        <v>119</v>
      </c>
      <c r="J54" s="109">
        <v>52</v>
      </c>
    </row>
    <row r="55" spans="1:10">
      <c r="A55" s="111" t="s">
        <v>5551</v>
      </c>
      <c r="B55" s="109" t="s">
        <v>5552</v>
      </c>
      <c r="C55" s="99"/>
      <c r="D55" s="99"/>
      <c r="E55" s="99">
        <v>13</v>
      </c>
      <c r="F55" s="99">
        <f>IFERROR(VLOOKUP(C55,Point!A290:B411,2,FALSE),0)</f>
        <v>0</v>
      </c>
      <c r="G55" s="99">
        <f>IFERROR(VLOOKUP(D55,Point!$A$3:$B$124,2,FALSE),0)</f>
        <v>0</v>
      </c>
      <c r="H55" s="99">
        <f>IFERROR(VLOOKUP(E55,Point!$A$3:$B$124,2,FALSE),0)</f>
        <v>119</v>
      </c>
      <c r="I55" s="99">
        <f t="shared" si="0"/>
        <v>119</v>
      </c>
      <c r="J55" s="109">
        <v>53</v>
      </c>
    </row>
    <row r="56" spans="1:10">
      <c r="A56" s="96" t="s">
        <v>164</v>
      </c>
      <c r="B56" s="96" t="s">
        <v>163</v>
      </c>
      <c r="C56" s="99">
        <f>IFERROR(VLOOKUP($A56,'Belfort scratch'!$H$6:$J$314,3,FALSE),0)</f>
        <v>14</v>
      </c>
      <c r="D56" s="99">
        <f>IFERROR(VLOOKUP($A56,Giro_Sen!$T$2:$U$206,2,FALSE),0)</f>
        <v>0</v>
      </c>
      <c r="E56" s="99"/>
      <c r="F56" s="99">
        <f>IFERROR(VLOOKUP(C56,Point!A16:B137,2,FALSE),0)</f>
        <v>117</v>
      </c>
      <c r="G56" s="99">
        <f>IFERROR(VLOOKUP(D56,Point!$A$3:$B$124,2,FALSE),0)</f>
        <v>0</v>
      </c>
      <c r="H56" s="99">
        <f>IFERROR(VLOOKUP(E56,Point!$A$3:$B$124,2,FALSE),0)</f>
        <v>0</v>
      </c>
      <c r="I56" s="99">
        <f t="shared" si="0"/>
        <v>117</v>
      </c>
      <c r="J56" s="109">
        <v>54</v>
      </c>
    </row>
    <row r="57" spans="1:10">
      <c r="A57" s="109" t="s">
        <v>5328</v>
      </c>
      <c r="B57" s="109"/>
      <c r="C57" s="99">
        <f>IFERROR(VLOOKUP($A57,'Belfort scratch'!$H$6:$J$314,3,FALSE),0)</f>
        <v>0</v>
      </c>
      <c r="D57" s="99">
        <f>IFERROR(VLOOKUP($A57,Giro_Sen!$T$2:$U$206,2,FALSE),0)</f>
        <v>14</v>
      </c>
      <c r="E57" s="99"/>
      <c r="F57" s="99">
        <f>IFERROR(VLOOKUP(C57,Point!A214:B335,2,FALSE),0)</f>
        <v>0</v>
      </c>
      <c r="G57" s="99">
        <f>IFERROR(VLOOKUP(D57,Point!$A$3:$B$124,2,FALSE),0)</f>
        <v>117</v>
      </c>
      <c r="H57" s="99">
        <f>IFERROR(VLOOKUP(E57,Point!$A$3:$B$124,2,FALSE),0)</f>
        <v>0</v>
      </c>
      <c r="I57" s="99">
        <f t="shared" si="0"/>
        <v>117</v>
      </c>
      <c r="J57" s="109">
        <v>55</v>
      </c>
    </row>
    <row r="58" spans="1:10">
      <c r="A58" s="111" t="s">
        <v>1326</v>
      </c>
      <c r="B58" s="109" t="s">
        <v>5553</v>
      </c>
      <c r="C58" s="99"/>
      <c r="D58" s="99"/>
      <c r="E58" s="99">
        <v>14</v>
      </c>
      <c r="F58" s="99">
        <f>IFERROR(VLOOKUP(C58,Point!A291:B412,2,FALSE),0)</f>
        <v>0</v>
      </c>
      <c r="G58" s="99">
        <f>IFERROR(VLOOKUP(D58,Point!$A$3:$B$124,2,FALSE),0)</f>
        <v>0</v>
      </c>
      <c r="H58" s="99">
        <f>IFERROR(VLOOKUP(E58,Point!$A$3:$B$124,2,FALSE),0)</f>
        <v>117</v>
      </c>
      <c r="I58" s="99">
        <f t="shared" si="0"/>
        <v>117</v>
      </c>
      <c r="J58" s="109">
        <v>56</v>
      </c>
    </row>
    <row r="59" spans="1:10">
      <c r="A59" s="96" t="s">
        <v>400</v>
      </c>
      <c r="B59" s="96" t="s">
        <v>501</v>
      </c>
      <c r="C59" s="99">
        <v>37</v>
      </c>
      <c r="D59" s="99">
        <f>IFERROR(VLOOKUP($A59,Giro_Sen!$T$2:$U$206,2,FALSE),0)</f>
        <v>94</v>
      </c>
      <c r="E59" s="99"/>
      <c r="F59" s="99">
        <f>IFERROR(VLOOKUP(C59,Point!A39:B160,2,FALSE),0)</f>
        <v>86</v>
      </c>
      <c r="G59" s="99">
        <f>IFERROR(VLOOKUP(D59,Point!$A$3:$B$124,2,FALSE),0)</f>
        <v>29</v>
      </c>
      <c r="H59" s="99">
        <f>IFERROR(VLOOKUP(E59,Point!$A$3:$B$124,2,FALSE),0)</f>
        <v>0</v>
      </c>
      <c r="I59" s="99">
        <f t="shared" si="0"/>
        <v>115</v>
      </c>
      <c r="J59" s="109">
        <v>57</v>
      </c>
    </row>
    <row r="60" spans="1:10">
      <c r="A60" s="109" t="s">
        <v>5329</v>
      </c>
      <c r="B60" s="109"/>
      <c r="C60" s="99">
        <f>IFERROR(VLOOKUP($A60,'Belfort scratch'!$H$6:$J$314,3,FALSE),0)</f>
        <v>0</v>
      </c>
      <c r="D60" s="99">
        <f>IFERROR(VLOOKUP($A60,Giro_Sen!$T$2:$U$206,2,FALSE),0)</f>
        <v>15</v>
      </c>
      <c r="E60" s="99"/>
      <c r="F60" s="99">
        <f>IFERROR(VLOOKUP(C60,Point!A215:B336,2,FALSE),0)</f>
        <v>0</v>
      </c>
      <c r="G60" s="99">
        <f>IFERROR(VLOOKUP(D60,Point!$A$3:$B$124,2,FALSE),0)</f>
        <v>115</v>
      </c>
      <c r="H60" s="99">
        <f>IFERROR(VLOOKUP(E60,Point!$A$3:$B$124,2,FALSE),0)</f>
        <v>0</v>
      </c>
      <c r="I60" s="99">
        <f t="shared" si="0"/>
        <v>115</v>
      </c>
      <c r="J60" s="109">
        <v>58</v>
      </c>
    </row>
    <row r="61" spans="1:10">
      <c r="A61" s="109" t="s">
        <v>5329</v>
      </c>
      <c r="B61" s="109"/>
      <c r="C61" s="99">
        <f>IFERROR(VLOOKUP($A61,'Belfort scratch'!$H$6:$J$314,3,FALSE),0)</f>
        <v>0</v>
      </c>
      <c r="D61" s="99">
        <f>IFERROR(VLOOKUP($A61,Giro_Sen!$T$2:$U$206,2,FALSE),0)</f>
        <v>15</v>
      </c>
      <c r="E61" s="99"/>
      <c r="F61" s="99">
        <f>IFERROR(VLOOKUP(C61,Point!A266:B387,2,FALSE),0)</f>
        <v>0</v>
      </c>
      <c r="G61" s="99">
        <f>IFERROR(VLOOKUP(D61,Point!$A$3:$B$124,2,FALSE),0)</f>
        <v>115</v>
      </c>
      <c r="H61" s="99">
        <f>IFERROR(VLOOKUP(E61,Point!$A$3:$B$124,2,FALSE),0)</f>
        <v>0</v>
      </c>
      <c r="I61" s="99">
        <f t="shared" si="0"/>
        <v>115</v>
      </c>
      <c r="J61" s="109">
        <v>59</v>
      </c>
    </row>
    <row r="62" spans="1:10">
      <c r="A62" s="111" t="s">
        <v>5554</v>
      </c>
      <c r="B62" s="109" t="s">
        <v>5555</v>
      </c>
      <c r="C62" s="99"/>
      <c r="D62" s="99"/>
      <c r="E62" s="99">
        <v>15</v>
      </c>
      <c r="F62" s="99">
        <f>IFERROR(VLOOKUP(C62,Point!A292:B413,2,FALSE),0)</f>
        <v>0</v>
      </c>
      <c r="G62" s="99">
        <f>IFERROR(VLOOKUP(D62,Point!$A$3:$B$124,2,FALSE),0)</f>
        <v>0</v>
      </c>
      <c r="H62" s="99">
        <f>IFERROR(VLOOKUP(E62,Point!$A$3:$B$124,2,FALSE),0)</f>
        <v>115</v>
      </c>
      <c r="I62" s="99">
        <f t="shared" si="0"/>
        <v>115</v>
      </c>
      <c r="J62" s="109">
        <v>60</v>
      </c>
    </row>
    <row r="63" spans="1:10">
      <c r="A63" s="96" t="s">
        <v>214</v>
      </c>
      <c r="B63" s="96" t="s">
        <v>213</v>
      </c>
      <c r="C63" s="99">
        <f>IFERROR(VLOOKUP($A63,'Belfort scratch'!$H$6:$J$314,3,FALSE),0)</f>
        <v>16</v>
      </c>
      <c r="D63" s="99">
        <f>IFERROR(VLOOKUP($A63,Giro_Sen!$T$2:$U$206,2,FALSE),0)</f>
        <v>0</v>
      </c>
      <c r="E63" s="99"/>
      <c r="F63" s="99">
        <f>IFERROR(VLOOKUP(C63,Point!A18:B139,2,FALSE),0)</f>
        <v>113</v>
      </c>
      <c r="G63" s="99">
        <f>IFERROR(VLOOKUP(D63,Point!$A$3:$B$124,2,FALSE),0)</f>
        <v>0</v>
      </c>
      <c r="H63" s="99">
        <f>IFERROR(VLOOKUP(E63,Point!$A$3:$B$124,2,FALSE),0)</f>
        <v>0</v>
      </c>
      <c r="I63" s="99">
        <f t="shared" si="0"/>
        <v>113</v>
      </c>
      <c r="J63" s="109">
        <v>61</v>
      </c>
    </row>
    <row r="64" spans="1:10">
      <c r="A64" s="96" t="s">
        <v>747</v>
      </c>
      <c r="B64" s="96" t="s">
        <v>746</v>
      </c>
      <c r="C64" s="99">
        <f>IFERROR(VLOOKUP($A64,'Belfort scratch'!$H$6:$J$314,3,FALSE),0)</f>
        <v>54</v>
      </c>
      <c r="D64" s="99">
        <f>IFERROR(VLOOKUP($A64,Giro_Sen!$T$2:$U$206,2,FALSE),0)</f>
        <v>80</v>
      </c>
      <c r="E64" s="99"/>
      <c r="F64" s="99">
        <f>IFERROR(VLOOKUP(C64,Point!A56:B177,2,FALSE),0)</f>
        <v>69</v>
      </c>
      <c r="G64" s="99">
        <f>IFERROR(VLOOKUP(D64,Point!$A$3:$B$124,2,FALSE),0)</f>
        <v>43</v>
      </c>
      <c r="H64" s="99">
        <f>IFERROR(VLOOKUP(E64,Point!$A$3:$B$124,2,FALSE),0)</f>
        <v>0</v>
      </c>
      <c r="I64" s="99">
        <f t="shared" si="0"/>
        <v>112</v>
      </c>
      <c r="J64" s="109">
        <v>62</v>
      </c>
    </row>
    <row r="65" spans="1:10">
      <c r="A65" s="109" t="s">
        <v>5330</v>
      </c>
      <c r="B65" s="109"/>
      <c r="C65" s="99">
        <f>IFERROR(VLOOKUP($A65,'Belfort scratch'!$H$6:$J$314,3,FALSE),0)</f>
        <v>0</v>
      </c>
      <c r="D65" s="99">
        <f>IFERROR(VLOOKUP($A65,Giro_Sen!$T$2:$U$206,2,FALSE),0)</f>
        <v>17</v>
      </c>
      <c r="E65" s="99"/>
      <c r="F65" s="99">
        <f>IFERROR(VLOOKUP(C65,Point!A217:B338,2,FALSE),0)</f>
        <v>0</v>
      </c>
      <c r="G65" s="99">
        <f>IFERROR(VLOOKUP(D65,Point!$A$3:$B$124,2,FALSE),0)</f>
        <v>111</v>
      </c>
      <c r="H65" s="99">
        <f>IFERROR(VLOOKUP(E65,Point!$A$3:$B$124,2,FALSE),0)</f>
        <v>0</v>
      </c>
      <c r="I65" s="99">
        <f t="shared" si="0"/>
        <v>111</v>
      </c>
      <c r="J65" s="109">
        <v>63</v>
      </c>
    </row>
    <row r="66" spans="1:10">
      <c r="A66" s="96" t="s">
        <v>224</v>
      </c>
      <c r="B66" s="96" t="s">
        <v>223</v>
      </c>
      <c r="C66" s="99">
        <f>IFERROR(VLOOKUP($A66,'Belfort scratch'!$H$6:$J$314,3,FALSE),0)</f>
        <v>17</v>
      </c>
      <c r="D66" s="99">
        <f>IFERROR(VLOOKUP($A66,Giro_Sen!$T$2:$U$206,2,FALSE),0)</f>
        <v>0</v>
      </c>
      <c r="E66" s="99"/>
      <c r="F66" s="99">
        <f>IFERROR(VLOOKUP(C66,Point!A19:B140,2,FALSE),0)</f>
        <v>111</v>
      </c>
      <c r="G66" s="99">
        <f>IFERROR(VLOOKUP(D66,Point!$A$3:$B$124,2,FALSE),0)</f>
        <v>0</v>
      </c>
      <c r="H66" s="99">
        <f>IFERROR(VLOOKUP(E66,Point!$A$3:$B$124,2,FALSE),0)</f>
        <v>0</v>
      </c>
      <c r="I66" s="99">
        <f t="shared" si="0"/>
        <v>111</v>
      </c>
      <c r="J66" s="109">
        <v>64</v>
      </c>
    </row>
    <row r="67" spans="1:10">
      <c r="A67" s="111" t="s">
        <v>5556</v>
      </c>
      <c r="B67" s="109" t="s">
        <v>234</v>
      </c>
      <c r="C67" s="99"/>
      <c r="D67" s="99"/>
      <c r="E67" s="99">
        <v>18</v>
      </c>
      <c r="F67" s="99">
        <f>IFERROR(VLOOKUP(C67,Point!A293:B414,2,FALSE),0)</f>
        <v>0</v>
      </c>
      <c r="G67" s="99">
        <f>IFERROR(VLOOKUP(D67,Point!$A$3:$B$124,2,FALSE),0)</f>
        <v>0</v>
      </c>
      <c r="H67" s="99">
        <f>IFERROR(VLOOKUP(E67,Point!$A$3:$B$124,2,FALSE),0)</f>
        <v>109</v>
      </c>
      <c r="I67" s="99">
        <f t="shared" ref="I67:I130" si="1">SUM(F67:H67)</f>
        <v>109</v>
      </c>
      <c r="J67" s="109">
        <v>65</v>
      </c>
    </row>
    <row r="68" spans="1:10">
      <c r="A68" s="109" t="s">
        <v>5332</v>
      </c>
      <c r="B68" s="109"/>
      <c r="C68" s="99">
        <f>IFERROR(VLOOKUP($A68,'Belfort scratch'!$H$6:$J$314,3,FALSE),0)</f>
        <v>0</v>
      </c>
      <c r="D68" s="99">
        <f>IFERROR(VLOOKUP($A68,Giro_Sen!$T$2:$U$206,2,FALSE),0)</f>
        <v>19</v>
      </c>
      <c r="E68" s="99"/>
      <c r="F68" s="99">
        <f>IFERROR(VLOOKUP(C68,Point!A219:B340,2,FALSE),0)</f>
        <v>0</v>
      </c>
      <c r="G68" s="99">
        <f>IFERROR(VLOOKUP(D68,Point!$A$3:$B$124,2,FALSE),0)</f>
        <v>107</v>
      </c>
      <c r="H68" s="99">
        <f>IFERROR(VLOOKUP(E68,Point!$A$3:$B$124,2,FALSE),0)</f>
        <v>0</v>
      </c>
      <c r="I68" s="99">
        <f t="shared" si="1"/>
        <v>107</v>
      </c>
      <c r="J68" s="109">
        <v>66</v>
      </c>
    </row>
    <row r="69" spans="1:10">
      <c r="A69" s="96" t="s">
        <v>254</v>
      </c>
      <c r="B69" s="96" t="s">
        <v>253</v>
      </c>
      <c r="C69" s="99">
        <f>IFERROR(VLOOKUP($A69,'Belfort scratch'!$H$6:$J$314,3,FALSE),0)</f>
        <v>19</v>
      </c>
      <c r="D69" s="99">
        <f>IFERROR(VLOOKUP($A69,Giro_Sen!$T$2:$U$206,2,FALSE),0)</f>
        <v>0</v>
      </c>
      <c r="E69" s="99"/>
      <c r="F69" s="99">
        <f>IFERROR(VLOOKUP(C69,Point!A21:B142,2,FALSE),0)</f>
        <v>107</v>
      </c>
      <c r="G69" s="99">
        <f>IFERROR(VLOOKUP(D69,Point!$A$3:$B$124,2,FALSE),0)</f>
        <v>0</v>
      </c>
      <c r="H69" s="99">
        <f>IFERROR(VLOOKUP(E69,Point!$A$3:$B$124,2,FALSE),0)</f>
        <v>0</v>
      </c>
      <c r="I69" s="99">
        <f t="shared" si="1"/>
        <v>107</v>
      </c>
      <c r="J69" s="109">
        <v>67</v>
      </c>
    </row>
    <row r="70" spans="1:10">
      <c r="A70" s="111" t="s">
        <v>5557</v>
      </c>
      <c r="B70" s="109" t="s">
        <v>5558</v>
      </c>
      <c r="C70" s="99"/>
      <c r="D70" s="99"/>
      <c r="E70" s="99">
        <v>19</v>
      </c>
      <c r="F70" s="99">
        <f>IFERROR(VLOOKUP(C70,Point!A294:B415,2,FALSE),0)</f>
        <v>0</v>
      </c>
      <c r="G70" s="99">
        <f>IFERROR(VLOOKUP(D70,Point!$A$3:$B$124,2,FALSE),0)</f>
        <v>0</v>
      </c>
      <c r="H70" s="99">
        <f>IFERROR(VLOOKUP(E70,Point!$A$3:$B$124,2,FALSE),0)</f>
        <v>107</v>
      </c>
      <c r="I70" s="99">
        <f t="shared" si="1"/>
        <v>107</v>
      </c>
      <c r="J70" s="109">
        <v>68</v>
      </c>
    </row>
    <row r="71" spans="1:10">
      <c r="A71" s="96" t="s">
        <v>592</v>
      </c>
      <c r="B71" s="96" t="s">
        <v>223</v>
      </c>
      <c r="C71" s="99">
        <f>IFERROR(VLOOKUP($A71,'Belfort scratch'!$H$6:$J$314,3,FALSE),0)</f>
        <v>43</v>
      </c>
      <c r="D71" s="99">
        <f>IFERROR(VLOOKUP($A71,Giro_Sen!$T$2:$U$206,2,FALSE),0)</f>
        <v>97</v>
      </c>
      <c r="E71" s="99"/>
      <c r="F71" s="99">
        <f>IFERROR(VLOOKUP(C71,Point!A45:B166,2,FALSE),0)</f>
        <v>80</v>
      </c>
      <c r="G71" s="99">
        <f>IFERROR(VLOOKUP(D71,Point!$A$3:$B$124,2,FALSE),0)</f>
        <v>26</v>
      </c>
      <c r="H71" s="99">
        <f>IFERROR(VLOOKUP(E71,Point!$A$3:$B$124,2,FALSE),0)</f>
        <v>0</v>
      </c>
      <c r="I71" s="99">
        <f t="shared" si="1"/>
        <v>106</v>
      </c>
      <c r="J71" s="109">
        <v>69</v>
      </c>
    </row>
    <row r="72" spans="1:10">
      <c r="A72" s="109" t="s">
        <v>5333</v>
      </c>
      <c r="B72" s="109"/>
      <c r="C72" s="99">
        <f>IFERROR(VLOOKUP($A72,'Belfort scratch'!$H$6:$J$314,3,FALSE),0)</f>
        <v>0</v>
      </c>
      <c r="D72" s="99">
        <f>IFERROR(VLOOKUP($A72,Giro_Sen!$T$2:$U$206,2,FALSE),0)</f>
        <v>20</v>
      </c>
      <c r="E72" s="99"/>
      <c r="F72" s="99">
        <f>IFERROR(VLOOKUP(C72,Point!A220:B341,2,FALSE),0)</f>
        <v>0</v>
      </c>
      <c r="G72" s="99">
        <f>IFERROR(VLOOKUP(D72,Point!$A$3:$B$124,2,FALSE),0)</f>
        <v>105</v>
      </c>
      <c r="H72" s="99">
        <f>IFERROR(VLOOKUP(E72,Point!$A$3:$B$124,2,FALSE),0)</f>
        <v>0</v>
      </c>
      <c r="I72" s="99">
        <f t="shared" si="1"/>
        <v>105</v>
      </c>
      <c r="J72" s="109">
        <v>70</v>
      </c>
    </row>
    <row r="73" spans="1:10">
      <c r="A73" s="96" t="s">
        <v>1180</v>
      </c>
      <c r="B73" s="96" t="s">
        <v>107</v>
      </c>
      <c r="C73" s="99">
        <f>IFERROR(VLOOKUP($A73,'Belfort scratch'!$H$6:$J$314,3,FALSE),0)</f>
        <v>86</v>
      </c>
      <c r="D73" s="99">
        <f>IFERROR(VLOOKUP($A73,Giro_Sen!$T$2:$U$206,2,FALSE),0)</f>
        <v>55</v>
      </c>
      <c r="E73" s="99"/>
      <c r="F73" s="99">
        <f>IFERROR(VLOOKUP(C73,Point!A88:B209,2,FALSE),0)</f>
        <v>37</v>
      </c>
      <c r="G73" s="99">
        <f>IFERROR(VLOOKUP(D73,Point!$A$3:$B$124,2,FALSE),0)</f>
        <v>68</v>
      </c>
      <c r="H73" s="99">
        <f>IFERROR(VLOOKUP(E73,Point!$A$3:$B$124,2,FALSE),0)</f>
        <v>0</v>
      </c>
      <c r="I73" s="99">
        <f t="shared" si="1"/>
        <v>105</v>
      </c>
      <c r="J73" s="109">
        <v>71</v>
      </c>
    </row>
    <row r="74" spans="1:10">
      <c r="A74" s="96" t="s">
        <v>303</v>
      </c>
      <c r="B74" s="96" t="s">
        <v>302</v>
      </c>
      <c r="C74" s="99">
        <f>IFERROR(VLOOKUP($A74,'Belfort scratch'!$H$6:$J$314,3,FALSE),0)</f>
        <v>21</v>
      </c>
      <c r="D74" s="99">
        <f>IFERROR(VLOOKUP($A74,Giro_Sen!$T$2:$U$206,2,FALSE),0)</f>
        <v>164</v>
      </c>
      <c r="E74" s="99"/>
      <c r="F74" s="99">
        <f>IFERROR(VLOOKUP(C74,Point!A23:B144,2,FALSE),0)</f>
        <v>103</v>
      </c>
      <c r="G74" s="99">
        <f>IFERROR(VLOOKUP(D74,Point!$A$3:$B$124,2,FALSE),0)</f>
        <v>0</v>
      </c>
      <c r="H74" s="99">
        <f>IFERROR(VLOOKUP(E74,Point!$A$3:$B$124,2,FALSE),0)</f>
        <v>0</v>
      </c>
      <c r="I74" s="99">
        <f t="shared" si="1"/>
        <v>103</v>
      </c>
      <c r="J74" s="109">
        <v>72</v>
      </c>
    </row>
    <row r="75" spans="1:10">
      <c r="A75" s="96" t="s">
        <v>691</v>
      </c>
      <c r="B75" s="96" t="s">
        <v>263</v>
      </c>
      <c r="C75" s="99">
        <f>IFERROR(VLOOKUP($A75,'Belfort scratch'!$H$6:$J$314,3,FALSE),0)</f>
        <v>51</v>
      </c>
      <c r="D75" s="99">
        <f>IFERROR(VLOOKUP($A75,Giro_Sen!$T$2:$U$206,2,FALSE),0)</f>
        <v>92</v>
      </c>
      <c r="E75" s="99"/>
      <c r="F75" s="99">
        <f>IFERROR(VLOOKUP(C75,Point!A53:B174,2,FALSE),0)</f>
        <v>72</v>
      </c>
      <c r="G75" s="99">
        <f>IFERROR(VLOOKUP(D75,Point!$A$3:$B$124,2,FALSE),0)</f>
        <v>31</v>
      </c>
      <c r="H75" s="99">
        <f>IFERROR(VLOOKUP(E75,Point!$A$3:$B$124,2,FALSE),0)</f>
        <v>0</v>
      </c>
      <c r="I75" s="99">
        <f t="shared" si="1"/>
        <v>103</v>
      </c>
      <c r="J75" s="109">
        <v>73</v>
      </c>
    </row>
    <row r="76" spans="1:10">
      <c r="A76" s="111" t="s">
        <v>5559</v>
      </c>
      <c r="B76" s="109" t="s">
        <v>5560</v>
      </c>
      <c r="C76" s="99"/>
      <c r="D76" s="99"/>
      <c r="E76" s="99">
        <v>21</v>
      </c>
      <c r="F76" s="99">
        <f>IFERROR(VLOOKUP(C76,Point!A295:B416,2,FALSE),0)</f>
        <v>0</v>
      </c>
      <c r="G76" s="99">
        <f>IFERROR(VLOOKUP(D76,Point!$A$3:$B$124,2,FALSE),0)</f>
        <v>0</v>
      </c>
      <c r="H76" s="99">
        <f>IFERROR(VLOOKUP(E76,Point!$A$3:$B$124,2,FALSE),0)</f>
        <v>103</v>
      </c>
      <c r="I76" s="99">
        <f t="shared" si="1"/>
        <v>103</v>
      </c>
      <c r="J76" s="109">
        <v>74</v>
      </c>
    </row>
    <row r="77" spans="1:10">
      <c r="A77" s="96" t="s">
        <v>323</v>
      </c>
      <c r="B77" s="96" t="s">
        <v>322</v>
      </c>
      <c r="C77" s="99">
        <f>IFERROR(VLOOKUP($A77,'Belfort scratch'!$H$6:$J$314,3,FALSE),0)</f>
        <v>22</v>
      </c>
      <c r="D77" s="99">
        <f>IFERROR(VLOOKUP($A77,Giro_Sen!$T$2:$U$206,2,FALSE),0)</f>
        <v>0</v>
      </c>
      <c r="E77" s="99"/>
      <c r="F77" s="99">
        <f>IFERROR(VLOOKUP(C77,Point!A24:B145,2,FALSE),0)</f>
        <v>101</v>
      </c>
      <c r="G77" s="99">
        <f>IFERROR(VLOOKUP(D77,Point!$A$3:$B$124,2,FALSE),0)</f>
        <v>0</v>
      </c>
      <c r="H77" s="99">
        <f>IFERROR(VLOOKUP(E77,Point!$A$3:$B$124,2,FALSE),0)</f>
        <v>0</v>
      </c>
      <c r="I77" s="99">
        <f t="shared" si="1"/>
        <v>101</v>
      </c>
      <c r="J77" s="109">
        <v>75</v>
      </c>
    </row>
    <row r="78" spans="1:10">
      <c r="A78" s="109" t="s">
        <v>5334</v>
      </c>
      <c r="B78" s="109"/>
      <c r="C78" s="99">
        <f>IFERROR(VLOOKUP($A78,'Belfort scratch'!$H$6:$J$314,3,FALSE),0)</f>
        <v>0</v>
      </c>
      <c r="D78" s="99">
        <f>IFERROR(VLOOKUP($A78,Giro_Sen!$T$2:$U$206,2,FALSE),0)</f>
        <v>22</v>
      </c>
      <c r="E78" s="99"/>
      <c r="F78" s="99">
        <f>IFERROR(VLOOKUP(C78,Point!A222:B343,2,FALSE),0)</f>
        <v>0</v>
      </c>
      <c r="G78" s="99">
        <f>IFERROR(VLOOKUP(D78,Point!$A$3:$B$124,2,FALSE),0)</f>
        <v>101</v>
      </c>
      <c r="H78" s="99">
        <f>IFERROR(VLOOKUP(E78,Point!$A$3:$B$124,2,FALSE),0)</f>
        <v>0</v>
      </c>
      <c r="I78" s="99">
        <f t="shared" si="1"/>
        <v>101</v>
      </c>
      <c r="J78" s="109">
        <v>76</v>
      </c>
    </row>
    <row r="79" spans="1:10">
      <c r="A79" s="96" t="s">
        <v>1289</v>
      </c>
      <c r="B79" s="96" t="s">
        <v>736</v>
      </c>
      <c r="C79" s="99">
        <f>IFERROR(VLOOKUP($A79,'Belfort scratch'!$H$6:$J$314,3,FALSE),0)</f>
        <v>96</v>
      </c>
      <c r="D79" s="99">
        <f>IFERROR(VLOOKUP($A79,Giro_Sen!$T$2:$U$206,2,FALSE),0)</f>
        <v>49</v>
      </c>
      <c r="E79" s="99"/>
      <c r="F79" s="99">
        <f>IFERROR(VLOOKUP(C79,Point!A98:B219,2,FALSE),0)</f>
        <v>27</v>
      </c>
      <c r="G79" s="99">
        <f>IFERROR(VLOOKUP(D79,Point!$A$3:$B$124,2,FALSE),0)</f>
        <v>74</v>
      </c>
      <c r="H79" s="99">
        <f>IFERROR(VLOOKUP(E79,Point!$A$3:$B$124,2,FALSE),0)</f>
        <v>0</v>
      </c>
      <c r="I79" s="99">
        <f t="shared" si="1"/>
        <v>101</v>
      </c>
      <c r="J79" s="109">
        <v>77</v>
      </c>
    </row>
    <row r="80" spans="1:10">
      <c r="A80" s="109" t="s">
        <v>5335</v>
      </c>
      <c r="B80" s="109"/>
      <c r="C80" s="99">
        <f>IFERROR(VLOOKUP($A80,'Belfort scratch'!$H$6:$J$314,3,FALSE),0)</f>
        <v>0</v>
      </c>
      <c r="D80" s="99">
        <f>IFERROR(VLOOKUP($A80,Giro_Sen!$T$2:$U$206,2,FALSE),0)</f>
        <v>23</v>
      </c>
      <c r="E80" s="99"/>
      <c r="F80" s="99">
        <f>IFERROR(VLOOKUP(C80,Point!A223:B344,2,FALSE),0)</f>
        <v>0</v>
      </c>
      <c r="G80" s="99">
        <f>IFERROR(VLOOKUP(D80,Point!$A$3:$B$124,2,FALSE),0)</f>
        <v>100</v>
      </c>
      <c r="H80" s="99">
        <f>IFERROR(VLOOKUP(E80,Point!$A$3:$B$124,2,FALSE),0)</f>
        <v>0</v>
      </c>
      <c r="I80" s="99">
        <f t="shared" si="1"/>
        <v>100</v>
      </c>
      <c r="J80" s="109">
        <v>78</v>
      </c>
    </row>
    <row r="81" spans="1:10">
      <c r="A81" s="96" t="s">
        <v>333</v>
      </c>
      <c r="B81" s="96" t="s">
        <v>332</v>
      </c>
      <c r="C81" s="99">
        <f>IFERROR(VLOOKUP($A81,'Belfort scratch'!$H$6:$J$314,3,FALSE),0)</f>
        <v>23</v>
      </c>
      <c r="D81" s="99">
        <f>IFERROR(VLOOKUP($A81,Giro_Sen!$T$2:$U$206,2,FALSE),0)</f>
        <v>0</v>
      </c>
      <c r="E81" s="99"/>
      <c r="F81" s="99">
        <f>IFERROR(VLOOKUP(C81,Point!A25:B146,2,FALSE),0)</f>
        <v>100</v>
      </c>
      <c r="G81" s="99">
        <f>IFERROR(VLOOKUP(D81,Point!$A$3:$B$124,2,FALSE),0)</f>
        <v>0</v>
      </c>
      <c r="H81" s="99">
        <f>IFERROR(VLOOKUP(E81,Point!$A$3:$B$124,2,FALSE),0)</f>
        <v>0</v>
      </c>
      <c r="I81" s="99">
        <f t="shared" si="1"/>
        <v>100</v>
      </c>
      <c r="J81" s="109">
        <v>79</v>
      </c>
    </row>
    <row r="82" spans="1:10">
      <c r="A82" s="111" t="s">
        <v>5561</v>
      </c>
      <c r="B82" s="109" t="s">
        <v>5562</v>
      </c>
      <c r="C82" s="99"/>
      <c r="D82" s="99"/>
      <c r="E82" s="99">
        <v>23</v>
      </c>
      <c r="F82" s="99">
        <f>IFERROR(VLOOKUP(C82,Point!A296:B417,2,FALSE),0)</f>
        <v>0</v>
      </c>
      <c r="G82" s="99">
        <f>IFERROR(VLOOKUP(D82,Point!$A$3:$B$124,2,FALSE),0)</f>
        <v>0</v>
      </c>
      <c r="H82" s="99">
        <f>IFERROR(VLOOKUP(E82,Point!$A$3:$B$124,2,FALSE),0)</f>
        <v>100</v>
      </c>
      <c r="I82" s="99">
        <f t="shared" si="1"/>
        <v>100</v>
      </c>
      <c r="J82" s="109">
        <v>80</v>
      </c>
    </row>
    <row r="83" spans="1:10">
      <c r="A83" s="109" t="s">
        <v>5336</v>
      </c>
      <c r="B83" s="109"/>
      <c r="C83" s="99">
        <f>IFERROR(VLOOKUP($A83,'Belfort scratch'!$H$6:$J$314,3,FALSE),0)</f>
        <v>0</v>
      </c>
      <c r="D83" s="99">
        <f>IFERROR(VLOOKUP($A83,Giro_Sen!$T$2:$U$206,2,FALSE),0)</f>
        <v>24</v>
      </c>
      <c r="E83" s="99"/>
      <c r="F83" s="99">
        <f>IFERROR(VLOOKUP(C83,Point!A224:B345,2,FALSE),0)</f>
        <v>0</v>
      </c>
      <c r="G83" s="99">
        <f>IFERROR(VLOOKUP(D83,Point!$A$3:$B$124,2,FALSE),0)</f>
        <v>99</v>
      </c>
      <c r="H83" s="99">
        <f>IFERROR(VLOOKUP(E83,Point!$A$3:$B$124,2,FALSE),0)</f>
        <v>0</v>
      </c>
      <c r="I83" s="99">
        <f t="shared" si="1"/>
        <v>99</v>
      </c>
      <c r="J83" s="109">
        <v>81</v>
      </c>
    </row>
    <row r="84" spans="1:10">
      <c r="A84" s="111" t="s">
        <v>5563</v>
      </c>
      <c r="B84" s="109" t="s">
        <v>5564</v>
      </c>
      <c r="C84" s="99"/>
      <c r="D84" s="99"/>
      <c r="E84" s="99">
        <v>24</v>
      </c>
      <c r="F84" s="99">
        <f>IFERROR(VLOOKUP(C84,Point!A297:B418,2,FALSE),0)</f>
        <v>0</v>
      </c>
      <c r="G84" s="99">
        <f>IFERROR(VLOOKUP(D84,Point!$A$3:$B$124,2,FALSE),0)</f>
        <v>0</v>
      </c>
      <c r="H84" s="99">
        <f>IFERROR(VLOOKUP(E84,Point!$A$3:$B$124,2,FALSE),0)</f>
        <v>99</v>
      </c>
      <c r="I84" s="99">
        <f t="shared" si="1"/>
        <v>99</v>
      </c>
      <c r="J84" s="109">
        <v>82</v>
      </c>
    </row>
    <row r="85" spans="1:10">
      <c r="A85" s="109" t="s">
        <v>5337</v>
      </c>
      <c r="B85" s="109"/>
      <c r="C85" s="99">
        <f>IFERROR(VLOOKUP($A85,'Belfort scratch'!$H$6:$J$314,3,FALSE),0)</f>
        <v>0</v>
      </c>
      <c r="D85" s="99">
        <f>IFERROR(VLOOKUP($A85,Giro_Sen!$T$2:$U$206,2,FALSE),0)</f>
        <v>25</v>
      </c>
      <c r="E85" s="99"/>
      <c r="F85" s="99">
        <f>IFERROR(VLOOKUP(C85,Point!A225:B346,2,FALSE),0)</f>
        <v>0</v>
      </c>
      <c r="G85" s="99">
        <f>IFERROR(VLOOKUP(D85,Point!$A$3:$B$124,2,FALSE),0)</f>
        <v>98</v>
      </c>
      <c r="H85" s="99">
        <f>IFERROR(VLOOKUP(E85,Point!$A$3:$B$124,2,FALSE),0)</f>
        <v>0</v>
      </c>
      <c r="I85" s="99">
        <f t="shared" si="1"/>
        <v>98</v>
      </c>
      <c r="J85" s="109">
        <v>83</v>
      </c>
    </row>
    <row r="86" spans="1:10">
      <c r="A86" s="96" t="s">
        <v>1867</v>
      </c>
      <c r="B86" s="96" t="s">
        <v>302</v>
      </c>
      <c r="C86" s="99">
        <f>IFERROR(VLOOKUP($A86,'Belfort scratch'!$H$6:$J$314,3,FALSE),0)</f>
        <v>139</v>
      </c>
      <c r="D86" s="99">
        <f>IFERROR(VLOOKUP($A86,Giro_Sen!$T$2:$U$206,2,FALSE),0)</f>
        <v>133</v>
      </c>
      <c r="E86" s="99">
        <v>25</v>
      </c>
      <c r="F86" s="99">
        <f>IFERROR(VLOOKUP(C86,Point!A141:B262,2,FALSE),0)</f>
        <v>0</v>
      </c>
      <c r="G86" s="99">
        <f>IFERROR(VLOOKUP(D86,Point!$A$3:$B$124,2,FALSE),0)</f>
        <v>0</v>
      </c>
      <c r="H86" s="99">
        <f>IFERROR(VLOOKUP(E86,Point!$A$3:$B$124,2,FALSE),0)</f>
        <v>98</v>
      </c>
      <c r="I86" s="99">
        <f t="shared" si="1"/>
        <v>98</v>
      </c>
      <c r="J86" s="109">
        <v>84</v>
      </c>
    </row>
    <row r="87" spans="1:10">
      <c r="A87" s="109" t="s">
        <v>5418</v>
      </c>
      <c r="B87" s="109"/>
      <c r="C87" s="99">
        <f>IFERROR(VLOOKUP($A87,'Belfort scratch'!$H$6:$J$314,3,FALSE),0)</f>
        <v>0</v>
      </c>
      <c r="D87" s="99">
        <f>IFERROR(VLOOKUP($A87,Giro_Sen!$T$2:$U$206,2,FALSE),0)</f>
        <v>121</v>
      </c>
      <c r="E87" s="99">
        <v>28</v>
      </c>
      <c r="F87" s="99">
        <f>IFERROR(VLOOKUP(C87,Point!A321:B442,2,FALSE),0)</f>
        <v>0</v>
      </c>
      <c r="G87" s="99">
        <f>IFERROR(VLOOKUP(D87,Point!$A$3:$B$124,2,FALSE),0)</f>
        <v>2</v>
      </c>
      <c r="H87" s="99">
        <f>IFERROR(VLOOKUP(E87,Point!$A$3:$B$124,2,FALSE),0)</f>
        <v>95</v>
      </c>
      <c r="I87" s="99">
        <f t="shared" si="1"/>
        <v>97</v>
      </c>
      <c r="J87" s="109">
        <v>85</v>
      </c>
    </row>
    <row r="88" spans="1:10">
      <c r="A88" s="96" t="s">
        <v>372</v>
      </c>
      <c r="B88" s="96" t="s">
        <v>371</v>
      </c>
      <c r="C88" s="99">
        <f>IFERROR(VLOOKUP($A88,'Belfort scratch'!$H$6:$J$314,3,FALSE),0)</f>
        <v>26</v>
      </c>
      <c r="D88" s="99">
        <f>IFERROR(VLOOKUP($A88,Giro_Sen!$T$2:$U$206,2,FALSE),0)</f>
        <v>0</v>
      </c>
      <c r="E88" s="99"/>
      <c r="F88" s="99">
        <f>IFERROR(VLOOKUP(C88,Point!A28:B149,2,FALSE),0)</f>
        <v>97</v>
      </c>
      <c r="G88" s="99">
        <f>IFERROR(VLOOKUP(D88,Point!$A$3:$B$124,2,FALSE),0)</f>
        <v>0</v>
      </c>
      <c r="H88" s="99">
        <f>IFERROR(VLOOKUP(E88,Point!$A$3:$B$124,2,FALSE),0)</f>
        <v>0</v>
      </c>
      <c r="I88" s="99">
        <f t="shared" si="1"/>
        <v>97</v>
      </c>
      <c r="J88" s="109">
        <v>86</v>
      </c>
    </row>
    <row r="89" spans="1:10">
      <c r="A89" s="109" t="s">
        <v>5339</v>
      </c>
      <c r="B89" s="109"/>
      <c r="C89" s="99">
        <f>IFERROR(VLOOKUP($A89,'Belfort scratch'!$H$6:$J$314,3,FALSE),0)</f>
        <v>0</v>
      </c>
      <c r="D89" s="99">
        <f>IFERROR(VLOOKUP($A89,Giro_Sen!$T$2:$U$206,2,FALSE),0)</f>
        <v>26</v>
      </c>
      <c r="E89" s="99"/>
      <c r="F89" s="99">
        <f>IFERROR(VLOOKUP(C89,Point!A226:B347,2,FALSE),0)</f>
        <v>0</v>
      </c>
      <c r="G89" s="99">
        <f>IFERROR(VLOOKUP(D89,Point!$A$3:$B$124,2,FALSE),0)</f>
        <v>97</v>
      </c>
      <c r="H89" s="99">
        <f>IFERROR(VLOOKUP(E89,Point!$A$3:$B$124,2,FALSE),0)</f>
        <v>0</v>
      </c>
      <c r="I89" s="99">
        <f t="shared" si="1"/>
        <v>97</v>
      </c>
      <c r="J89" s="109">
        <v>87</v>
      </c>
    </row>
    <row r="90" spans="1:10">
      <c r="A90" s="111" t="s">
        <v>5565</v>
      </c>
      <c r="B90" s="109" t="s">
        <v>5566</v>
      </c>
      <c r="C90" s="99"/>
      <c r="D90" s="99"/>
      <c r="E90" s="99">
        <v>26</v>
      </c>
      <c r="F90" s="99">
        <f>IFERROR(VLOOKUP(C90,Point!A298:B419,2,FALSE),0)</f>
        <v>0</v>
      </c>
      <c r="G90" s="99">
        <f>IFERROR(VLOOKUP(D90,Point!$A$3:$B$124,2,FALSE),0)</f>
        <v>0</v>
      </c>
      <c r="H90" s="99">
        <f>IFERROR(VLOOKUP(E90,Point!$A$3:$B$124,2,FALSE),0)</f>
        <v>97</v>
      </c>
      <c r="I90" s="99">
        <f t="shared" si="1"/>
        <v>97</v>
      </c>
      <c r="J90" s="109">
        <v>88</v>
      </c>
    </row>
    <row r="91" spans="1:10">
      <c r="A91" s="109" t="s">
        <v>5340</v>
      </c>
      <c r="B91" s="109"/>
      <c r="C91" s="99">
        <f>IFERROR(VLOOKUP($A91,'Belfort scratch'!$H$6:$J$314,3,FALSE),0)</f>
        <v>0</v>
      </c>
      <c r="D91" s="99">
        <f>IFERROR(VLOOKUP($A91,Giro_Sen!$T$2:$U$206,2,FALSE),0)</f>
        <v>27</v>
      </c>
      <c r="E91" s="99"/>
      <c r="F91" s="99">
        <f>IFERROR(VLOOKUP(C91,Point!A227:B348,2,FALSE),0)</f>
        <v>0</v>
      </c>
      <c r="G91" s="99">
        <f>IFERROR(VLOOKUP(D91,Point!$A$3:$B$124,2,FALSE),0)</f>
        <v>96</v>
      </c>
      <c r="H91" s="99">
        <f>IFERROR(VLOOKUP(E91,Point!$A$3:$B$124,2,FALSE),0)</f>
        <v>0</v>
      </c>
      <c r="I91" s="99">
        <f t="shared" si="1"/>
        <v>96</v>
      </c>
      <c r="J91" s="109">
        <v>89</v>
      </c>
    </row>
    <row r="92" spans="1:10">
      <c r="A92" s="96" t="s">
        <v>382</v>
      </c>
      <c r="B92" s="96" t="s">
        <v>381</v>
      </c>
      <c r="C92" s="99">
        <f>IFERROR(VLOOKUP($A92,'Belfort scratch'!$H$6:$J$314,3,FALSE),0)</f>
        <v>27</v>
      </c>
      <c r="D92" s="99">
        <f>IFERROR(VLOOKUP($A92,Giro_Sen!$T$2:$U$206,2,FALSE),0)</f>
        <v>0</v>
      </c>
      <c r="E92" s="99"/>
      <c r="F92" s="99">
        <f>IFERROR(VLOOKUP(C92,Point!A29:B150,2,FALSE),0)</f>
        <v>96</v>
      </c>
      <c r="G92" s="99">
        <f>IFERROR(VLOOKUP(D92,Point!$A$3:$B$124,2,FALSE),0)</f>
        <v>0</v>
      </c>
      <c r="H92" s="99">
        <f>IFERROR(VLOOKUP(E92,Point!$A$3:$B$124,2,FALSE),0)</f>
        <v>0</v>
      </c>
      <c r="I92" s="99">
        <f t="shared" si="1"/>
        <v>96</v>
      </c>
      <c r="J92" s="109">
        <v>90</v>
      </c>
    </row>
    <row r="93" spans="1:10">
      <c r="A93" s="111" t="s">
        <v>5567</v>
      </c>
      <c r="B93" s="109" t="s">
        <v>254</v>
      </c>
      <c r="C93" s="99"/>
      <c r="D93" s="99"/>
      <c r="E93" s="99">
        <v>27</v>
      </c>
      <c r="F93" s="99">
        <f>IFERROR(VLOOKUP(C93,Point!A299:B420,2,FALSE),0)</f>
        <v>0</v>
      </c>
      <c r="G93" s="99">
        <f>IFERROR(VLOOKUP(D93,Point!$A$3:$B$124,2,FALSE),0)</f>
        <v>0</v>
      </c>
      <c r="H93" s="99">
        <f>IFERROR(VLOOKUP(E93,Point!$A$3:$B$124,2,FALSE),0)</f>
        <v>96</v>
      </c>
      <c r="I93" s="99">
        <f t="shared" si="1"/>
        <v>96</v>
      </c>
      <c r="J93" s="109">
        <v>91</v>
      </c>
    </row>
    <row r="94" spans="1:10">
      <c r="A94" s="109" t="s">
        <v>5341</v>
      </c>
      <c r="B94" s="109"/>
      <c r="C94" s="99">
        <f>IFERROR(VLOOKUP($A94,'Belfort scratch'!$H$6:$J$314,3,FALSE),0)</f>
        <v>0</v>
      </c>
      <c r="D94" s="99">
        <f>IFERROR(VLOOKUP($A94,Giro_Sen!$T$2:$U$206,2,FALSE),0)</f>
        <v>28</v>
      </c>
      <c r="E94" s="99"/>
      <c r="F94" s="99">
        <f>IFERROR(VLOOKUP(C94,Point!A228:B349,2,FALSE),0)</f>
        <v>0</v>
      </c>
      <c r="G94" s="99">
        <f>IFERROR(VLOOKUP(D94,Point!$A$3:$B$124,2,FALSE),0)</f>
        <v>95</v>
      </c>
      <c r="H94" s="99">
        <f>IFERROR(VLOOKUP(E94,Point!$A$3:$B$124,2,FALSE),0)</f>
        <v>0</v>
      </c>
      <c r="I94" s="99">
        <f t="shared" si="1"/>
        <v>95</v>
      </c>
      <c r="J94" s="109">
        <v>92</v>
      </c>
    </row>
    <row r="95" spans="1:10">
      <c r="A95" s="96" t="s">
        <v>391</v>
      </c>
      <c r="B95" s="96" t="s">
        <v>390</v>
      </c>
      <c r="C95" s="99">
        <f>IFERROR(VLOOKUP($A95,'Belfort scratch'!$H$6:$J$314,3,FALSE),0)</f>
        <v>28</v>
      </c>
      <c r="D95" s="99">
        <f>IFERROR(VLOOKUP($A95,Giro_Sen!$T$2:$U$206,2,FALSE),0)</f>
        <v>0</v>
      </c>
      <c r="E95" s="99"/>
      <c r="F95" s="99">
        <f>IFERROR(VLOOKUP(C95,Point!A30:B151,2,FALSE),0)</f>
        <v>95</v>
      </c>
      <c r="G95" s="99">
        <f>IFERROR(VLOOKUP(D95,Point!$A$3:$B$124,2,FALSE),0)</f>
        <v>0</v>
      </c>
      <c r="H95" s="99">
        <f>IFERROR(VLOOKUP(E95,Point!$A$3:$B$124,2,FALSE),0)</f>
        <v>0</v>
      </c>
      <c r="I95" s="99">
        <f t="shared" si="1"/>
        <v>95</v>
      </c>
      <c r="J95" s="109">
        <v>93</v>
      </c>
    </row>
    <row r="96" spans="1:10">
      <c r="A96" s="96" t="s">
        <v>903</v>
      </c>
      <c r="B96" s="96" t="s">
        <v>902</v>
      </c>
      <c r="C96" s="99">
        <f>IFERROR(VLOOKUP($A96,'Belfort scratch'!$H$6:$J$314,3,FALSE),0)</f>
        <v>64</v>
      </c>
      <c r="D96" s="99">
        <f>IFERROR(VLOOKUP($A96,Giro_Sen!$T$2:$U$206,2,FALSE),0)</f>
        <v>89</v>
      </c>
      <c r="E96" s="99"/>
      <c r="F96" s="99">
        <f>IFERROR(VLOOKUP(C96,Point!A66:B187,2,FALSE),0)</f>
        <v>59</v>
      </c>
      <c r="G96" s="99">
        <f>IFERROR(VLOOKUP(D96,Point!$A$3:$B$124,2,FALSE),0)</f>
        <v>34</v>
      </c>
      <c r="H96" s="99">
        <f>IFERROR(VLOOKUP(E96,Point!$A$3:$B$124,2,FALSE),0)</f>
        <v>0</v>
      </c>
      <c r="I96" s="99">
        <f t="shared" si="1"/>
        <v>93</v>
      </c>
      <c r="J96" s="109">
        <v>94</v>
      </c>
    </row>
    <row r="97" spans="1:10">
      <c r="A97" s="109" t="s">
        <v>5342</v>
      </c>
      <c r="B97" s="109"/>
      <c r="C97" s="99">
        <f>IFERROR(VLOOKUP($A97,'Belfort scratch'!$H$6:$J$314,3,FALSE),0)</f>
        <v>0</v>
      </c>
      <c r="D97" s="99">
        <f>IFERROR(VLOOKUP($A97,Giro_Sen!$T$2:$U$206,2,FALSE),0)</f>
        <v>30</v>
      </c>
      <c r="E97" s="99"/>
      <c r="F97" s="99">
        <f>IFERROR(VLOOKUP(C97,Point!A230:B351,2,FALSE),0)</f>
        <v>0</v>
      </c>
      <c r="G97" s="99">
        <f>IFERROR(VLOOKUP(D97,Point!$A$3:$B$124,2,FALSE),0)</f>
        <v>93</v>
      </c>
      <c r="H97" s="99">
        <f>IFERROR(VLOOKUP(E97,Point!$A$3:$B$124,2,FALSE),0)</f>
        <v>0</v>
      </c>
      <c r="I97" s="99">
        <f t="shared" si="1"/>
        <v>93</v>
      </c>
      <c r="J97" s="109">
        <v>95</v>
      </c>
    </row>
    <row r="98" spans="1:10">
      <c r="A98" s="111" t="s">
        <v>5397</v>
      </c>
      <c r="B98" s="109" t="s">
        <v>5569</v>
      </c>
      <c r="C98" s="99"/>
      <c r="D98" s="99"/>
      <c r="E98" s="99">
        <v>30</v>
      </c>
      <c r="F98" s="99">
        <f>IFERROR(VLOOKUP(C98,Point!A300:B421,2,FALSE),0)</f>
        <v>0</v>
      </c>
      <c r="G98" s="99">
        <f>IFERROR(VLOOKUP(D98,Point!$A$3:$B$124,2,FALSE),0)</f>
        <v>0</v>
      </c>
      <c r="H98" s="99">
        <f>IFERROR(VLOOKUP(E98,Point!$A$3:$B$124,2,FALSE),0)</f>
        <v>93</v>
      </c>
      <c r="I98" s="99">
        <f t="shared" si="1"/>
        <v>93</v>
      </c>
      <c r="J98" s="109">
        <v>96</v>
      </c>
    </row>
    <row r="99" spans="1:10">
      <c r="A99" s="109" t="s">
        <v>5343</v>
      </c>
      <c r="B99" s="109"/>
      <c r="C99" s="99">
        <f>IFERROR(VLOOKUP($A99,'Belfort scratch'!$H$6:$J$314,3,FALSE),0)</f>
        <v>0</v>
      </c>
      <c r="D99" s="99">
        <f>IFERROR(VLOOKUP($A99,Giro_Sen!$T$2:$U$206,2,FALSE),0)</f>
        <v>31</v>
      </c>
      <c r="E99" s="99"/>
      <c r="F99" s="99">
        <f>IFERROR(VLOOKUP(C99,Point!A231:B352,2,FALSE),0)</f>
        <v>0</v>
      </c>
      <c r="G99" s="99">
        <f>IFERROR(VLOOKUP(D99,Point!$A$3:$B$124,2,FALSE),0)</f>
        <v>92</v>
      </c>
      <c r="H99" s="99">
        <f>IFERROR(VLOOKUP(E99,Point!$A$3:$B$124,2,FALSE),0)</f>
        <v>0</v>
      </c>
      <c r="I99" s="99">
        <f t="shared" si="1"/>
        <v>92</v>
      </c>
      <c r="J99" s="109">
        <v>97</v>
      </c>
    </row>
    <row r="100" spans="1:10">
      <c r="A100" s="109" t="s">
        <v>5343</v>
      </c>
      <c r="B100" s="109"/>
      <c r="C100" s="99">
        <f>IFERROR(VLOOKUP($A100,'Belfort scratch'!$H$6:$J$314,3,FALSE),0)</f>
        <v>0</v>
      </c>
      <c r="D100" s="99">
        <f>IFERROR(VLOOKUP($A100,Giro_Sen!$T$2:$U$206,2,FALSE),0)</f>
        <v>31</v>
      </c>
      <c r="E100" s="99"/>
      <c r="F100" s="99">
        <f>IFERROR(VLOOKUP(C100,Point!A250:B371,2,FALSE),0)</f>
        <v>0</v>
      </c>
      <c r="G100" s="99">
        <f>IFERROR(VLOOKUP(D100,Point!$A$3:$B$124,2,FALSE),0)</f>
        <v>92</v>
      </c>
      <c r="H100" s="99">
        <f>IFERROR(VLOOKUP(E100,Point!$A$3:$B$124,2,FALSE),0)</f>
        <v>0</v>
      </c>
      <c r="I100" s="99">
        <f t="shared" si="1"/>
        <v>92</v>
      </c>
      <c r="J100" s="109">
        <v>98</v>
      </c>
    </row>
    <row r="101" spans="1:10">
      <c r="A101" s="109" t="s">
        <v>5383</v>
      </c>
      <c r="B101" s="109"/>
      <c r="C101" s="99">
        <f>IFERROR(VLOOKUP($A101,'Belfort scratch'!$H$6:$J$314,3,FALSE),0)</f>
        <v>0</v>
      </c>
      <c r="D101" s="99">
        <f>IFERROR(VLOOKUP($A101,Giro_Sen!$T$2:$U$206,2,FALSE),0)</f>
        <v>31</v>
      </c>
      <c r="E101" s="99"/>
      <c r="F101" s="99">
        <f>IFERROR(VLOOKUP(C101,Point!A276:B397,2,FALSE),0)</f>
        <v>0</v>
      </c>
      <c r="G101" s="99">
        <f>IFERROR(VLOOKUP(D101,Point!$A$3:$B$124,2,FALSE),0)</f>
        <v>92</v>
      </c>
      <c r="H101" s="99">
        <f>IFERROR(VLOOKUP(E101,Point!$A$3:$B$124,2,FALSE),0)</f>
        <v>0</v>
      </c>
      <c r="I101" s="99">
        <f t="shared" si="1"/>
        <v>92</v>
      </c>
      <c r="J101" s="109">
        <v>99</v>
      </c>
    </row>
    <row r="102" spans="1:10">
      <c r="A102" s="111" t="s">
        <v>5570</v>
      </c>
      <c r="B102" s="109" t="s">
        <v>5571</v>
      </c>
      <c r="C102" s="99"/>
      <c r="D102" s="99"/>
      <c r="E102" s="99">
        <v>31</v>
      </c>
      <c r="F102" s="99">
        <f>IFERROR(VLOOKUP(C102,Point!A301:B422,2,FALSE),0)</f>
        <v>0</v>
      </c>
      <c r="G102" s="99">
        <f>IFERROR(VLOOKUP(D102,Point!$A$3:$B$124,2,FALSE),0)</f>
        <v>0</v>
      </c>
      <c r="H102" s="99">
        <f>IFERROR(VLOOKUP(E102,Point!$A$3:$B$124,2,FALSE),0)</f>
        <v>92</v>
      </c>
      <c r="I102" s="99">
        <f t="shared" si="1"/>
        <v>92</v>
      </c>
      <c r="J102" s="109">
        <v>100</v>
      </c>
    </row>
    <row r="103" spans="1:10">
      <c r="A103" s="96" t="s">
        <v>436</v>
      </c>
      <c r="B103" s="96" t="s">
        <v>136</v>
      </c>
      <c r="C103" s="99">
        <f>IFERROR(VLOOKUP($A103,'Belfort scratch'!$H$6:$J$314,3,FALSE),0)</f>
        <v>32</v>
      </c>
      <c r="D103" s="99">
        <f>IFERROR(VLOOKUP($A103,Giro_Sen!$T$2:$U$206,2,FALSE),0)</f>
        <v>0</v>
      </c>
      <c r="E103" s="99"/>
      <c r="F103" s="99">
        <f>IFERROR(VLOOKUP(C103,Point!A34:B155,2,FALSE),0)</f>
        <v>91</v>
      </c>
      <c r="G103" s="99">
        <f>IFERROR(VLOOKUP(D103,Point!$A$3:$B$124,2,FALSE),0)</f>
        <v>0</v>
      </c>
      <c r="H103" s="99">
        <f>IFERROR(VLOOKUP(E103,Point!$A$3:$B$124,2,FALSE),0)</f>
        <v>0</v>
      </c>
      <c r="I103" s="99">
        <f t="shared" si="1"/>
        <v>91</v>
      </c>
      <c r="J103" s="109">
        <v>101</v>
      </c>
    </row>
    <row r="104" spans="1:10">
      <c r="A104" s="109" t="s">
        <v>5344</v>
      </c>
      <c r="B104" s="109"/>
      <c r="C104" s="99">
        <f>IFERROR(VLOOKUP($A104,'Belfort scratch'!$H$6:$J$314,3,FALSE),0)</f>
        <v>0</v>
      </c>
      <c r="D104" s="99">
        <f>IFERROR(VLOOKUP($A104,Giro_Sen!$T$2:$U$206,2,FALSE),0)</f>
        <v>32</v>
      </c>
      <c r="E104" s="99"/>
      <c r="F104" s="99">
        <f>IFERROR(VLOOKUP(C104,Point!A232:B353,2,FALSE),0)</f>
        <v>0</v>
      </c>
      <c r="G104" s="99">
        <f>IFERROR(VLOOKUP(D104,Point!$A$3:$B$124,2,FALSE),0)</f>
        <v>91</v>
      </c>
      <c r="H104" s="99">
        <f>IFERROR(VLOOKUP(E104,Point!$A$3:$B$124,2,FALSE),0)</f>
        <v>0</v>
      </c>
      <c r="I104" s="99">
        <f t="shared" si="1"/>
        <v>91</v>
      </c>
      <c r="J104" s="109">
        <v>102</v>
      </c>
    </row>
    <row r="105" spans="1:10">
      <c r="A105" s="111" t="s">
        <v>5572</v>
      </c>
      <c r="B105" s="109" t="s">
        <v>1289</v>
      </c>
      <c r="C105" s="99"/>
      <c r="D105" s="99"/>
      <c r="E105" s="99">
        <v>32</v>
      </c>
      <c r="F105" s="99">
        <f>IFERROR(VLOOKUP(C105,Point!A302:B423,2,FALSE),0)</f>
        <v>0</v>
      </c>
      <c r="G105" s="99">
        <f>IFERROR(VLOOKUP(D105,Point!$A$3:$B$124,2,FALSE),0)</f>
        <v>0</v>
      </c>
      <c r="H105" s="99">
        <f>IFERROR(VLOOKUP(E105,Point!$A$3:$B$124,2,FALSE),0)</f>
        <v>91</v>
      </c>
      <c r="I105" s="99">
        <f t="shared" si="1"/>
        <v>91</v>
      </c>
      <c r="J105" s="109">
        <v>103</v>
      </c>
    </row>
    <row r="106" spans="1:10">
      <c r="A106" s="111" t="s">
        <v>5573</v>
      </c>
      <c r="B106" s="109" t="s">
        <v>5574</v>
      </c>
      <c r="C106" s="99"/>
      <c r="D106" s="99"/>
      <c r="E106" s="99">
        <v>33</v>
      </c>
      <c r="F106" s="99">
        <f>IFERROR(VLOOKUP(C106,Point!A303:B424,2,FALSE),0)</f>
        <v>0</v>
      </c>
      <c r="G106" s="99">
        <f>IFERROR(VLOOKUP(D106,Point!$A$3:$B$124,2,FALSE),0)</f>
        <v>0</v>
      </c>
      <c r="H106" s="99">
        <f>IFERROR(VLOOKUP(E106,Point!$A$3:$B$124,2,FALSE),0)</f>
        <v>90</v>
      </c>
      <c r="I106" s="99">
        <f t="shared" si="1"/>
        <v>90</v>
      </c>
      <c r="J106" s="109">
        <v>104</v>
      </c>
    </row>
    <row r="107" spans="1:10">
      <c r="A107" s="96" t="s">
        <v>473</v>
      </c>
      <c r="B107" s="96" t="s">
        <v>472</v>
      </c>
      <c r="C107" s="99">
        <f>IFERROR(VLOOKUP($A107,'Belfort scratch'!$H$6:$J$314,3,FALSE),0)</f>
        <v>34</v>
      </c>
      <c r="D107" s="99">
        <f>IFERROR(VLOOKUP($A107,Giro_Sen!$T$2:$U$206,2,FALSE),0)</f>
        <v>0</v>
      </c>
      <c r="E107" s="99"/>
      <c r="F107" s="99">
        <f>IFERROR(VLOOKUP(C107,Point!A36:B157,2,FALSE),0)</f>
        <v>89</v>
      </c>
      <c r="G107" s="99">
        <f>IFERROR(VLOOKUP(D107,Point!$A$3:$B$124,2,FALSE),0)</f>
        <v>0</v>
      </c>
      <c r="H107" s="99">
        <f>IFERROR(VLOOKUP(E107,Point!$A$3:$B$124,2,FALSE),0)</f>
        <v>0</v>
      </c>
      <c r="I107" s="99">
        <f t="shared" si="1"/>
        <v>89</v>
      </c>
      <c r="J107" s="109">
        <v>105</v>
      </c>
    </row>
    <row r="108" spans="1:10">
      <c r="A108" s="111" t="s">
        <v>5575</v>
      </c>
      <c r="B108" s="109" t="s">
        <v>5576</v>
      </c>
      <c r="C108" s="99"/>
      <c r="D108" s="99"/>
      <c r="E108" s="99">
        <v>34</v>
      </c>
      <c r="F108" s="99">
        <f>IFERROR(VLOOKUP(C108,Point!A304:B425,2,FALSE),0)</f>
        <v>0</v>
      </c>
      <c r="G108" s="99">
        <f>IFERROR(VLOOKUP(D108,Point!$A$3:$B$124,2,FALSE),0)</f>
        <v>0</v>
      </c>
      <c r="H108" s="99">
        <f>IFERROR(VLOOKUP(E108,Point!$A$3:$B$124,2,FALSE),0)</f>
        <v>89</v>
      </c>
      <c r="I108" s="99">
        <f t="shared" si="1"/>
        <v>89</v>
      </c>
      <c r="J108" s="109">
        <v>106</v>
      </c>
    </row>
    <row r="109" spans="1:10">
      <c r="A109" s="96" t="s">
        <v>964</v>
      </c>
      <c r="B109" s="96" t="s">
        <v>555</v>
      </c>
      <c r="C109" s="99">
        <f>IFERROR(VLOOKUP($A109,'Belfort scratch'!$H$6:$J$314,3,FALSE),0)</f>
        <v>70</v>
      </c>
      <c r="D109" s="99">
        <f>IFERROR(VLOOKUP($A109,Giro_Sen!$T$2:$U$206,2,FALSE),0)</f>
        <v>88</v>
      </c>
      <c r="E109" s="99"/>
      <c r="F109" s="99">
        <f>IFERROR(VLOOKUP(C109,Point!A72:B193,2,FALSE),0)</f>
        <v>53</v>
      </c>
      <c r="G109" s="99">
        <f>IFERROR(VLOOKUP(D109,Point!$A$3:$B$124,2,FALSE),0)</f>
        <v>35</v>
      </c>
      <c r="H109" s="99">
        <f>IFERROR(VLOOKUP(E109,Point!$A$3:$B$124,2,FALSE),0)</f>
        <v>0</v>
      </c>
      <c r="I109" s="99">
        <f t="shared" si="1"/>
        <v>88</v>
      </c>
      <c r="J109" s="109">
        <v>107</v>
      </c>
    </row>
    <row r="110" spans="1:10">
      <c r="A110" s="96" t="s">
        <v>482</v>
      </c>
      <c r="B110" s="96" t="s">
        <v>481</v>
      </c>
      <c r="C110" s="99">
        <f>IFERROR(VLOOKUP($A110,'Belfort scratch'!$H$6:$J$314,3,FALSE),0)</f>
        <v>35</v>
      </c>
      <c r="D110" s="99">
        <f>IFERROR(VLOOKUP($A110,Giro_Sen!$T$2:$U$206,2,FALSE),0)</f>
        <v>0</v>
      </c>
      <c r="E110" s="99"/>
      <c r="F110" s="99">
        <f>IFERROR(VLOOKUP(C110,Point!A37:B158,2,FALSE),0)</f>
        <v>88</v>
      </c>
      <c r="G110" s="99">
        <f>IFERROR(VLOOKUP(D110,Point!$A$3:$B$124,2,FALSE),0)</f>
        <v>0</v>
      </c>
      <c r="H110" s="99">
        <f>IFERROR(VLOOKUP(E110,Point!$A$3:$B$124,2,FALSE),0)</f>
        <v>0</v>
      </c>
      <c r="I110" s="99">
        <f t="shared" si="1"/>
        <v>88</v>
      </c>
      <c r="J110" s="109">
        <v>108</v>
      </c>
    </row>
    <row r="111" spans="1:10">
      <c r="A111" s="111" t="s">
        <v>5577</v>
      </c>
      <c r="B111" s="109" t="s">
        <v>5578</v>
      </c>
      <c r="C111" s="99"/>
      <c r="D111" s="99"/>
      <c r="E111" s="99">
        <v>35</v>
      </c>
      <c r="F111" s="99">
        <f>IFERROR(VLOOKUP(C111,Point!A305:B426,2,FALSE),0)</f>
        <v>0</v>
      </c>
      <c r="G111" s="99">
        <f>IFERROR(VLOOKUP(D111,Point!$A$3:$B$124,2,FALSE),0)</f>
        <v>0</v>
      </c>
      <c r="H111" s="99">
        <f>IFERROR(VLOOKUP(E111,Point!$A$3:$B$124,2,FALSE),0)</f>
        <v>88</v>
      </c>
      <c r="I111" s="99">
        <f t="shared" si="1"/>
        <v>88</v>
      </c>
      <c r="J111" s="109">
        <v>109</v>
      </c>
    </row>
    <row r="112" spans="1:10">
      <c r="A112" s="109" t="s">
        <v>5346</v>
      </c>
      <c r="B112" s="109"/>
      <c r="C112" s="99">
        <f>IFERROR(VLOOKUP($A112,'Belfort scratch'!$H$6:$J$314,3,FALSE),0)</f>
        <v>0</v>
      </c>
      <c r="D112" s="99">
        <f>IFERROR(VLOOKUP($A112,Giro_Sen!$T$2:$U$206,2,FALSE),0)</f>
        <v>36</v>
      </c>
      <c r="E112" s="99"/>
      <c r="F112" s="99">
        <f>IFERROR(VLOOKUP(C112,Point!A236:B357,2,FALSE),0)</f>
        <v>0</v>
      </c>
      <c r="G112" s="99">
        <f>IFERROR(VLOOKUP(D112,Point!$A$3:$B$124,2,FALSE),0)</f>
        <v>87</v>
      </c>
      <c r="H112" s="99">
        <f>IFERROR(VLOOKUP(E112,Point!$A$3:$B$124,2,FALSE),0)</f>
        <v>0</v>
      </c>
      <c r="I112" s="99">
        <f t="shared" si="1"/>
        <v>87</v>
      </c>
      <c r="J112" s="109">
        <v>110</v>
      </c>
    </row>
    <row r="113" spans="1:10">
      <c r="A113" s="96" t="s">
        <v>492</v>
      </c>
      <c r="B113" s="96" t="s">
        <v>491</v>
      </c>
      <c r="C113" s="99">
        <f>IFERROR(VLOOKUP($A113,'Belfort scratch'!$H$6:$J$314,3,FALSE),0)</f>
        <v>36</v>
      </c>
      <c r="D113" s="99">
        <f>IFERROR(VLOOKUP($A113,Giro_Sen!$T$2:$U$206,2,FALSE),0)</f>
        <v>0</v>
      </c>
      <c r="E113" s="99"/>
      <c r="F113" s="99">
        <f>IFERROR(VLOOKUP(C113,Point!A38:B159,2,FALSE),0)</f>
        <v>87</v>
      </c>
      <c r="G113" s="99">
        <f>IFERROR(VLOOKUP(D113,Point!$A$3:$B$124,2,FALSE),0)</f>
        <v>0</v>
      </c>
      <c r="H113" s="99">
        <f>IFERROR(VLOOKUP(E113,Point!$A$3:$B$124,2,FALSE),0)</f>
        <v>0</v>
      </c>
      <c r="I113" s="99">
        <f t="shared" si="1"/>
        <v>87</v>
      </c>
      <c r="J113" s="109">
        <v>111</v>
      </c>
    </row>
    <row r="114" spans="1:10">
      <c r="A114" s="111" t="s">
        <v>5577</v>
      </c>
      <c r="B114" s="109" t="s">
        <v>5579</v>
      </c>
      <c r="C114" s="99"/>
      <c r="D114" s="99"/>
      <c r="E114" s="99">
        <v>36</v>
      </c>
      <c r="F114" s="99">
        <f>IFERROR(VLOOKUP(C114,Point!A306:B427,2,FALSE),0)</f>
        <v>0</v>
      </c>
      <c r="G114" s="99">
        <f>IFERROR(VLOOKUP(D114,Point!$A$3:$B$124,2,FALSE),0)</f>
        <v>0</v>
      </c>
      <c r="H114" s="99">
        <f>IFERROR(VLOOKUP(E114,Point!$A$3:$B$124,2,FALSE),0)</f>
        <v>87</v>
      </c>
      <c r="I114" s="99">
        <f t="shared" si="1"/>
        <v>87</v>
      </c>
      <c r="J114" s="109">
        <v>112</v>
      </c>
    </row>
    <row r="115" spans="1:10">
      <c r="A115" s="109" t="s">
        <v>5347</v>
      </c>
      <c r="B115" s="109"/>
      <c r="C115" s="99">
        <f>IFERROR(VLOOKUP($A115,'Belfort scratch'!$H$6:$J$314,3,FALSE),0)</f>
        <v>0</v>
      </c>
      <c r="D115" s="99">
        <f>IFERROR(VLOOKUP($A115,Giro_Sen!$T$2:$U$206,2,FALSE),0)</f>
        <v>37</v>
      </c>
      <c r="E115" s="99"/>
      <c r="F115" s="99">
        <f>IFERROR(VLOOKUP(C115,Point!A237:B358,2,FALSE),0)</f>
        <v>0</v>
      </c>
      <c r="G115" s="99">
        <f>IFERROR(VLOOKUP(D115,Point!$A$3:$B$124,2,FALSE),0)</f>
        <v>86</v>
      </c>
      <c r="H115" s="99">
        <f>IFERROR(VLOOKUP(E115,Point!$A$3:$B$124,2,FALSE),0)</f>
        <v>0</v>
      </c>
      <c r="I115" s="99">
        <f t="shared" si="1"/>
        <v>86</v>
      </c>
      <c r="J115" s="109">
        <v>113</v>
      </c>
    </row>
    <row r="116" spans="1:10">
      <c r="A116" s="96" t="s">
        <v>2465</v>
      </c>
      <c r="B116" s="96" t="s">
        <v>902</v>
      </c>
      <c r="C116" s="99">
        <f>IFERROR(VLOOKUP($A116,'Belfort scratch'!$H$6:$J$314,3,FALSE),0)</f>
        <v>179</v>
      </c>
      <c r="D116" s="99">
        <f>IFERROR(VLOOKUP($A116,Giro_Sen!$T$2:$U$206,2,FALSE),0)</f>
        <v>0</v>
      </c>
      <c r="E116" s="99">
        <v>37</v>
      </c>
      <c r="F116" s="99" t="str">
        <f>IFERROR(VLOOKUP(C116,Point!A181:B302,2,FALSE),0)</f>
        <v>A</v>
      </c>
      <c r="G116" s="99">
        <f>IFERROR(VLOOKUP(D116,Point!$A$3:$B$124,2,FALSE),0)</f>
        <v>0</v>
      </c>
      <c r="H116" s="99">
        <f>IFERROR(VLOOKUP(E116,Point!$A$3:$B$124,2,FALSE),0)</f>
        <v>86</v>
      </c>
      <c r="I116" s="99">
        <f t="shared" si="1"/>
        <v>86</v>
      </c>
      <c r="J116" s="109">
        <v>114</v>
      </c>
    </row>
    <row r="117" spans="1:10">
      <c r="A117" s="96" t="s">
        <v>528</v>
      </c>
      <c r="B117" s="96" t="s">
        <v>68</v>
      </c>
      <c r="C117" s="99">
        <f>IFERROR(VLOOKUP($A117,'Belfort scratch'!$H$6:$J$314,3,FALSE),0)</f>
        <v>38</v>
      </c>
      <c r="D117" s="99">
        <f>IFERROR(VLOOKUP($A117,Giro_Sen!$T$2:$U$206,2,FALSE),0)</f>
        <v>0</v>
      </c>
      <c r="E117" s="99"/>
      <c r="F117" s="99">
        <f>IFERROR(VLOOKUP(C117,Point!A40:B161,2,FALSE),0)</f>
        <v>85</v>
      </c>
      <c r="G117" s="99">
        <f>IFERROR(VLOOKUP(D117,Point!$A$3:$B$124,2,FALSE),0)</f>
        <v>0</v>
      </c>
      <c r="H117" s="99">
        <f>IFERROR(VLOOKUP(E117,Point!$A$3:$B$124,2,FALSE),0)</f>
        <v>0</v>
      </c>
      <c r="I117" s="99">
        <f t="shared" si="1"/>
        <v>85</v>
      </c>
      <c r="J117" s="109">
        <v>115</v>
      </c>
    </row>
    <row r="118" spans="1:10">
      <c r="A118" s="111" t="s">
        <v>5580</v>
      </c>
      <c r="B118" s="109" t="s">
        <v>5581</v>
      </c>
      <c r="C118" s="99"/>
      <c r="D118" s="99"/>
      <c r="E118" s="99">
        <v>38</v>
      </c>
      <c r="F118" s="99">
        <f>IFERROR(VLOOKUP(C118,Point!A307:B428,2,FALSE),0)</f>
        <v>0</v>
      </c>
      <c r="G118" s="99">
        <f>IFERROR(VLOOKUP(D118,Point!$A$3:$B$124,2,FALSE),0)</f>
        <v>0</v>
      </c>
      <c r="H118" s="99">
        <f>IFERROR(VLOOKUP(E118,Point!$A$3:$B$124,2,FALSE),0)</f>
        <v>85</v>
      </c>
      <c r="I118" s="99">
        <f t="shared" si="1"/>
        <v>85</v>
      </c>
      <c r="J118" s="109">
        <v>116</v>
      </c>
    </row>
    <row r="119" spans="1:10">
      <c r="A119" s="96" t="s">
        <v>537</v>
      </c>
      <c r="B119" s="96" t="s">
        <v>302</v>
      </c>
      <c r="C119" s="99">
        <f>IFERROR(VLOOKUP($A119,'Belfort scratch'!$H$6:$J$314,3,FALSE),0)</f>
        <v>39</v>
      </c>
      <c r="D119" s="99">
        <f>IFERROR(VLOOKUP($A119,Giro_Sen!$T$2:$U$206,2,FALSE),0)</f>
        <v>0</v>
      </c>
      <c r="E119" s="99"/>
      <c r="F119" s="99">
        <f>IFERROR(VLOOKUP(C119,Point!A41:B162,2,FALSE),0)</f>
        <v>84</v>
      </c>
      <c r="G119" s="99">
        <f>IFERROR(VLOOKUP(D119,Point!$A$3:$B$124,2,FALSE),0)</f>
        <v>0</v>
      </c>
      <c r="H119" s="99">
        <f>IFERROR(VLOOKUP(E119,Point!$A$3:$B$124,2,FALSE),0)</f>
        <v>0</v>
      </c>
      <c r="I119" s="99">
        <f t="shared" si="1"/>
        <v>84</v>
      </c>
      <c r="J119" s="109">
        <v>117</v>
      </c>
    </row>
    <row r="120" spans="1:10">
      <c r="A120" s="109" t="s">
        <v>5348</v>
      </c>
      <c r="B120" s="109"/>
      <c r="C120" s="99">
        <f>IFERROR(VLOOKUP($A120,'Belfort scratch'!$H$6:$J$314,3,FALSE),0)</f>
        <v>0</v>
      </c>
      <c r="D120" s="99">
        <f>IFERROR(VLOOKUP($A120,Giro_Sen!$T$2:$U$206,2,FALSE),0)</f>
        <v>39</v>
      </c>
      <c r="E120" s="99"/>
      <c r="F120" s="99">
        <f>IFERROR(VLOOKUP(C120,Point!A239:B360,2,FALSE),0)</f>
        <v>0</v>
      </c>
      <c r="G120" s="99">
        <f>IFERROR(VLOOKUP(D120,Point!$A$3:$B$124,2,FALSE),0)</f>
        <v>84</v>
      </c>
      <c r="H120" s="99">
        <f>IFERROR(VLOOKUP(E120,Point!$A$3:$B$124,2,FALSE),0)</f>
        <v>0</v>
      </c>
      <c r="I120" s="99">
        <f t="shared" si="1"/>
        <v>84</v>
      </c>
      <c r="J120" s="109">
        <v>118</v>
      </c>
    </row>
    <row r="121" spans="1:10">
      <c r="A121" s="111" t="s">
        <v>5582</v>
      </c>
      <c r="B121" s="109" t="s">
        <v>5583</v>
      </c>
      <c r="C121" s="99"/>
      <c r="D121" s="99"/>
      <c r="E121" s="99">
        <v>39</v>
      </c>
      <c r="F121" s="99">
        <f>IFERROR(VLOOKUP(C121,Point!A308:B429,2,FALSE),0)</f>
        <v>0</v>
      </c>
      <c r="G121" s="99">
        <f>IFERROR(VLOOKUP(D121,Point!$A$3:$B$124,2,FALSE),0)</f>
        <v>0</v>
      </c>
      <c r="H121" s="99">
        <f>IFERROR(VLOOKUP(E121,Point!$A$3:$B$124,2,FALSE),0)</f>
        <v>84</v>
      </c>
      <c r="I121" s="99">
        <f t="shared" si="1"/>
        <v>84</v>
      </c>
      <c r="J121" s="109">
        <v>119</v>
      </c>
    </row>
    <row r="122" spans="1:10">
      <c r="A122" s="109" t="s">
        <v>5350</v>
      </c>
      <c r="B122" s="109"/>
      <c r="C122" s="99">
        <f>IFERROR(VLOOKUP($A122,'Belfort scratch'!$H$6:$J$314,3,FALSE),0)</f>
        <v>0</v>
      </c>
      <c r="D122" s="99">
        <f>IFERROR(VLOOKUP($A122,Giro_Sen!$T$2:$U$206,2,FALSE),0)</f>
        <v>40</v>
      </c>
      <c r="E122" s="99"/>
      <c r="F122" s="99">
        <f>IFERROR(VLOOKUP(C122,Point!A240:B361,2,FALSE),0)</f>
        <v>0</v>
      </c>
      <c r="G122" s="99">
        <f>IFERROR(VLOOKUP(D122,Point!$A$3:$B$124,2,FALSE),0)</f>
        <v>83</v>
      </c>
      <c r="H122" s="99">
        <f>IFERROR(VLOOKUP(E122,Point!$A$3:$B$124,2,FALSE),0)</f>
        <v>0</v>
      </c>
      <c r="I122" s="99">
        <f t="shared" si="1"/>
        <v>83</v>
      </c>
      <c r="J122" s="109">
        <v>120</v>
      </c>
    </row>
    <row r="123" spans="1:10">
      <c r="A123" s="109" t="s">
        <v>5350</v>
      </c>
      <c r="B123" s="109"/>
      <c r="C123" s="99">
        <f>IFERROR(VLOOKUP($A123,'Belfort scratch'!$H$6:$J$314,3,FALSE),0)</f>
        <v>0</v>
      </c>
      <c r="D123" s="99">
        <f>IFERROR(VLOOKUP($A123,Giro_Sen!$T$2:$U$206,2,FALSE),0)</f>
        <v>40</v>
      </c>
      <c r="E123" s="99"/>
      <c r="F123" s="99">
        <f>IFERROR(VLOOKUP(C123,Point!A330:B451,2,FALSE),0)</f>
        <v>0</v>
      </c>
      <c r="G123" s="99">
        <f>IFERROR(VLOOKUP(D123,Point!$A$3:$B$124,2,FALSE),0)</f>
        <v>83</v>
      </c>
      <c r="H123" s="99">
        <f>IFERROR(VLOOKUP(E123,Point!$A$3:$B$124,2,FALSE),0)</f>
        <v>0</v>
      </c>
      <c r="I123" s="99">
        <f t="shared" si="1"/>
        <v>83</v>
      </c>
      <c r="J123" s="109">
        <v>121</v>
      </c>
    </row>
    <row r="124" spans="1:10">
      <c r="A124" s="111" t="s">
        <v>5584</v>
      </c>
      <c r="B124" s="109" t="s">
        <v>5585</v>
      </c>
      <c r="C124" s="99"/>
      <c r="D124" s="99"/>
      <c r="E124" s="99">
        <v>40</v>
      </c>
      <c r="F124" s="99">
        <f>IFERROR(VLOOKUP(C124,Point!A309:B430,2,FALSE),0)</f>
        <v>0</v>
      </c>
      <c r="G124" s="99">
        <f>IFERROR(VLOOKUP(D124,Point!$A$3:$B$124,2,FALSE),0)</f>
        <v>0</v>
      </c>
      <c r="H124" s="99">
        <f>IFERROR(VLOOKUP(E124,Point!$A$3:$B$124,2,FALSE),0)</f>
        <v>83</v>
      </c>
      <c r="I124" s="99">
        <f t="shared" si="1"/>
        <v>83</v>
      </c>
      <c r="J124" s="109">
        <v>122</v>
      </c>
    </row>
    <row r="125" spans="1:10">
      <c r="A125" s="96" t="s">
        <v>566</v>
      </c>
      <c r="B125" s="96" t="s">
        <v>565</v>
      </c>
      <c r="C125" s="99">
        <f>IFERROR(VLOOKUP($A125,'Belfort scratch'!$H$6:$J$314,3,FALSE),0)</f>
        <v>41</v>
      </c>
      <c r="D125" s="99">
        <f>IFERROR(VLOOKUP($A125,Giro_Sen!$T$2:$U$206,2,FALSE),0)</f>
        <v>0</v>
      </c>
      <c r="E125" s="99"/>
      <c r="F125" s="99">
        <f>IFERROR(VLOOKUP(C125,Point!A43:B164,2,FALSE),0)</f>
        <v>82</v>
      </c>
      <c r="G125" s="99">
        <f>IFERROR(VLOOKUP(D125,Point!$A$3:$B$124,2,FALSE),0)</f>
        <v>0</v>
      </c>
      <c r="H125" s="99">
        <f>IFERROR(VLOOKUP(E125,Point!$A$3:$B$124,2,FALSE),0)</f>
        <v>0</v>
      </c>
      <c r="I125" s="99">
        <f t="shared" si="1"/>
        <v>82</v>
      </c>
      <c r="J125" s="109">
        <v>123</v>
      </c>
    </row>
    <row r="126" spans="1:10">
      <c r="A126" s="109" t="s">
        <v>5351</v>
      </c>
      <c r="B126" s="109"/>
      <c r="C126" s="99">
        <f>IFERROR(VLOOKUP($A126,'Belfort scratch'!$H$6:$J$314,3,FALSE),0)</f>
        <v>0</v>
      </c>
      <c r="D126" s="99">
        <f>IFERROR(VLOOKUP($A126,Giro_Sen!$T$2:$U$206,2,FALSE),0)</f>
        <v>41</v>
      </c>
      <c r="E126" s="99"/>
      <c r="F126" s="99">
        <f>IFERROR(VLOOKUP(C126,Point!A241:B362,2,FALSE),0)</f>
        <v>0</v>
      </c>
      <c r="G126" s="99">
        <f>IFERROR(VLOOKUP(D126,Point!$A$3:$B$124,2,FALSE),0)</f>
        <v>82</v>
      </c>
      <c r="H126" s="99">
        <f>IFERROR(VLOOKUP(E126,Point!$A$3:$B$124,2,FALSE),0)</f>
        <v>0</v>
      </c>
      <c r="I126" s="99">
        <f t="shared" si="1"/>
        <v>82</v>
      </c>
      <c r="J126" s="109">
        <v>124</v>
      </c>
    </row>
    <row r="127" spans="1:10">
      <c r="A127" s="96" t="s">
        <v>2755</v>
      </c>
      <c r="B127" s="96" t="s">
        <v>902</v>
      </c>
      <c r="C127" s="99">
        <f>IFERROR(VLOOKUP($A127,'Belfort scratch'!$H$6:$J$314,3,FALSE),0)</f>
        <v>195</v>
      </c>
      <c r="D127" s="99">
        <f>IFERROR(VLOOKUP($A127,Giro_Sen!$T$2:$U$206,2,FALSE),0)</f>
        <v>145</v>
      </c>
      <c r="E127" s="99">
        <v>41</v>
      </c>
      <c r="F127" s="99" t="str">
        <f>IFERROR(VLOOKUP(C127,Point!A197:B318,2,FALSE),0)</f>
        <v>A</v>
      </c>
      <c r="G127" s="99">
        <f>IFERROR(VLOOKUP(D127,Point!$A$3:$B$124,2,FALSE),0)</f>
        <v>0</v>
      </c>
      <c r="H127" s="99">
        <f>IFERROR(VLOOKUP(E127,Point!$A$3:$B$124,2,FALSE),0)</f>
        <v>82</v>
      </c>
      <c r="I127" s="99">
        <f t="shared" si="1"/>
        <v>82</v>
      </c>
      <c r="J127" s="109">
        <v>125</v>
      </c>
    </row>
    <row r="128" spans="1:10">
      <c r="A128" s="96" t="s">
        <v>583</v>
      </c>
      <c r="B128" s="96" t="s">
        <v>582</v>
      </c>
      <c r="C128" s="99">
        <f>IFERROR(VLOOKUP($A128,'Belfort scratch'!$H$6:$J$314,3,FALSE),0)</f>
        <v>42</v>
      </c>
      <c r="D128" s="99">
        <f>IFERROR(VLOOKUP($A128,Giro_Sen!$T$2:$U$206,2,FALSE),0)</f>
        <v>0</v>
      </c>
      <c r="E128" s="99"/>
      <c r="F128" s="99">
        <f>IFERROR(VLOOKUP(C128,Point!A44:B165,2,FALSE),0)</f>
        <v>81</v>
      </c>
      <c r="G128" s="99">
        <f>IFERROR(VLOOKUP(D128,Point!$A$3:$B$124,2,FALSE),0)</f>
        <v>0</v>
      </c>
      <c r="H128" s="99">
        <f>IFERROR(VLOOKUP(E128,Point!$A$3:$B$124,2,FALSE),0)</f>
        <v>0</v>
      </c>
      <c r="I128" s="99">
        <f t="shared" si="1"/>
        <v>81</v>
      </c>
      <c r="J128" s="109">
        <v>126</v>
      </c>
    </row>
    <row r="129" spans="1:10">
      <c r="A129" s="109" t="s">
        <v>5352</v>
      </c>
      <c r="B129" s="109"/>
      <c r="C129" s="99">
        <f>IFERROR(VLOOKUP($A129,'Belfort scratch'!$H$6:$J$314,3,FALSE),0)</f>
        <v>0</v>
      </c>
      <c r="D129" s="99">
        <f>IFERROR(VLOOKUP($A129,Giro_Sen!$T$2:$U$206,2,FALSE),0)</f>
        <v>42</v>
      </c>
      <c r="E129" s="99"/>
      <c r="F129" s="99">
        <f>IFERROR(VLOOKUP(C129,Point!A242:B363,2,FALSE),0)</f>
        <v>0</v>
      </c>
      <c r="G129" s="99">
        <f>IFERROR(VLOOKUP(D129,Point!$A$3:$B$124,2,FALSE),0)</f>
        <v>81</v>
      </c>
      <c r="H129" s="99">
        <f>IFERROR(VLOOKUP(E129,Point!$A$3:$B$124,2,FALSE),0)</f>
        <v>0</v>
      </c>
      <c r="I129" s="99">
        <f t="shared" si="1"/>
        <v>81</v>
      </c>
      <c r="J129" s="109">
        <v>127</v>
      </c>
    </row>
    <row r="130" spans="1:10">
      <c r="A130" s="111" t="s">
        <v>5586</v>
      </c>
      <c r="B130" s="109" t="s">
        <v>5587</v>
      </c>
      <c r="C130" s="99"/>
      <c r="D130" s="99"/>
      <c r="E130" s="99">
        <v>42</v>
      </c>
      <c r="F130" s="99">
        <f>IFERROR(VLOOKUP(C130,Point!A310:B431,2,FALSE),0)</f>
        <v>0</v>
      </c>
      <c r="G130" s="99">
        <f>IFERROR(VLOOKUP(D130,Point!$A$3:$B$124,2,FALSE),0)</f>
        <v>0</v>
      </c>
      <c r="H130" s="99">
        <f>IFERROR(VLOOKUP(E130,Point!$A$3:$B$124,2,FALSE),0)</f>
        <v>81</v>
      </c>
      <c r="I130" s="99">
        <f t="shared" si="1"/>
        <v>81</v>
      </c>
      <c r="J130" s="109">
        <v>128</v>
      </c>
    </row>
    <row r="131" spans="1:10">
      <c r="A131" s="111" t="s">
        <v>5588</v>
      </c>
      <c r="B131" s="109" t="s">
        <v>5589</v>
      </c>
      <c r="C131" s="99"/>
      <c r="D131" s="99"/>
      <c r="E131" s="99">
        <v>43</v>
      </c>
      <c r="F131" s="99">
        <f>IFERROR(VLOOKUP(C131,Point!A311:B432,2,FALSE),0)</f>
        <v>0</v>
      </c>
      <c r="G131" s="99">
        <f>IFERROR(VLOOKUP(D131,Point!$A$3:$B$124,2,FALSE),0)</f>
        <v>0</v>
      </c>
      <c r="H131" s="99">
        <f>IFERROR(VLOOKUP(E131,Point!$A$3:$B$124,2,FALSE),0)</f>
        <v>80</v>
      </c>
      <c r="I131" s="99">
        <f t="shared" ref="I131:I194" si="2">SUM(F131:H131)</f>
        <v>80</v>
      </c>
      <c r="J131" s="109">
        <v>129</v>
      </c>
    </row>
    <row r="132" spans="1:10">
      <c r="A132" s="109" t="s">
        <v>5353</v>
      </c>
      <c r="B132" s="109"/>
      <c r="C132" s="99">
        <f>IFERROR(VLOOKUP($A132,'Belfort scratch'!$H$6:$J$314,3,FALSE),0)</f>
        <v>0</v>
      </c>
      <c r="D132" s="99">
        <f>IFERROR(VLOOKUP($A132,Giro_Sen!$T$2:$U$206,2,FALSE),0)</f>
        <v>44</v>
      </c>
      <c r="E132" s="99"/>
      <c r="F132" s="99">
        <f>IFERROR(VLOOKUP(C132,Point!A244:B365,2,FALSE),0)</f>
        <v>0</v>
      </c>
      <c r="G132" s="99">
        <f>IFERROR(VLOOKUP(D132,Point!$A$3:$B$124,2,FALSE),0)</f>
        <v>79</v>
      </c>
      <c r="H132" s="99">
        <f>IFERROR(VLOOKUP(E132,Point!$A$3:$B$124,2,FALSE),0)</f>
        <v>0</v>
      </c>
      <c r="I132" s="99">
        <f t="shared" si="2"/>
        <v>79</v>
      </c>
      <c r="J132" s="109">
        <v>130</v>
      </c>
    </row>
    <row r="133" spans="1:10">
      <c r="A133" s="96" t="s">
        <v>2503</v>
      </c>
      <c r="B133" s="96" t="s">
        <v>2247</v>
      </c>
      <c r="C133" s="99">
        <f>IFERROR(VLOOKUP($A133,'Belfort scratch'!$H$6:$J$314,3,FALSE),0)</f>
        <v>182</v>
      </c>
      <c r="D133" s="99">
        <f>IFERROR(VLOOKUP($A133,Giro_Sen!$T$2:$U$206,2,FALSE),0)</f>
        <v>180</v>
      </c>
      <c r="E133" s="99">
        <v>44</v>
      </c>
      <c r="F133" s="99" t="str">
        <f>IFERROR(VLOOKUP(C133,Point!A184:B305,2,FALSE),0)</f>
        <v>A</v>
      </c>
      <c r="G133" s="99">
        <f>IFERROR(VLOOKUP(D133,Point!$A$3:$B$124,2,FALSE),0)</f>
        <v>0</v>
      </c>
      <c r="H133" s="99">
        <f>IFERROR(VLOOKUP(E133,Point!$A$3:$B$124,2,FALSE),0)</f>
        <v>79</v>
      </c>
      <c r="I133" s="99">
        <f t="shared" si="2"/>
        <v>79</v>
      </c>
      <c r="J133" s="109">
        <v>131</v>
      </c>
    </row>
    <row r="134" spans="1:10">
      <c r="A134" s="109" t="s">
        <v>5355</v>
      </c>
      <c r="B134" s="109"/>
      <c r="C134" s="99">
        <f>IFERROR(VLOOKUP($A134,'Belfort scratch'!$H$6:$J$314,3,FALSE),0)</f>
        <v>0</v>
      </c>
      <c r="D134" s="99">
        <f>IFERROR(VLOOKUP($A134,Giro_Sen!$T$2:$U$206,2,FALSE),0)</f>
        <v>45</v>
      </c>
      <c r="E134" s="99"/>
      <c r="F134" s="99">
        <f>IFERROR(VLOOKUP(C134,Point!A245:B366,2,FALSE),0)</f>
        <v>0</v>
      </c>
      <c r="G134" s="99">
        <f>IFERROR(VLOOKUP(D134,Point!$A$3:$B$124,2,FALSE),0)</f>
        <v>78</v>
      </c>
      <c r="H134" s="99">
        <f>IFERROR(VLOOKUP(E134,Point!$A$3:$B$124,2,FALSE),0)</f>
        <v>0</v>
      </c>
      <c r="I134" s="99">
        <f t="shared" si="2"/>
        <v>78</v>
      </c>
      <c r="J134" s="109">
        <v>132</v>
      </c>
    </row>
    <row r="135" spans="1:10">
      <c r="A135" s="111" t="s">
        <v>5590</v>
      </c>
      <c r="B135" s="109" t="s">
        <v>1289</v>
      </c>
      <c r="C135" s="99"/>
      <c r="D135" s="99"/>
      <c r="E135" s="99">
        <v>45</v>
      </c>
      <c r="F135" s="99">
        <f>IFERROR(VLOOKUP(C135,Point!A312:B433,2,FALSE),0)</f>
        <v>0</v>
      </c>
      <c r="G135" s="99">
        <f>IFERROR(VLOOKUP(D135,Point!$A$3:$B$124,2,FALSE),0)</f>
        <v>0</v>
      </c>
      <c r="H135" s="99">
        <f>IFERROR(VLOOKUP(E135,Point!$A$3:$B$124,2,FALSE),0)</f>
        <v>78</v>
      </c>
      <c r="I135" s="99">
        <f t="shared" si="2"/>
        <v>78</v>
      </c>
      <c r="J135" s="109">
        <v>133</v>
      </c>
    </row>
    <row r="136" spans="1:10">
      <c r="A136" s="96" t="s">
        <v>492</v>
      </c>
      <c r="B136" s="96" t="s">
        <v>501</v>
      </c>
      <c r="C136" s="99">
        <v>46</v>
      </c>
      <c r="D136" s="99">
        <f>IFERROR(VLOOKUP($A136,Giro_Sen!$T$2:$U$206,2,FALSE),0)</f>
        <v>0</v>
      </c>
      <c r="E136" s="99"/>
      <c r="F136" s="99">
        <f>IFERROR(VLOOKUP(C136,Point!A48:B169,2,FALSE),0)</f>
        <v>77</v>
      </c>
      <c r="G136" s="99">
        <f>IFERROR(VLOOKUP(D136,Point!$A$3:$B$124,2,FALSE),0)</f>
        <v>0</v>
      </c>
      <c r="H136" s="99">
        <f>IFERROR(VLOOKUP(E136,Point!$A$3:$B$124,2,FALSE),0)</f>
        <v>0</v>
      </c>
      <c r="I136" s="99">
        <f t="shared" si="2"/>
        <v>77</v>
      </c>
      <c r="J136" s="109">
        <v>134</v>
      </c>
    </row>
    <row r="137" spans="1:10">
      <c r="A137" s="111" t="s">
        <v>343</v>
      </c>
      <c r="B137" s="109" t="s">
        <v>5591</v>
      </c>
      <c r="C137" s="99"/>
      <c r="D137" s="99"/>
      <c r="E137" s="99">
        <v>46</v>
      </c>
      <c r="F137" s="99">
        <f>IFERROR(VLOOKUP(C137,Point!A313:B434,2,FALSE),0)</f>
        <v>0</v>
      </c>
      <c r="G137" s="99">
        <f>IFERROR(VLOOKUP(D137,Point!$A$3:$B$124,2,FALSE),0)</f>
        <v>0</v>
      </c>
      <c r="H137" s="99">
        <f>IFERROR(VLOOKUP(E137,Point!$A$3:$B$124,2,FALSE),0)</f>
        <v>77</v>
      </c>
      <c r="I137" s="99">
        <f t="shared" si="2"/>
        <v>77</v>
      </c>
      <c r="J137" s="109">
        <v>135</v>
      </c>
    </row>
    <row r="138" spans="1:10">
      <c r="A138" s="96" t="s">
        <v>646</v>
      </c>
      <c r="B138" s="96" t="s">
        <v>645</v>
      </c>
      <c r="C138" s="99">
        <f>IFERROR(VLOOKUP($A138,'Belfort scratch'!$H$6:$J$314,3,FALSE),0)</f>
        <v>47</v>
      </c>
      <c r="D138" s="99">
        <f>IFERROR(VLOOKUP($A138,Giro_Sen!$T$2:$U$206,2,FALSE),0)</f>
        <v>0</v>
      </c>
      <c r="E138" s="99"/>
      <c r="F138" s="99">
        <f>IFERROR(VLOOKUP(C138,Point!A49:B170,2,FALSE),0)</f>
        <v>76</v>
      </c>
      <c r="G138" s="99">
        <f>IFERROR(VLOOKUP(D138,Point!$A$3:$B$124,2,FALSE),0)</f>
        <v>0</v>
      </c>
      <c r="H138" s="99">
        <f>IFERROR(VLOOKUP(E138,Point!$A$3:$B$124,2,FALSE),0)</f>
        <v>0</v>
      </c>
      <c r="I138" s="99">
        <f t="shared" si="2"/>
        <v>76</v>
      </c>
      <c r="J138" s="109">
        <v>136</v>
      </c>
    </row>
    <row r="139" spans="1:10">
      <c r="A139" s="96" t="s">
        <v>655</v>
      </c>
      <c r="B139" s="96" t="s">
        <v>575</v>
      </c>
      <c r="C139" s="99">
        <f>IFERROR(VLOOKUP($A139,'Belfort scratch'!$H$6:$J$314,3,FALSE),0)</f>
        <v>48</v>
      </c>
      <c r="D139" s="99">
        <f>IFERROR(VLOOKUP($A139,Giro_Sen!$T$2:$U$206,2,FALSE),0)</f>
        <v>0</v>
      </c>
      <c r="E139" s="99"/>
      <c r="F139" s="99">
        <f>IFERROR(VLOOKUP(C139,Point!A50:B171,2,FALSE),0)</f>
        <v>75</v>
      </c>
      <c r="G139" s="99">
        <f>IFERROR(VLOOKUP(D139,Point!$A$3:$B$124,2,FALSE),0)</f>
        <v>0</v>
      </c>
      <c r="H139" s="99">
        <f>IFERROR(VLOOKUP(E139,Point!$A$3:$B$124,2,FALSE),0)</f>
        <v>0</v>
      </c>
      <c r="I139" s="99">
        <f t="shared" si="2"/>
        <v>75</v>
      </c>
      <c r="J139" s="109">
        <v>137</v>
      </c>
    </row>
    <row r="140" spans="1:10">
      <c r="A140" s="109" t="s">
        <v>5356</v>
      </c>
      <c r="B140" s="109"/>
      <c r="C140" s="99">
        <f>IFERROR(VLOOKUP($A140,'Belfort scratch'!$H$6:$J$314,3,FALSE),0)</f>
        <v>0</v>
      </c>
      <c r="D140" s="99">
        <f>IFERROR(VLOOKUP($A140,Giro_Sen!$T$2:$U$206,2,FALSE),0)</f>
        <v>48</v>
      </c>
      <c r="E140" s="99"/>
      <c r="F140" s="99">
        <f>IFERROR(VLOOKUP(C140,Point!A248:B369,2,FALSE),0)</f>
        <v>0</v>
      </c>
      <c r="G140" s="99">
        <f>IFERROR(VLOOKUP(D140,Point!$A$3:$B$124,2,FALSE),0)</f>
        <v>75</v>
      </c>
      <c r="H140" s="99">
        <f>IFERROR(VLOOKUP(E140,Point!$A$3:$B$124,2,FALSE),0)</f>
        <v>0</v>
      </c>
      <c r="I140" s="99">
        <f t="shared" si="2"/>
        <v>75</v>
      </c>
      <c r="J140" s="109">
        <v>138</v>
      </c>
    </row>
    <row r="141" spans="1:10">
      <c r="A141" s="96" t="s">
        <v>2818</v>
      </c>
      <c r="B141" s="96" t="s">
        <v>663</v>
      </c>
      <c r="C141" s="99">
        <f>IFERROR(VLOOKUP($A141,'Belfort scratch'!$H$6:$J$314,3,FALSE),0)</f>
        <v>49</v>
      </c>
      <c r="D141" s="99">
        <f>IFERROR(VLOOKUP($A141,Giro_Sen!$T$2:$U$206,2,FALSE),0)</f>
        <v>0</v>
      </c>
      <c r="E141" s="99"/>
      <c r="F141" s="99">
        <f>IFERROR(VLOOKUP(C141,Point!A51:B172,2,FALSE),0)</f>
        <v>74</v>
      </c>
      <c r="G141" s="99">
        <f>IFERROR(VLOOKUP(D141,Point!$A$3:$B$124,2,FALSE),0)</f>
        <v>0</v>
      </c>
      <c r="H141" s="99">
        <f>IFERROR(VLOOKUP(E141,Point!$A$3:$B$124,2,FALSE),0)</f>
        <v>0</v>
      </c>
      <c r="I141" s="99">
        <f t="shared" si="2"/>
        <v>74</v>
      </c>
      <c r="J141" s="109">
        <v>139</v>
      </c>
    </row>
    <row r="142" spans="1:10">
      <c r="A142" s="96" t="s">
        <v>673</v>
      </c>
      <c r="B142" s="96" t="s">
        <v>672</v>
      </c>
      <c r="C142" s="99">
        <f>IFERROR(VLOOKUP($A142,'Belfort scratch'!$H$6:$J$314,3,FALSE),0)</f>
        <v>50</v>
      </c>
      <c r="D142" s="99">
        <f>IFERROR(VLOOKUP($A142,Giro_Sen!$T$2:$U$206,2,FALSE),0)</f>
        <v>205</v>
      </c>
      <c r="E142" s="99"/>
      <c r="F142" s="99">
        <f>IFERROR(VLOOKUP(C142,Point!A52:B173,2,FALSE),0)</f>
        <v>73</v>
      </c>
      <c r="G142" s="99">
        <f>IFERROR(VLOOKUP(D142,Point!$A$3:$B$124,2,FALSE),0)</f>
        <v>0</v>
      </c>
      <c r="H142" s="99">
        <f>IFERROR(VLOOKUP(E142,Point!$A$3:$B$124,2,FALSE),0)</f>
        <v>0</v>
      </c>
      <c r="I142" s="99">
        <f t="shared" si="2"/>
        <v>73</v>
      </c>
      <c r="J142" s="109">
        <v>140</v>
      </c>
    </row>
    <row r="143" spans="1:10">
      <c r="A143" s="109" t="s">
        <v>5357</v>
      </c>
      <c r="B143" s="109"/>
      <c r="C143" s="99">
        <f>IFERROR(VLOOKUP($A143,'Belfort scratch'!$H$6:$J$314,3,FALSE),0)</f>
        <v>0</v>
      </c>
      <c r="D143" s="99">
        <f>IFERROR(VLOOKUP($A143,Giro_Sen!$T$2:$U$206,2,FALSE),0)</f>
        <v>51</v>
      </c>
      <c r="E143" s="99"/>
      <c r="F143" s="99">
        <f>IFERROR(VLOOKUP(C143,Point!A251:B372,2,FALSE),0)</f>
        <v>0</v>
      </c>
      <c r="G143" s="99">
        <f>IFERROR(VLOOKUP(D143,Point!$A$3:$B$124,2,FALSE),0)</f>
        <v>72</v>
      </c>
      <c r="H143" s="99">
        <f>IFERROR(VLOOKUP(E143,Point!$A$3:$B$124,2,FALSE),0)</f>
        <v>0</v>
      </c>
      <c r="I143" s="99">
        <f t="shared" si="2"/>
        <v>72</v>
      </c>
      <c r="J143" s="109">
        <v>141</v>
      </c>
    </row>
    <row r="144" spans="1:10">
      <c r="A144" s="109" t="s">
        <v>5358</v>
      </c>
      <c r="B144" s="109"/>
      <c r="C144" s="99">
        <f>IFERROR(VLOOKUP($A144,'Belfort scratch'!$H$6:$J$314,3,FALSE),0)</f>
        <v>0</v>
      </c>
      <c r="D144" s="99">
        <f>IFERROR(VLOOKUP($A144,Giro_Sen!$T$2:$U$206,2,FALSE),0)</f>
        <v>52</v>
      </c>
      <c r="E144" s="99"/>
      <c r="F144" s="99">
        <f>IFERROR(VLOOKUP(C144,Point!A252:B373,2,FALSE),0)</f>
        <v>0</v>
      </c>
      <c r="G144" s="99">
        <f>IFERROR(VLOOKUP(D144,Point!$A$3:$B$124,2,FALSE),0)</f>
        <v>71</v>
      </c>
      <c r="H144" s="99">
        <f>IFERROR(VLOOKUP(E144,Point!$A$3:$B$124,2,FALSE),0)</f>
        <v>0</v>
      </c>
      <c r="I144" s="99">
        <f t="shared" si="2"/>
        <v>71</v>
      </c>
      <c r="J144" s="109">
        <v>142</v>
      </c>
    </row>
    <row r="145" spans="1:10">
      <c r="A145" s="96" t="s">
        <v>710</v>
      </c>
      <c r="B145" s="96" t="s">
        <v>709</v>
      </c>
      <c r="C145" s="99">
        <f>IFERROR(VLOOKUP($A145,'Belfort scratch'!$H$6:$J$314,3,FALSE),0)</f>
        <v>52</v>
      </c>
      <c r="D145" s="99">
        <f>IFERROR(VLOOKUP($A145,Giro_Sen!$T$2:$U$206,2,FALSE),0)</f>
        <v>0</v>
      </c>
      <c r="E145" s="99"/>
      <c r="F145" s="99">
        <f>IFERROR(VLOOKUP(C145,Point!A54:B175,2,FALSE),0)</f>
        <v>71</v>
      </c>
      <c r="G145" s="99">
        <f>IFERROR(VLOOKUP(D145,Point!$A$3:$B$124,2,FALSE),0)</f>
        <v>0</v>
      </c>
      <c r="H145" s="99">
        <f>IFERROR(VLOOKUP(E145,Point!$A$3:$B$124,2,FALSE),0)</f>
        <v>0</v>
      </c>
      <c r="I145" s="99">
        <f t="shared" si="2"/>
        <v>71</v>
      </c>
      <c r="J145" s="109">
        <v>143</v>
      </c>
    </row>
    <row r="146" spans="1:10">
      <c r="A146" s="109" t="s">
        <v>5359</v>
      </c>
      <c r="B146" s="109"/>
      <c r="C146" s="99">
        <f>IFERROR(VLOOKUP($A146,'Belfort scratch'!$H$6:$J$314,3,FALSE),0)</f>
        <v>0</v>
      </c>
      <c r="D146" s="99">
        <f>IFERROR(VLOOKUP($A146,Giro_Sen!$T$2:$U$206,2,FALSE),0)</f>
        <v>53</v>
      </c>
      <c r="E146" s="99"/>
      <c r="F146" s="99">
        <f>IFERROR(VLOOKUP(C146,Point!A253:B374,2,FALSE),0)</f>
        <v>0</v>
      </c>
      <c r="G146" s="99">
        <f>IFERROR(VLOOKUP(D146,Point!$A$3:$B$124,2,FALSE),0)</f>
        <v>70</v>
      </c>
      <c r="H146" s="99">
        <f>IFERROR(VLOOKUP(E146,Point!$A$3:$B$124,2,FALSE),0)</f>
        <v>0</v>
      </c>
      <c r="I146" s="99">
        <f t="shared" si="2"/>
        <v>70</v>
      </c>
      <c r="J146" s="109">
        <v>144</v>
      </c>
    </row>
    <row r="147" spans="1:10">
      <c r="A147" s="96" t="s">
        <v>737</v>
      </c>
      <c r="B147" s="96" t="s">
        <v>736</v>
      </c>
      <c r="C147" s="99">
        <f>IFERROR(VLOOKUP($A147,'Belfort scratch'!$H$6:$J$314,3,FALSE),0)</f>
        <v>53</v>
      </c>
      <c r="D147" s="99">
        <f>IFERROR(VLOOKUP($A147,Giro_Sen!$T$2:$U$206,2,FALSE),0)</f>
        <v>0</v>
      </c>
      <c r="E147" s="99"/>
      <c r="F147" s="99">
        <f>IFERROR(VLOOKUP(C147,Point!A55:B176,2,FALSE),0)</f>
        <v>70</v>
      </c>
      <c r="G147" s="99">
        <f>IFERROR(VLOOKUP(D147,Point!$A$3:$B$124,2,FALSE),0)</f>
        <v>0</v>
      </c>
      <c r="H147" s="99">
        <f>IFERROR(VLOOKUP(E147,Point!$A$3:$B$124,2,FALSE),0)</f>
        <v>0</v>
      </c>
      <c r="I147" s="99">
        <f t="shared" si="2"/>
        <v>70</v>
      </c>
      <c r="J147" s="109">
        <v>145</v>
      </c>
    </row>
    <row r="148" spans="1:10">
      <c r="A148" s="109" t="s">
        <v>5361</v>
      </c>
      <c r="B148" s="109"/>
      <c r="C148" s="99">
        <f>IFERROR(VLOOKUP($A148,'Belfort scratch'!$H$6:$J$314,3,FALSE),0)</f>
        <v>0</v>
      </c>
      <c r="D148" s="99">
        <f>IFERROR(VLOOKUP($A148,Giro_Sen!$T$2:$U$206,2,FALSE),0)</f>
        <v>54</v>
      </c>
      <c r="E148" s="99"/>
      <c r="F148" s="99">
        <f>IFERROR(VLOOKUP(C148,Point!A254:B375,2,FALSE),0)</f>
        <v>0</v>
      </c>
      <c r="G148" s="99">
        <f>IFERROR(VLOOKUP(D148,Point!$A$3:$B$124,2,FALSE),0)</f>
        <v>69</v>
      </c>
      <c r="H148" s="99">
        <f>IFERROR(VLOOKUP(E148,Point!$A$3:$B$124,2,FALSE),0)</f>
        <v>0</v>
      </c>
      <c r="I148" s="99">
        <f t="shared" si="2"/>
        <v>69</v>
      </c>
      <c r="J148" s="109">
        <v>146</v>
      </c>
    </row>
    <row r="149" spans="1:10">
      <c r="A149" s="96" t="s">
        <v>2819</v>
      </c>
      <c r="B149" s="96" t="s">
        <v>663</v>
      </c>
      <c r="C149" s="99">
        <f>IFERROR(VLOOKUP($A149,'Belfort scratch'!$H$6:$J$314,3,FALSE),0)</f>
        <v>55</v>
      </c>
      <c r="D149" s="99">
        <f>IFERROR(VLOOKUP($A149,Giro_Sen!$T$2:$U$206,2,FALSE),0)</f>
        <v>159</v>
      </c>
      <c r="E149" s="99"/>
      <c r="F149" s="99">
        <f>IFERROR(VLOOKUP(C149,Point!A57:B178,2,FALSE),0)</f>
        <v>68</v>
      </c>
      <c r="G149" s="99">
        <f>IFERROR(VLOOKUP(D149,Point!$A$3:$B$124,2,FALSE),0)</f>
        <v>0</v>
      </c>
      <c r="H149" s="99">
        <f>IFERROR(VLOOKUP(E149,Point!$A$3:$B$124,2,FALSE),0)</f>
        <v>0</v>
      </c>
      <c r="I149" s="99">
        <f t="shared" si="2"/>
        <v>68</v>
      </c>
      <c r="J149" s="109">
        <v>147</v>
      </c>
    </row>
    <row r="150" spans="1:10">
      <c r="A150" s="96" t="s">
        <v>775</v>
      </c>
      <c r="B150" s="96" t="s">
        <v>774</v>
      </c>
      <c r="C150" s="99">
        <f>IFERROR(VLOOKUP($A150,'Belfort scratch'!$H$6:$J$314,3,FALSE),0)</f>
        <v>56</v>
      </c>
      <c r="D150" s="99">
        <f>IFERROR(VLOOKUP($A150,Giro_Sen!$T$2:$U$206,2,FALSE),0)</f>
        <v>0</v>
      </c>
      <c r="E150" s="99"/>
      <c r="F150" s="99">
        <f>IFERROR(VLOOKUP(C150,Point!A58:B179,2,FALSE),0)</f>
        <v>67</v>
      </c>
      <c r="G150" s="99">
        <f>IFERROR(VLOOKUP(D150,Point!$A$3:$B$124,2,FALSE),0)</f>
        <v>0</v>
      </c>
      <c r="H150" s="99">
        <f>IFERROR(VLOOKUP(E150,Point!$A$3:$B$124,2,FALSE),0)</f>
        <v>0</v>
      </c>
      <c r="I150" s="99">
        <f t="shared" si="2"/>
        <v>67</v>
      </c>
      <c r="J150" s="109">
        <v>148</v>
      </c>
    </row>
    <row r="151" spans="1:10">
      <c r="A151" s="96" t="s">
        <v>795</v>
      </c>
      <c r="B151" s="96" t="s">
        <v>794</v>
      </c>
      <c r="C151" s="99">
        <f>IFERROR(VLOOKUP($A151,'Belfort scratch'!$H$6:$J$314,3,FALSE),0)</f>
        <v>57</v>
      </c>
      <c r="D151" s="99">
        <f>IFERROR(VLOOKUP($A151,Giro_Sen!$T$2:$U$206,2,FALSE),0)</f>
        <v>0</v>
      </c>
      <c r="E151" s="99"/>
      <c r="F151" s="99">
        <f>IFERROR(VLOOKUP(C151,Point!A59:B180,2,FALSE),0)</f>
        <v>66</v>
      </c>
      <c r="G151" s="99">
        <f>IFERROR(VLOOKUP(D151,Point!$A$3:$B$124,2,FALSE),0)</f>
        <v>0</v>
      </c>
      <c r="H151" s="99">
        <f>IFERROR(VLOOKUP(E151,Point!$A$3:$B$124,2,FALSE),0)</f>
        <v>0</v>
      </c>
      <c r="I151" s="99">
        <f t="shared" si="2"/>
        <v>66</v>
      </c>
      <c r="J151" s="109">
        <v>149</v>
      </c>
    </row>
    <row r="152" spans="1:10">
      <c r="A152" s="109" t="s">
        <v>5363</v>
      </c>
      <c r="B152" s="109"/>
      <c r="C152" s="99">
        <f>IFERROR(VLOOKUP($A152,'Belfort scratch'!$H$6:$J$314,3,FALSE),0)</f>
        <v>0</v>
      </c>
      <c r="D152" s="99">
        <f>IFERROR(VLOOKUP($A152,Giro_Sen!$T$2:$U$206,2,FALSE),0)</f>
        <v>57</v>
      </c>
      <c r="E152" s="99"/>
      <c r="F152" s="99">
        <f>IFERROR(VLOOKUP(C152,Point!A257:B378,2,FALSE),0)</f>
        <v>0</v>
      </c>
      <c r="G152" s="99">
        <f>IFERROR(VLOOKUP(D152,Point!$A$3:$B$124,2,FALSE),0)</f>
        <v>66</v>
      </c>
      <c r="H152" s="99">
        <f>IFERROR(VLOOKUP(E152,Point!$A$3:$B$124,2,FALSE),0)</f>
        <v>0</v>
      </c>
      <c r="I152" s="99">
        <f t="shared" si="2"/>
        <v>66</v>
      </c>
      <c r="J152" s="109">
        <v>150</v>
      </c>
    </row>
    <row r="153" spans="1:10">
      <c r="A153" s="109" t="s">
        <v>5364</v>
      </c>
      <c r="B153" s="109"/>
      <c r="C153" s="99">
        <f>IFERROR(VLOOKUP($A153,'Belfort scratch'!$H$6:$J$314,3,FALSE),0)</f>
        <v>0</v>
      </c>
      <c r="D153" s="99">
        <f>IFERROR(VLOOKUP($A153,Giro_Sen!$T$2:$U$206,2,FALSE),0)</f>
        <v>58</v>
      </c>
      <c r="E153" s="99"/>
      <c r="F153" s="99">
        <f>IFERROR(VLOOKUP(C153,Point!A258:B379,2,FALSE),0)</f>
        <v>0</v>
      </c>
      <c r="G153" s="99">
        <f>IFERROR(VLOOKUP(D153,Point!$A$3:$B$124,2,FALSE),0)</f>
        <v>65</v>
      </c>
      <c r="H153" s="99">
        <f>IFERROR(VLOOKUP(E153,Point!$A$3:$B$124,2,FALSE),0)</f>
        <v>0</v>
      </c>
      <c r="I153" s="99">
        <f t="shared" si="2"/>
        <v>65</v>
      </c>
      <c r="J153" s="109">
        <v>151</v>
      </c>
    </row>
    <row r="154" spans="1:10">
      <c r="A154" s="96" t="s">
        <v>2820</v>
      </c>
      <c r="B154" s="96" t="s">
        <v>803</v>
      </c>
      <c r="C154" s="99">
        <f>IFERROR(VLOOKUP($A154,'Belfort scratch'!$H$6:$J$314,3,FALSE),0)</f>
        <v>58</v>
      </c>
      <c r="D154" s="99">
        <f>IFERROR(VLOOKUP($A154,Giro_Sen!$T$2:$U$206,2,FALSE),0)</f>
        <v>0</v>
      </c>
      <c r="E154" s="99"/>
      <c r="F154" s="99">
        <f>IFERROR(VLOOKUP(C154,Point!A60:B181,2,FALSE),0)</f>
        <v>65</v>
      </c>
      <c r="G154" s="99">
        <f>IFERROR(VLOOKUP(D154,Point!$A$3:$B$124,2,FALSE),0)</f>
        <v>0</v>
      </c>
      <c r="H154" s="99">
        <f>IFERROR(VLOOKUP(E154,Point!$A$3:$B$124,2,FALSE),0)</f>
        <v>0</v>
      </c>
      <c r="I154" s="99">
        <f t="shared" si="2"/>
        <v>65</v>
      </c>
      <c r="J154" s="109">
        <v>152</v>
      </c>
    </row>
    <row r="155" spans="1:10">
      <c r="A155" s="96" t="s">
        <v>2821</v>
      </c>
      <c r="B155" s="96" t="s">
        <v>282</v>
      </c>
      <c r="C155" s="99">
        <f>IFERROR(VLOOKUP($A155,'Belfort scratch'!$H$6:$J$314,3,FALSE),0)</f>
        <v>59</v>
      </c>
      <c r="D155" s="99">
        <f>IFERROR(VLOOKUP($A155,Giro_Sen!$T$2:$U$206,2,FALSE),0)</f>
        <v>0</v>
      </c>
      <c r="E155" s="99"/>
      <c r="F155" s="99">
        <f>IFERROR(VLOOKUP(C155,Point!A61:B182,2,FALSE),0)</f>
        <v>64</v>
      </c>
      <c r="G155" s="99">
        <f>IFERROR(VLOOKUP(D155,Point!$A$3:$B$124,2,FALSE),0)</f>
        <v>0</v>
      </c>
      <c r="H155" s="99">
        <f>IFERROR(VLOOKUP(E155,Point!$A$3:$B$124,2,FALSE),0)</f>
        <v>0</v>
      </c>
      <c r="I155" s="99">
        <f t="shared" si="2"/>
        <v>64</v>
      </c>
      <c r="J155" s="109">
        <v>153</v>
      </c>
    </row>
    <row r="156" spans="1:10">
      <c r="A156" s="109" t="s">
        <v>5365</v>
      </c>
      <c r="B156" s="109"/>
      <c r="C156" s="99">
        <f>IFERROR(VLOOKUP($A156,'Belfort scratch'!$H$6:$J$314,3,FALSE),0)</f>
        <v>0</v>
      </c>
      <c r="D156" s="99">
        <f>IFERROR(VLOOKUP($A156,Giro_Sen!$T$2:$U$206,2,FALSE),0)</f>
        <v>59</v>
      </c>
      <c r="E156" s="99"/>
      <c r="F156" s="99">
        <f>IFERROR(VLOOKUP(C156,Point!A259:B380,2,FALSE),0)</f>
        <v>0</v>
      </c>
      <c r="G156" s="99">
        <f>IFERROR(VLOOKUP(D156,Point!$A$3:$B$124,2,FALSE),0)</f>
        <v>64</v>
      </c>
      <c r="H156" s="99">
        <f>IFERROR(VLOOKUP(E156,Point!$A$3:$B$124,2,FALSE),0)</f>
        <v>0</v>
      </c>
      <c r="I156" s="99">
        <f t="shared" si="2"/>
        <v>64</v>
      </c>
      <c r="J156" s="109">
        <v>154</v>
      </c>
    </row>
    <row r="157" spans="1:10">
      <c r="A157" s="109" t="s">
        <v>5366</v>
      </c>
      <c r="B157" s="109"/>
      <c r="C157" s="99">
        <f>IFERROR(VLOOKUP($A157,'Belfort scratch'!$H$6:$J$314,3,FALSE),0)</f>
        <v>0</v>
      </c>
      <c r="D157" s="99">
        <f>IFERROR(VLOOKUP($A157,Giro_Sen!$T$2:$U$206,2,FALSE),0)</f>
        <v>60</v>
      </c>
      <c r="E157" s="99"/>
      <c r="F157" s="99">
        <f>IFERROR(VLOOKUP(C157,Point!A260:B381,2,FALSE),0)</f>
        <v>0</v>
      </c>
      <c r="G157" s="99">
        <f>IFERROR(VLOOKUP(D157,Point!$A$3:$B$124,2,FALSE),0)</f>
        <v>63</v>
      </c>
      <c r="H157" s="99">
        <f>IFERROR(VLOOKUP(E157,Point!$A$3:$B$124,2,FALSE),0)</f>
        <v>0</v>
      </c>
      <c r="I157" s="99">
        <f t="shared" si="2"/>
        <v>63</v>
      </c>
      <c r="J157" s="109">
        <v>155</v>
      </c>
    </row>
    <row r="158" spans="1:10">
      <c r="A158" s="96" t="s">
        <v>839</v>
      </c>
      <c r="B158" s="96" t="s">
        <v>501</v>
      </c>
      <c r="C158" s="99">
        <f>IFERROR(VLOOKUP($A158,'Belfort scratch'!$H$6:$J$314,3,FALSE),0)</f>
        <v>60</v>
      </c>
      <c r="D158" s="99">
        <f>IFERROR(VLOOKUP($A158,Giro_Sen!$T$2:$U$206,2,FALSE),0)</f>
        <v>0</v>
      </c>
      <c r="E158" s="99"/>
      <c r="F158" s="99">
        <f>IFERROR(VLOOKUP(C158,Point!A62:B183,2,FALSE),0)</f>
        <v>63</v>
      </c>
      <c r="G158" s="99">
        <f>IFERROR(VLOOKUP(D158,Point!$A$3:$B$124,2,FALSE),0)</f>
        <v>0</v>
      </c>
      <c r="H158" s="99">
        <f>IFERROR(VLOOKUP(E158,Point!$A$3:$B$124,2,FALSE),0)</f>
        <v>0</v>
      </c>
      <c r="I158" s="99">
        <f t="shared" si="2"/>
        <v>63</v>
      </c>
      <c r="J158" s="109">
        <v>156</v>
      </c>
    </row>
    <row r="159" spans="1:10">
      <c r="A159" s="96" t="s">
        <v>849</v>
      </c>
      <c r="B159" s="96" t="s">
        <v>848</v>
      </c>
      <c r="C159" s="99">
        <f>IFERROR(VLOOKUP($A159,'Belfort scratch'!$H$6:$J$314,3,FALSE),0)</f>
        <v>61</v>
      </c>
      <c r="D159" s="99">
        <f>IFERROR(VLOOKUP($A159,Giro_Sen!$T$2:$U$206,2,FALSE),0)</f>
        <v>0</v>
      </c>
      <c r="E159" s="99"/>
      <c r="F159" s="99">
        <f>IFERROR(VLOOKUP(C159,Point!A63:B184,2,FALSE),0)</f>
        <v>62</v>
      </c>
      <c r="G159" s="99">
        <f>IFERROR(VLOOKUP(D159,Point!$A$3:$B$124,2,FALSE),0)</f>
        <v>0</v>
      </c>
      <c r="H159" s="99">
        <f>IFERROR(VLOOKUP(E159,Point!$A$3:$B$124,2,FALSE),0)</f>
        <v>0</v>
      </c>
      <c r="I159" s="99">
        <f t="shared" si="2"/>
        <v>62</v>
      </c>
      <c r="J159" s="109">
        <v>157</v>
      </c>
    </row>
    <row r="160" spans="1:10">
      <c r="A160" s="109" t="s">
        <v>5367</v>
      </c>
      <c r="B160" s="109"/>
      <c r="C160" s="99">
        <f>IFERROR(VLOOKUP($A160,'Belfort scratch'!$H$6:$J$314,3,FALSE),0)</f>
        <v>0</v>
      </c>
      <c r="D160" s="99">
        <f>IFERROR(VLOOKUP($A160,Giro_Sen!$T$2:$U$206,2,FALSE),0)</f>
        <v>61</v>
      </c>
      <c r="E160" s="99"/>
      <c r="F160" s="99">
        <f>IFERROR(VLOOKUP(C160,Point!A261:B382,2,FALSE),0)</f>
        <v>0</v>
      </c>
      <c r="G160" s="99">
        <f>IFERROR(VLOOKUP(D160,Point!$A$3:$B$124,2,FALSE),0)</f>
        <v>62</v>
      </c>
      <c r="H160" s="99">
        <f>IFERROR(VLOOKUP(E160,Point!$A$3:$B$124,2,FALSE),0)</f>
        <v>0</v>
      </c>
      <c r="I160" s="99">
        <f t="shared" si="2"/>
        <v>62</v>
      </c>
      <c r="J160" s="109">
        <v>158</v>
      </c>
    </row>
    <row r="161" spans="1:10">
      <c r="A161" s="96" t="s">
        <v>875</v>
      </c>
      <c r="B161" s="96" t="s">
        <v>263</v>
      </c>
      <c r="C161" s="99">
        <f>IFERROR(VLOOKUP($A161,'Belfort scratch'!$H$6:$J$314,3,FALSE),0)</f>
        <v>62</v>
      </c>
      <c r="D161" s="99">
        <f>IFERROR(VLOOKUP($A161,Giro_Sen!$T$2:$U$206,2,FALSE),0)</f>
        <v>148</v>
      </c>
      <c r="E161" s="99"/>
      <c r="F161" s="99">
        <f>IFERROR(VLOOKUP(C161,Point!A64:B185,2,FALSE),0)</f>
        <v>61</v>
      </c>
      <c r="G161" s="99">
        <f>IFERROR(VLOOKUP(D161,Point!$A$3:$B$124,2,FALSE),0)</f>
        <v>0</v>
      </c>
      <c r="H161" s="99">
        <f>IFERROR(VLOOKUP(E161,Point!$A$3:$B$124,2,FALSE),0)</f>
        <v>0</v>
      </c>
      <c r="I161" s="99">
        <f t="shared" si="2"/>
        <v>61</v>
      </c>
      <c r="J161" s="109">
        <v>159</v>
      </c>
    </row>
    <row r="162" spans="1:10">
      <c r="A162" s="109" t="s">
        <v>5368</v>
      </c>
      <c r="B162" s="109"/>
      <c r="C162" s="99">
        <f>IFERROR(VLOOKUP($A162,'Belfort scratch'!$H$6:$J$314,3,FALSE),0)</f>
        <v>0</v>
      </c>
      <c r="D162" s="99">
        <f>IFERROR(VLOOKUP($A162,Giro_Sen!$T$2:$U$206,2,FALSE),0)</f>
        <v>62</v>
      </c>
      <c r="E162" s="99"/>
      <c r="F162" s="99">
        <f>IFERROR(VLOOKUP(C162,Point!A262:B383,2,FALSE),0)</f>
        <v>0</v>
      </c>
      <c r="G162" s="99">
        <f>IFERROR(VLOOKUP(D162,Point!$A$3:$B$124,2,FALSE),0)</f>
        <v>61</v>
      </c>
      <c r="H162" s="99">
        <f>IFERROR(VLOOKUP(E162,Point!$A$3:$B$124,2,FALSE),0)</f>
        <v>0</v>
      </c>
      <c r="I162" s="99">
        <f t="shared" si="2"/>
        <v>61</v>
      </c>
      <c r="J162" s="109">
        <v>160</v>
      </c>
    </row>
    <row r="163" spans="1:10">
      <c r="A163" s="96" t="s">
        <v>894</v>
      </c>
      <c r="B163" s="96" t="s">
        <v>893</v>
      </c>
      <c r="C163" s="99">
        <f>IFERROR(VLOOKUP($A163,'Belfort scratch'!$H$6:$J$314,3,FALSE),0)</f>
        <v>63</v>
      </c>
      <c r="D163" s="99">
        <f>IFERROR(VLOOKUP($A163,Giro_Sen!$T$2:$U$206,2,FALSE),0)</f>
        <v>0</v>
      </c>
      <c r="E163" s="99"/>
      <c r="F163" s="99">
        <f>IFERROR(VLOOKUP(C163,Point!A65:B186,2,FALSE),0)</f>
        <v>60</v>
      </c>
      <c r="G163" s="99">
        <f>IFERROR(VLOOKUP(D163,Point!$A$3:$B$124,2,FALSE),0)</f>
        <v>0</v>
      </c>
      <c r="H163" s="99">
        <f>IFERROR(VLOOKUP(E163,Point!$A$3:$B$124,2,FALSE),0)</f>
        <v>0</v>
      </c>
      <c r="I163" s="99">
        <f t="shared" si="2"/>
        <v>60</v>
      </c>
      <c r="J163" s="109">
        <v>161</v>
      </c>
    </row>
    <row r="164" spans="1:10">
      <c r="A164" s="109" t="s">
        <v>5370</v>
      </c>
      <c r="B164" s="109"/>
      <c r="C164" s="99">
        <f>IFERROR(VLOOKUP($A164,'Belfort scratch'!$H$6:$J$314,3,FALSE),0)</f>
        <v>0</v>
      </c>
      <c r="D164" s="99">
        <f>IFERROR(VLOOKUP($A164,Giro_Sen!$T$2:$U$206,2,FALSE),0)</f>
        <v>63</v>
      </c>
      <c r="E164" s="99"/>
      <c r="F164" s="99">
        <f>IFERROR(VLOOKUP(C164,Point!A263:B384,2,FALSE),0)</f>
        <v>0</v>
      </c>
      <c r="G164" s="99">
        <f>IFERROR(VLOOKUP(D164,Point!$A$3:$B$124,2,FALSE),0)</f>
        <v>60</v>
      </c>
      <c r="H164" s="99">
        <f>IFERROR(VLOOKUP(E164,Point!$A$3:$B$124,2,FALSE),0)</f>
        <v>0</v>
      </c>
      <c r="I164" s="99">
        <f t="shared" si="2"/>
        <v>60</v>
      </c>
      <c r="J164" s="109">
        <v>162</v>
      </c>
    </row>
    <row r="165" spans="1:10">
      <c r="A165" s="109" t="s">
        <v>5371</v>
      </c>
      <c r="B165" s="109"/>
      <c r="C165" s="99">
        <f>IFERROR(VLOOKUP($A165,'Belfort scratch'!$H$6:$J$314,3,FALSE),0)</f>
        <v>0</v>
      </c>
      <c r="D165" s="99">
        <f>IFERROR(VLOOKUP($A165,Giro_Sen!$T$2:$U$206,2,FALSE),0)</f>
        <v>64</v>
      </c>
      <c r="E165" s="99"/>
      <c r="F165" s="99">
        <f>IFERROR(VLOOKUP(C165,Point!A264:B385,2,FALSE),0)</f>
        <v>0</v>
      </c>
      <c r="G165" s="99">
        <f>IFERROR(VLOOKUP(D165,Point!$A$3:$B$124,2,FALSE),0)</f>
        <v>59</v>
      </c>
      <c r="H165" s="99">
        <f>IFERROR(VLOOKUP(E165,Point!$A$3:$B$124,2,FALSE),0)</f>
        <v>0</v>
      </c>
      <c r="I165" s="99">
        <f t="shared" si="2"/>
        <v>59</v>
      </c>
      <c r="J165" s="109">
        <v>163</v>
      </c>
    </row>
    <row r="166" spans="1:10">
      <c r="A166" s="109" t="s">
        <v>5373</v>
      </c>
      <c r="B166" s="109"/>
      <c r="C166" s="99">
        <f>IFERROR(VLOOKUP($A166,'Belfort scratch'!$H$6:$J$314,3,FALSE),0)</f>
        <v>0</v>
      </c>
      <c r="D166" s="99">
        <f>IFERROR(VLOOKUP($A166,Giro_Sen!$T$2:$U$206,2,FALSE),0)</f>
        <v>65</v>
      </c>
      <c r="E166" s="99"/>
      <c r="F166" s="99">
        <f>IFERROR(VLOOKUP(C166,Point!A265:B386,2,FALSE),0)</f>
        <v>0</v>
      </c>
      <c r="G166" s="99">
        <f>IFERROR(VLOOKUP(D166,Point!$A$3:$B$124,2,FALSE),0)</f>
        <v>58</v>
      </c>
      <c r="H166" s="99">
        <f>IFERROR(VLOOKUP(E166,Point!$A$3:$B$124,2,FALSE),0)</f>
        <v>0</v>
      </c>
      <c r="I166" s="99">
        <f t="shared" si="2"/>
        <v>58</v>
      </c>
      <c r="J166" s="109">
        <v>164</v>
      </c>
    </row>
    <row r="167" spans="1:10">
      <c r="A167" s="96" t="s">
        <v>921</v>
      </c>
      <c r="B167" s="96" t="s">
        <v>145</v>
      </c>
      <c r="C167" s="99">
        <f>IFERROR(VLOOKUP($A167,'Belfort scratch'!$H$6:$J$314,3,FALSE),0)</f>
        <v>65</v>
      </c>
      <c r="D167" s="99">
        <f>IFERROR(VLOOKUP($A167,Giro_Sen!$T$2:$U$206,2,FALSE),0)</f>
        <v>0</v>
      </c>
      <c r="E167" s="99"/>
      <c r="F167" s="99">
        <f>IFERROR(VLOOKUP(C167,Point!A67:B188,2,FALSE),0)</f>
        <v>58</v>
      </c>
      <c r="G167" s="99">
        <f>IFERROR(VLOOKUP(D167,Point!$A$3:$B$124,2,FALSE),0)</f>
        <v>0</v>
      </c>
      <c r="H167" s="99">
        <f>IFERROR(VLOOKUP(E167,Point!$A$3:$B$124,2,FALSE),0)</f>
        <v>0</v>
      </c>
      <c r="I167" s="99">
        <f t="shared" si="2"/>
        <v>58</v>
      </c>
      <c r="J167" s="109">
        <v>165</v>
      </c>
    </row>
    <row r="168" spans="1:10">
      <c r="A168" s="96" t="s">
        <v>930</v>
      </c>
      <c r="B168" s="96" t="s">
        <v>929</v>
      </c>
      <c r="C168" s="99">
        <f>IFERROR(VLOOKUP($A168,'Belfort scratch'!$H$6:$J$314,3,FALSE),0)</f>
        <v>66</v>
      </c>
      <c r="D168" s="99">
        <f>IFERROR(VLOOKUP($A168,Giro_Sen!$T$2:$U$206,2,FALSE),0)</f>
        <v>0</v>
      </c>
      <c r="E168" s="99"/>
      <c r="F168" s="99">
        <f>IFERROR(VLOOKUP(C168,Point!A68:B189,2,FALSE),0)</f>
        <v>57</v>
      </c>
      <c r="G168" s="99">
        <f>IFERROR(VLOOKUP(D168,Point!$A$3:$B$124,2,FALSE),0)</f>
        <v>0</v>
      </c>
      <c r="H168" s="99">
        <f>IFERROR(VLOOKUP(E168,Point!$A$3:$B$124,2,FALSE),0)</f>
        <v>0</v>
      </c>
      <c r="I168" s="99">
        <f t="shared" si="2"/>
        <v>57</v>
      </c>
      <c r="J168" s="109">
        <v>166</v>
      </c>
    </row>
    <row r="169" spans="1:10">
      <c r="A169" s="109" t="s">
        <v>5374</v>
      </c>
      <c r="B169" s="109"/>
      <c r="C169" s="99">
        <f>IFERROR(VLOOKUP($A169,'Belfort scratch'!$H$6:$J$314,3,FALSE),0)</f>
        <v>0</v>
      </c>
      <c r="D169" s="99">
        <f>IFERROR(VLOOKUP($A169,Giro_Sen!$T$2:$U$206,2,FALSE),0)</f>
        <v>67</v>
      </c>
      <c r="E169" s="99"/>
      <c r="F169" s="99">
        <f>IFERROR(VLOOKUP(C169,Point!A267:B388,2,FALSE),0)</f>
        <v>0</v>
      </c>
      <c r="G169" s="99">
        <f>IFERROR(VLOOKUP(D169,Point!$A$3:$B$124,2,FALSE),0)</f>
        <v>56</v>
      </c>
      <c r="H169" s="99">
        <f>IFERROR(VLOOKUP(E169,Point!$A$3:$B$124,2,FALSE),0)</f>
        <v>0</v>
      </c>
      <c r="I169" s="99">
        <f t="shared" si="2"/>
        <v>56</v>
      </c>
      <c r="J169" s="109">
        <v>167</v>
      </c>
    </row>
    <row r="170" spans="1:10">
      <c r="A170" s="96" t="s">
        <v>939</v>
      </c>
      <c r="B170" s="96" t="s">
        <v>938</v>
      </c>
      <c r="C170" s="99">
        <f>IFERROR(VLOOKUP($A170,'Belfort scratch'!$H$6:$J$314,3,FALSE),0)</f>
        <v>67</v>
      </c>
      <c r="D170" s="99">
        <f>IFERROR(VLOOKUP($A170,Giro_Sen!$T$2:$U$206,2,FALSE),0)</f>
        <v>0</v>
      </c>
      <c r="E170" s="99"/>
      <c r="F170" s="99">
        <f>IFERROR(VLOOKUP(C170,Point!A69:B190,2,FALSE),0)</f>
        <v>56</v>
      </c>
      <c r="G170" s="99">
        <f>IFERROR(VLOOKUP(D170,Point!$A$3:$B$124,2,FALSE),0)</f>
        <v>0</v>
      </c>
      <c r="H170" s="99">
        <f>IFERROR(VLOOKUP(E170,Point!$A$3:$B$124,2,FALSE),0)</f>
        <v>0</v>
      </c>
      <c r="I170" s="99">
        <f t="shared" si="2"/>
        <v>56</v>
      </c>
      <c r="J170" s="109">
        <v>168</v>
      </c>
    </row>
    <row r="171" spans="1:10">
      <c r="A171" s="96" t="s">
        <v>947</v>
      </c>
      <c r="B171" s="96" t="s">
        <v>292</v>
      </c>
      <c r="C171" s="99">
        <f>IFERROR(VLOOKUP($A171,'Belfort scratch'!$H$6:$J$314,3,FALSE),0)</f>
        <v>68</v>
      </c>
      <c r="D171" s="99">
        <f>IFERROR(VLOOKUP($A171,Giro_Sen!$T$2:$U$206,2,FALSE),0)</f>
        <v>0</v>
      </c>
      <c r="E171" s="99"/>
      <c r="F171" s="99">
        <f>IFERROR(VLOOKUP(C171,Point!A70:B191,2,FALSE),0)</f>
        <v>55</v>
      </c>
      <c r="G171" s="99">
        <f>IFERROR(VLOOKUP(D171,Point!$A$3:$B$124,2,FALSE),0)</f>
        <v>0</v>
      </c>
      <c r="H171" s="99">
        <f>IFERROR(VLOOKUP(E171,Point!$A$3:$B$124,2,FALSE),0)</f>
        <v>0</v>
      </c>
      <c r="I171" s="99">
        <f t="shared" si="2"/>
        <v>55</v>
      </c>
      <c r="J171" s="109">
        <v>169</v>
      </c>
    </row>
    <row r="172" spans="1:10">
      <c r="A172" s="109" t="s">
        <v>5375</v>
      </c>
      <c r="B172" s="109"/>
      <c r="C172" s="99">
        <f>IFERROR(VLOOKUP($A172,'Belfort scratch'!$H$6:$J$314,3,FALSE),0)</f>
        <v>0</v>
      </c>
      <c r="D172" s="99">
        <f>IFERROR(VLOOKUP($A172,Giro_Sen!$T$2:$U$206,2,FALSE),0)</f>
        <v>68</v>
      </c>
      <c r="E172" s="99"/>
      <c r="F172" s="99">
        <f>IFERROR(VLOOKUP(C172,Point!A268:B389,2,FALSE),0)</f>
        <v>0</v>
      </c>
      <c r="G172" s="99">
        <f>IFERROR(VLOOKUP(D172,Point!$A$3:$B$124,2,FALSE),0)</f>
        <v>55</v>
      </c>
      <c r="H172" s="99">
        <f>IFERROR(VLOOKUP(E172,Point!$A$3:$B$124,2,FALSE),0)</f>
        <v>0</v>
      </c>
      <c r="I172" s="99">
        <f t="shared" si="2"/>
        <v>55</v>
      </c>
      <c r="J172" s="109">
        <v>170</v>
      </c>
    </row>
    <row r="173" spans="1:10">
      <c r="A173" s="109" t="s">
        <v>5376</v>
      </c>
      <c r="B173" s="109"/>
      <c r="C173" s="99">
        <f>IFERROR(VLOOKUP($A173,'Belfort scratch'!$H$6:$J$314,3,FALSE),0)</f>
        <v>0</v>
      </c>
      <c r="D173" s="99">
        <f>IFERROR(VLOOKUP($A173,Giro_Sen!$T$2:$U$206,2,FALSE),0)</f>
        <v>69</v>
      </c>
      <c r="E173" s="99"/>
      <c r="F173" s="99">
        <f>IFERROR(VLOOKUP(C173,Point!A269:B390,2,FALSE),0)</f>
        <v>0</v>
      </c>
      <c r="G173" s="99">
        <f>IFERROR(VLOOKUP(D173,Point!$A$3:$B$124,2,FALSE),0)</f>
        <v>54</v>
      </c>
      <c r="H173" s="99">
        <f>IFERROR(VLOOKUP(E173,Point!$A$3:$B$124,2,FALSE),0)</f>
        <v>0</v>
      </c>
      <c r="I173" s="99">
        <f t="shared" si="2"/>
        <v>54</v>
      </c>
      <c r="J173" s="109">
        <v>171</v>
      </c>
    </row>
    <row r="174" spans="1:10">
      <c r="A174" s="96" t="s">
        <v>957</v>
      </c>
      <c r="B174" s="96" t="s">
        <v>956</v>
      </c>
      <c r="C174" s="99">
        <f>IFERROR(VLOOKUP($A174,'Belfort scratch'!$H$6:$J$314,3,FALSE),0)</f>
        <v>69</v>
      </c>
      <c r="D174" s="99">
        <f>IFERROR(VLOOKUP($A174,Giro_Sen!$T$2:$U$206,2,FALSE),0)</f>
        <v>0</v>
      </c>
      <c r="E174" s="99"/>
      <c r="F174" s="99">
        <f>IFERROR(VLOOKUP(C174,Point!A71:B192,2,FALSE),0)</f>
        <v>54</v>
      </c>
      <c r="G174" s="99">
        <f>IFERROR(VLOOKUP(D174,Point!$A$3:$B$124,2,FALSE),0)</f>
        <v>0</v>
      </c>
      <c r="H174" s="99">
        <f>IFERROR(VLOOKUP(E174,Point!$A$3:$B$124,2,FALSE),0)</f>
        <v>0</v>
      </c>
      <c r="I174" s="99">
        <f t="shared" si="2"/>
        <v>54</v>
      </c>
      <c r="J174" s="109">
        <v>172</v>
      </c>
    </row>
    <row r="175" spans="1:10">
      <c r="A175" s="109" t="s">
        <v>5377</v>
      </c>
      <c r="B175" s="109"/>
      <c r="C175" s="99">
        <f>IFERROR(VLOOKUP($A175,'Belfort scratch'!$H$6:$J$314,3,FALSE),0)</f>
        <v>0</v>
      </c>
      <c r="D175" s="99">
        <f>IFERROR(VLOOKUP($A175,Giro_Sen!$T$2:$U$206,2,FALSE),0)</f>
        <v>70</v>
      </c>
      <c r="E175" s="99"/>
      <c r="F175" s="99">
        <f>IFERROR(VLOOKUP(C175,Point!A270:B391,2,FALSE),0)</f>
        <v>0</v>
      </c>
      <c r="G175" s="99">
        <f>IFERROR(VLOOKUP(D175,Point!$A$3:$B$124,2,FALSE),0)</f>
        <v>53</v>
      </c>
      <c r="H175" s="99">
        <f>IFERROR(VLOOKUP(E175,Point!$A$3:$B$124,2,FALSE),0)</f>
        <v>0</v>
      </c>
      <c r="I175" s="99">
        <f t="shared" si="2"/>
        <v>53</v>
      </c>
      <c r="J175" s="109">
        <v>173</v>
      </c>
    </row>
    <row r="176" spans="1:10">
      <c r="A176" s="109" t="s">
        <v>5378</v>
      </c>
      <c r="B176" s="109"/>
      <c r="C176" s="99">
        <f>IFERROR(VLOOKUP($A176,'Belfort scratch'!$H$6:$J$314,3,FALSE),0)</f>
        <v>0</v>
      </c>
      <c r="D176" s="99">
        <f>IFERROR(VLOOKUP($A176,Giro_Sen!$T$2:$U$206,2,FALSE),0)</f>
        <v>71</v>
      </c>
      <c r="E176" s="99"/>
      <c r="F176" s="99">
        <f>IFERROR(VLOOKUP(C176,Point!A271:B392,2,FALSE),0)</f>
        <v>0</v>
      </c>
      <c r="G176" s="99">
        <f>IFERROR(VLOOKUP(D176,Point!$A$3:$B$124,2,FALSE),0)</f>
        <v>52</v>
      </c>
      <c r="H176" s="99">
        <f>IFERROR(VLOOKUP(E176,Point!$A$3:$B$124,2,FALSE),0)</f>
        <v>0</v>
      </c>
      <c r="I176" s="99">
        <f t="shared" si="2"/>
        <v>52</v>
      </c>
      <c r="J176" s="109">
        <v>174</v>
      </c>
    </row>
    <row r="177" spans="1:10">
      <c r="A177" s="96" t="s">
        <v>974</v>
      </c>
      <c r="B177" s="96" t="s">
        <v>973</v>
      </c>
      <c r="C177" s="99">
        <f>IFERROR(VLOOKUP($A177,'Belfort scratch'!$H$6:$J$314,3,FALSE),0)</f>
        <v>71</v>
      </c>
      <c r="D177" s="99">
        <f>IFERROR(VLOOKUP($A177,Giro_Sen!$T$2:$U$206,2,FALSE),0)</f>
        <v>0</v>
      </c>
      <c r="E177" s="99"/>
      <c r="F177" s="99">
        <f>IFERROR(VLOOKUP(C177,Point!A73:B194,2,FALSE),0)</f>
        <v>52</v>
      </c>
      <c r="G177" s="99">
        <f>IFERROR(VLOOKUP(D177,Point!$A$3:$B$124,2,FALSE),0)</f>
        <v>0</v>
      </c>
      <c r="H177" s="99">
        <f>IFERROR(VLOOKUP(E177,Point!$A$3:$B$124,2,FALSE),0)</f>
        <v>0</v>
      </c>
      <c r="I177" s="99">
        <f t="shared" si="2"/>
        <v>52</v>
      </c>
      <c r="J177" s="109">
        <v>175</v>
      </c>
    </row>
    <row r="178" spans="1:10">
      <c r="A178" s="109" t="s">
        <v>5379</v>
      </c>
      <c r="B178" s="109"/>
      <c r="C178" s="99">
        <f>IFERROR(VLOOKUP($A178,'Belfort scratch'!$H$6:$J$314,3,FALSE),0)</f>
        <v>0</v>
      </c>
      <c r="D178" s="99">
        <f>IFERROR(VLOOKUP($A178,Giro_Sen!$T$2:$U$206,2,FALSE),0)</f>
        <v>72</v>
      </c>
      <c r="E178" s="99"/>
      <c r="F178" s="99">
        <f>IFERROR(VLOOKUP(C178,Point!A272:B393,2,FALSE),0)</f>
        <v>0</v>
      </c>
      <c r="G178" s="99">
        <f>IFERROR(VLOOKUP(D178,Point!$A$3:$B$124,2,FALSE),0)</f>
        <v>51</v>
      </c>
      <c r="H178" s="99">
        <f>IFERROR(VLOOKUP(E178,Point!$A$3:$B$124,2,FALSE),0)</f>
        <v>0</v>
      </c>
      <c r="I178" s="99">
        <f t="shared" si="2"/>
        <v>51</v>
      </c>
      <c r="J178" s="109">
        <v>176</v>
      </c>
    </row>
    <row r="179" spans="1:10">
      <c r="A179" s="96" t="s">
        <v>1243</v>
      </c>
      <c r="B179" s="96" t="s">
        <v>1242</v>
      </c>
      <c r="C179" s="99">
        <f>IFERROR(VLOOKUP($A179,'Belfort scratch'!$H$6:$J$314,3,FALSE),0)</f>
        <v>91</v>
      </c>
      <c r="D179" s="99">
        <f>IFERROR(VLOOKUP($A179,Giro_Sen!$T$2:$U$206,2,FALSE),0)</f>
        <v>104</v>
      </c>
      <c r="E179" s="99"/>
      <c r="F179" s="99">
        <f>IFERROR(VLOOKUP(C179,Point!A93:B214,2,FALSE),0)</f>
        <v>32</v>
      </c>
      <c r="G179" s="99">
        <f>IFERROR(VLOOKUP(D179,Point!$A$3:$B$124,2,FALSE),0)</f>
        <v>19</v>
      </c>
      <c r="H179" s="99">
        <f>IFERROR(VLOOKUP(E179,Point!$A$3:$B$124,2,FALSE),0)</f>
        <v>0</v>
      </c>
      <c r="I179" s="99">
        <f t="shared" si="2"/>
        <v>51</v>
      </c>
      <c r="J179" s="109">
        <v>177</v>
      </c>
    </row>
    <row r="180" spans="1:10">
      <c r="A180" s="96" t="s">
        <v>991</v>
      </c>
      <c r="B180" s="96" t="s">
        <v>821</v>
      </c>
      <c r="C180" s="99">
        <f>IFERROR(VLOOKUP($A180,'Belfort scratch'!$H$6:$J$314,3,FALSE),0)</f>
        <v>72</v>
      </c>
      <c r="D180" s="99">
        <f>IFERROR(VLOOKUP($A180,Giro_Sen!$T$2:$U$206,2,FALSE),0)</f>
        <v>0</v>
      </c>
      <c r="E180" s="99"/>
      <c r="F180" s="99">
        <f>IFERROR(VLOOKUP(C180,Point!A74:B195,2,FALSE),0)</f>
        <v>51</v>
      </c>
      <c r="G180" s="99">
        <f>IFERROR(VLOOKUP(D180,Point!$A$3:$B$124,2,FALSE),0)</f>
        <v>0</v>
      </c>
      <c r="H180" s="99">
        <f>IFERROR(VLOOKUP(E180,Point!$A$3:$B$124,2,FALSE),0)</f>
        <v>0</v>
      </c>
      <c r="I180" s="99">
        <f t="shared" si="2"/>
        <v>51</v>
      </c>
      <c r="J180" s="109">
        <v>178</v>
      </c>
    </row>
    <row r="181" spans="1:10">
      <c r="A181" s="96" t="s">
        <v>1011</v>
      </c>
      <c r="B181" s="96" t="s">
        <v>1010</v>
      </c>
      <c r="C181" s="99">
        <f>IFERROR(VLOOKUP($A181,'Belfort scratch'!$H$6:$J$314,3,FALSE),0)</f>
        <v>73</v>
      </c>
      <c r="D181" s="99">
        <f>IFERROR(VLOOKUP($A181,Giro_Sen!$T$2:$U$206,2,FALSE),0)</f>
        <v>0</v>
      </c>
      <c r="E181" s="99"/>
      <c r="F181" s="99">
        <f>IFERROR(VLOOKUP(C181,Point!A75:B196,2,FALSE),0)</f>
        <v>50</v>
      </c>
      <c r="G181" s="99">
        <f>IFERROR(VLOOKUP(D181,Point!$A$3:$B$124,2,FALSE),0)</f>
        <v>0</v>
      </c>
      <c r="H181" s="99">
        <f>IFERROR(VLOOKUP(E181,Point!$A$3:$B$124,2,FALSE),0)</f>
        <v>0</v>
      </c>
      <c r="I181" s="99">
        <f t="shared" si="2"/>
        <v>50</v>
      </c>
      <c r="J181" s="109">
        <v>179</v>
      </c>
    </row>
    <row r="182" spans="1:10">
      <c r="A182" s="96" t="s">
        <v>1030</v>
      </c>
      <c r="B182" s="96" t="s">
        <v>263</v>
      </c>
      <c r="C182" s="99">
        <f>IFERROR(VLOOKUP($A182,'Belfort scratch'!$H$6:$J$314,3,FALSE),0)</f>
        <v>74</v>
      </c>
      <c r="D182" s="99">
        <f>IFERROR(VLOOKUP($A182,Giro_Sen!$T$2:$U$206,2,FALSE),0)</f>
        <v>0</v>
      </c>
      <c r="E182" s="99"/>
      <c r="F182" s="99">
        <f>IFERROR(VLOOKUP(C182,Point!A76:B197,2,FALSE),0)</f>
        <v>49</v>
      </c>
      <c r="G182" s="99">
        <f>IFERROR(VLOOKUP(D182,Point!$A$3:$B$124,2,FALSE),0)</f>
        <v>0</v>
      </c>
      <c r="H182" s="99">
        <f>IFERROR(VLOOKUP(E182,Point!$A$3:$B$124,2,FALSE),0)</f>
        <v>0</v>
      </c>
      <c r="I182" s="99">
        <f t="shared" si="2"/>
        <v>49</v>
      </c>
      <c r="J182" s="109">
        <v>180</v>
      </c>
    </row>
    <row r="183" spans="1:10">
      <c r="A183" s="109" t="s">
        <v>5382</v>
      </c>
      <c r="B183" s="109"/>
      <c r="C183" s="99">
        <f>IFERROR(VLOOKUP($A183,'Belfort scratch'!$H$6:$J$314,3,FALSE),0)</f>
        <v>0</v>
      </c>
      <c r="D183" s="99">
        <f>IFERROR(VLOOKUP($A183,Giro_Sen!$T$2:$U$206,2,FALSE),0)</f>
        <v>75</v>
      </c>
      <c r="E183" s="99"/>
      <c r="F183" s="99">
        <f>IFERROR(VLOOKUP(C183,Point!A275:B396,2,FALSE),0)</f>
        <v>0</v>
      </c>
      <c r="G183" s="99">
        <f>IFERROR(VLOOKUP(D183,Point!$A$3:$B$124,2,FALSE),0)</f>
        <v>48</v>
      </c>
      <c r="H183" s="99">
        <f>IFERROR(VLOOKUP(E183,Point!$A$3:$B$124,2,FALSE),0)</f>
        <v>0</v>
      </c>
      <c r="I183" s="99">
        <f t="shared" si="2"/>
        <v>48</v>
      </c>
      <c r="J183" s="109">
        <v>181</v>
      </c>
    </row>
    <row r="184" spans="1:10">
      <c r="A184" s="96" t="s">
        <v>1039</v>
      </c>
      <c r="B184" s="96" t="s">
        <v>1038</v>
      </c>
      <c r="C184" s="99">
        <f>IFERROR(VLOOKUP($A184,'Belfort scratch'!$H$6:$J$314,3,FALSE),0)</f>
        <v>75</v>
      </c>
      <c r="D184" s="99">
        <f>IFERROR(VLOOKUP($A184,Giro_Sen!$T$2:$U$206,2,FALSE),0)</f>
        <v>0</v>
      </c>
      <c r="E184" s="99"/>
      <c r="F184" s="99">
        <f>IFERROR(VLOOKUP(C184,Point!A77:B198,2,FALSE),0)</f>
        <v>48</v>
      </c>
      <c r="G184" s="99">
        <f>IFERROR(VLOOKUP(D184,Point!$A$3:$B$124,2,FALSE),0)</f>
        <v>0</v>
      </c>
      <c r="H184" s="99">
        <f>IFERROR(VLOOKUP(E184,Point!$A$3:$B$124,2,FALSE),0)</f>
        <v>0</v>
      </c>
      <c r="I184" s="99">
        <f t="shared" si="2"/>
        <v>48</v>
      </c>
      <c r="J184" s="109">
        <v>182</v>
      </c>
    </row>
    <row r="185" spans="1:10">
      <c r="A185" s="96" t="s">
        <v>2822</v>
      </c>
      <c r="B185" s="96" t="s">
        <v>263</v>
      </c>
      <c r="C185" s="99">
        <f>IFERROR(VLOOKUP($A185,'Belfort scratch'!$H$6:$J$314,3,FALSE),0)</f>
        <v>76</v>
      </c>
      <c r="D185" s="99">
        <f>IFERROR(VLOOKUP($A185,Giro_Sen!$T$2:$U$206,2,FALSE),0)</f>
        <v>0</v>
      </c>
      <c r="E185" s="99"/>
      <c r="F185" s="99">
        <f>IFERROR(VLOOKUP(C185,Point!A78:B199,2,FALSE),0)</f>
        <v>47</v>
      </c>
      <c r="G185" s="99">
        <f>IFERROR(VLOOKUP(D185,Point!$A$3:$B$124,2,FALSE),0)</f>
        <v>0</v>
      </c>
      <c r="H185" s="99">
        <f>IFERROR(VLOOKUP(E185,Point!$A$3:$B$124,2,FALSE),0)</f>
        <v>0</v>
      </c>
      <c r="I185" s="99">
        <f t="shared" si="2"/>
        <v>47</v>
      </c>
      <c r="J185" s="109">
        <v>183</v>
      </c>
    </row>
    <row r="186" spans="1:10">
      <c r="A186" s="109" t="s">
        <v>5384</v>
      </c>
      <c r="B186" s="109"/>
      <c r="C186" s="99">
        <f>IFERROR(VLOOKUP($A186,'Belfort scratch'!$H$6:$J$314,3,FALSE),0)</f>
        <v>0</v>
      </c>
      <c r="D186" s="99">
        <f>IFERROR(VLOOKUP($A186,Giro_Sen!$T$2:$U$206,2,FALSE),0)</f>
        <v>77</v>
      </c>
      <c r="E186" s="99"/>
      <c r="F186" s="99">
        <f>IFERROR(VLOOKUP(C186,Point!A277:B398,2,FALSE),0)</f>
        <v>0</v>
      </c>
      <c r="G186" s="99">
        <f>IFERROR(VLOOKUP(D186,Point!$A$3:$B$124,2,FALSE),0)</f>
        <v>46</v>
      </c>
      <c r="H186" s="99">
        <f>IFERROR(VLOOKUP(E186,Point!$A$3:$B$124,2,FALSE),0)</f>
        <v>0</v>
      </c>
      <c r="I186" s="99">
        <f t="shared" si="2"/>
        <v>46</v>
      </c>
      <c r="J186" s="109">
        <v>184</v>
      </c>
    </row>
    <row r="187" spans="1:10">
      <c r="A187" s="96" t="s">
        <v>1056</v>
      </c>
      <c r="B187" s="96" t="s">
        <v>1055</v>
      </c>
      <c r="C187" s="99">
        <f>IFERROR(VLOOKUP($A187,'Belfort scratch'!$H$6:$J$314,3,FALSE),0)</f>
        <v>77</v>
      </c>
      <c r="D187" s="99">
        <f>IFERROR(VLOOKUP($A187,Giro_Sen!$T$2:$U$206,2,FALSE),0)</f>
        <v>0</v>
      </c>
      <c r="E187" s="99"/>
      <c r="F187" s="99">
        <f>IFERROR(VLOOKUP(C187,Point!A79:B200,2,FALSE),0)</f>
        <v>46</v>
      </c>
      <c r="G187" s="99">
        <f>IFERROR(VLOOKUP(D187,Point!$A$3:$B$124,2,FALSE),0)</f>
        <v>0</v>
      </c>
      <c r="H187" s="99">
        <f>IFERROR(VLOOKUP(E187,Point!$A$3:$B$124,2,FALSE),0)</f>
        <v>0</v>
      </c>
      <c r="I187" s="99">
        <f t="shared" si="2"/>
        <v>46</v>
      </c>
      <c r="J187" s="109">
        <v>185</v>
      </c>
    </row>
    <row r="188" spans="1:10">
      <c r="A188" s="109" t="s">
        <v>5385</v>
      </c>
      <c r="B188" s="109"/>
      <c r="C188" s="99">
        <f>IFERROR(VLOOKUP($A188,'Belfort scratch'!$H$6:$J$314,3,FALSE),0)</f>
        <v>0</v>
      </c>
      <c r="D188" s="99">
        <f>IFERROR(VLOOKUP($A188,Giro_Sen!$T$2:$U$206,2,FALSE),0)</f>
        <v>78</v>
      </c>
      <c r="E188" s="99"/>
      <c r="F188" s="99">
        <f>IFERROR(VLOOKUP(C188,Point!A278:B399,2,FALSE),0)</f>
        <v>0</v>
      </c>
      <c r="G188" s="99">
        <f>IFERROR(VLOOKUP(D188,Point!$A$3:$B$124,2,FALSE),0)</f>
        <v>45</v>
      </c>
      <c r="H188" s="99">
        <f>IFERROR(VLOOKUP(E188,Point!$A$3:$B$124,2,FALSE),0)</f>
        <v>0</v>
      </c>
      <c r="I188" s="99">
        <f t="shared" si="2"/>
        <v>45</v>
      </c>
      <c r="J188" s="109">
        <v>186</v>
      </c>
    </row>
    <row r="189" spans="1:10">
      <c r="A189" s="109" t="s">
        <v>5386</v>
      </c>
      <c r="B189" s="109"/>
      <c r="C189" s="99">
        <f>IFERROR(VLOOKUP($A189,'Belfort scratch'!$H$6:$J$314,3,FALSE),0)</f>
        <v>0</v>
      </c>
      <c r="D189" s="99">
        <f>IFERROR(VLOOKUP($A189,Giro_Sen!$T$2:$U$206,2,FALSE),0)</f>
        <v>79</v>
      </c>
      <c r="E189" s="99"/>
      <c r="F189" s="99">
        <f>IFERROR(VLOOKUP(C189,Point!A279:B400,2,FALSE),0)</f>
        <v>0</v>
      </c>
      <c r="G189" s="99">
        <f>IFERROR(VLOOKUP(D189,Point!$A$3:$B$124,2,FALSE),0)</f>
        <v>44</v>
      </c>
      <c r="H189" s="99">
        <f>IFERROR(VLOOKUP(E189,Point!$A$3:$B$124,2,FALSE),0)</f>
        <v>0</v>
      </c>
      <c r="I189" s="99">
        <f t="shared" si="2"/>
        <v>44</v>
      </c>
      <c r="J189" s="109">
        <v>187</v>
      </c>
    </row>
    <row r="190" spans="1:10">
      <c r="A190" s="96" t="s">
        <v>2823</v>
      </c>
      <c r="B190" s="96" t="s">
        <v>1083</v>
      </c>
      <c r="C190" s="99">
        <f>IFERROR(VLOOKUP($A190,'Belfort scratch'!$H$6:$J$314,3,FALSE),0)</f>
        <v>79</v>
      </c>
      <c r="D190" s="99">
        <f>IFERROR(VLOOKUP($A190,Giro_Sen!$T$2:$U$206,2,FALSE),0)</f>
        <v>139</v>
      </c>
      <c r="E190" s="99"/>
      <c r="F190" s="99">
        <f>IFERROR(VLOOKUP(C190,Point!A81:B202,2,FALSE),0)</f>
        <v>44</v>
      </c>
      <c r="G190" s="99">
        <f>IFERROR(VLOOKUP(D190,Point!$A$3:$B$124,2,FALSE),0)</f>
        <v>0</v>
      </c>
      <c r="H190" s="99">
        <f>IFERROR(VLOOKUP(E190,Point!$A$3:$B$124,2,FALSE),0)</f>
        <v>0</v>
      </c>
      <c r="I190" s="99">
        <f t="shared" si="2"/>
        <v>44</v>
      </c>
      <c r="J190" s="109">
        <v>188</v>
      </c>
    </row>
    <row r="191" spans="1:10">
      <c r="A191" s="96" t="s">
        <v>1093</v>
      </c>
      <c r="B191" s="96" t="s">
        <v>1092</v>
      </c>
      <c r="C191" s="99">
        <f>IFERROR(VLOOKUP($A191,'Belfort scratch'!$H$6:$J$314,3,FALSE),0)</f>
        <v>80</v>
      </c>
      <c r="D191" s="99">
        <f>IFERROR(VLOOKUP($A191,Giro_Sen!$T$2:$U$206,2,FALSE),0)</f>
        <v>0</v>
      </c>
      <c r="E191" s="99"/>
      <c r="F191" s="99">
        <f>IFERROR(VLOOKUP(C191,Point!A82:B203,2,FALSE),0)</f>
        <v>43</v>
      </c>
      <c r="G191" s="99">
        <f>IFERROR(VLOOKUP(D191,Point!$A$3:$B$124,2,FALSE),0)</f>
        <v>0</v>
      </c>
      <c r="H191" s="99">
        <f>IFERROR(VLOOKUP(E191,Point!$A$3:$B$124,2,FALSE),0)</f>
        <v>0</v>
      </c>
      <c r="I191" s="99">
        <f t="shared" si="2"/>
        <v>43</v>
      </c>
      <c r="J191" s="109">
        <v>189</v>
      </c>
    </row>
    <row r="192" spans="1:10">
      <c r="A192" s="109" t="s">
        <v>5387</v>
      </c>
      <c r="B192" s="109"/>
      <c r="C192" s="99">
        <f>IFERROR(VLOOKUP($A192,'Belfort scratch'!$H$6:$J$314,3,FALSE),0)</f>
        <v>0</v>
      </c>
      <c r="D192" s="99">
        <f>IFERROR(VLOOKUP($A192,Giro_Sen!$T$2:$U$206,2,FALSE),0)</f>
        <v>81</v>
      </c>
      <c r="E192" s="99"/>
      <c r="F192" s="99">
        <f>IFERROR(VLOOKUP(C192,Point!A281:B402,2,FALSE),0)</f>
        <v>0</v>
      </c>
      <c r="G192" s="99">
        <f>IFERROR(VLOOKUP(D192,Point!$A$3:$B$124,2,FALSE),0)</f>
        <v>42</v>
      </c>
      <c r="H192" s="99">
        <f>IFERROR(VLOOKUP(E192,Point!$A$3:$B$124,2,FALSE),0)</f>
        <v>0</v>
      </c>
      <c r="I192" s="99">
        <f t="shared" si="2"/>
        <v>42</v>
      </c>
      <c r="J192" s="109">
        <v>190</v>
      </c>
    </row>
    <row r="193" spans="1:10">
      <c r="A193" s="96" t="s">
        <v>2838</v>
      </c>
      <c r="B193" s="96" t="s">
        <v>2837</v>
      </c>
      <c r="C193" s="99">
        <f>IFERROR(VLOOKUP($A193,'Belfort scratch'!$H$6:$J$314,3,FALSE),0)</f>
        <v>82</v>
      </c>
      <c r="D193" s="99">
        <f>IFERROR(VLOOKUP($A193,Giro_Sen!$T$2:$U$206,2,FALSE),0)</f>
        <v>0</v>
      </c>
      <c r="E193" s="99"/>
      <c r="F193" s="99">
        <f>IFERROR(VLOOKUP(C193,Point!A84:B205,2,FALSE),0)</f>
        <v>41</v>
      </c>
      <c r="G193" s="99">
        <f>IFERROR(VLOOKUP(D193,Point!$A$3:$B$124,2,FALSE),0)</f>
        <v>0</v>
      </c>
      <c r="H193" s="99">
        <f>IFERROR(VLOOKUP(E193,Point!$A$3:$B$124,2,FALSE),0)</f>
        <v>0</v>
      </c>
      <c r="I193" s="99">
        <f t="shared" si="2"/>
        <v>41</v>
      </c>
      <c r="J193" s="109">
        <v>191</v>
      </c>
    </row>
    <row r="194" spans="1:10">
      <c r="A194" s="109" t="s">
        <v>5388</v>
      </c>
      <c r="B194" s="109"/>
      <c r="C194" s="99">
        <f>IFERROR(VLOOKUP($A194,'Belfort scratch'!$H$6:$J$314,3,FALSE),0)</f>
        <v>0</v>
      </c>
      <c r="D194" s="99">
        <f>IFERROR(VLOOKUP($A194,Giro_Sen!$T$2:$U$206,2,FALSE),0)</f>
        <v>82</v>
      </c>
      <c r="E194" s="99"/>
      <c r="F194" s="99">
        <f>IFERROR(VLOOKUP(C194,Point!A282:B403,2,FALSE),0)</f>
        <v>0</v>
      </c>
      <c r="G194" s="99">
        <f>IFERROR(VLOOKUP(D194,Point!$A$3:$B$124,2,FALSE),0)</f>
        <v>41</v>
      </c>
      <c r="H194" s="99">
        <f>IFERROR(VLOOKUP(E194,Point!$A$3:$B$124,2,FALSE),0)</f>
        <v>0</v>
      </c>
      <c r="I194" s="99">
        <f t="shared" si="2"/>
        <v>41</v>
      </c>
      <c r="J194" s="109">
        <v>192</v>
      </c>
    </row>
    <row r="195" spans="1:10">
      <c r="A195" s="109" t="s">
        <v>5389</v>
      </c>
      <c r="B195" s="109"/>
      <c r="C195" s="99">
        <f>IFERROR(VLOOKUP($A195,'Belfort scratch'!$H$6:$J$314,3,FALSE),0)</f>
        <v>0</v>
      </c>
      <c r="D195" s="99">
        <f>IFERROR(VLOOKUP($A195,Giro_Sen!$T$2:$U$206,2,FALSE),0)</f>
        <v>83</v>
      </c>
      <c r="E195" s="99"/>
      <c r="F195" s="99">
        <f>IFERROR(VLOOKUP(C195,Point!A283:B404,2,FALSE),0)</f>
        <v>0</v>
      </c>
      <c r="G195" s="99">
        <f>IFERROR(VLOOKUP(D195,Point!$A$3:$B$124,2,FALSE),0)</f>
        <v>40</v>
      </c>
      <c r="H195" s="99">
        <f>IFERROR(VLOOKUP(E195,Point!$A$3:$B$124,2,FALSE),0)</f>
        <v>0</v>
      </c>
      <c r="I195" s="99">
        <f t="shared" ref="I195:I258" si="3">SUM(F195:H195)</f>
        <v>40</v>
      </c>
      <c r="J195" s="109">
        <v>193</v>
      </c>
    </row>
    <row r="196" spans="1:10">
      <c r="A196" s="96" t="s">
        <v>921</v>
      </c>
      <c r="B196" s="96" t="s">
        <v>902</v>
      </c>
      <c r="C196" s="99">
        <v>83</v>
      </c>
      <c r="D196" s="99">
        <f>IFERROR(VLOOKUP($A196,Giro_Sen!$T$2:$U$206,2,FALSE),0)</f>
        <v>0</v>
      </c>
      <c r="E196" s="99"/>
      <c r="F196" s="99">
        <f>IFERROR(VLOOKUP(C196,Point!A85:B206,2,FALSE),0)</f>
        <v>40</v>
      </c>
      <c r="G196" s="99">
        <f>IFERROR(VLOOKUP(D196,Point!$A$3:$B$124,2,FALSE),0)</f>
        <v>0</v>
      </c>
      <c r="H196" s="99">
        <f>IFERROR(VLOOKUP(E196,Point!$A$3:$B$124,2,FALSE),0)</f>
        <v>0</v>
      </c>
      <c r="I196" s="99">
        <f t="shared" si="3"/>
        <v>40</v>
      </c>
      <c r="J196" s="109">
        <v>194</v>
      </c>
    </row>
    <row r="197" spans="1:10">
      <c r="A197" s="109" t="s">
        <v>5390</v>
      </c>
      <c r="B197" s="109"/>
      <c r="C197" s="99">
        <f>IFERROR(VLOOKUP($A197,'Belfort scratch'!$H$6:$J$314,3,FALSE),0)</f>
        <v>0</v>
      </c>
      <c r="D197" s="99">
        <f>IFERROR(VLOOKUP($A197,Giro_Sen!$T$2:$U$206,2,FALSE),0)</f>
        <v>84</v>
      </c>
      <c r="E197" s="99"/>
      <c r="F197" s="99">
        <f>IFERROR(VLOOKUP(C197,Point!A284:B405,2,FALSE),0)</f>
        <v>0</v>
      </c>
      <c r="G197" s="99">
        <f>IFERROR(VLOOKUP(D197,Point!$A$3:$B$124,2,FALSE),0)</f>
        <v>39</v>
      </c>
      <c r="H197" s="99">
        <f>IFERROR(VLOOKUP(E197,Point!$A$3:$B$124,2,FALSE),0)</f>
        <v>0</v>
      </c>
      <c r="I197" s="99">
        <f t="shared" si="3"/>
        <v>39</v>
      </c>
      <c r="J197" s="109">
        <v>195</v>
      </c>
    </row>
    <row r="198" spans="1:10">
      <c r="A198" s="96" t="s">
        <v>2824</v>
      </c>
      <c r="B198" s="96" t="s">
        <v>1172</v>
      </c>
      <c r="C198" s="99">
        <f>IFERROR(VLOOKUP($A198,'Belfort scratch'!$H$6:$J$314,3,FALSE),0)</f>
        <v>85</v>
      </c>
      <c r="D198" s="99">
        <f>IFERROR(VLOOKUP($A198,Giro_Sen!$T$2:$U$206,2,FALSE),0)</f>
        <v>0</v>
      </c>
      <c r="E198" s="99"/>
      <c r="F198" s="99">
        <f>IFERROR(VLOOKUP(C198,Point!A87:B208,2,FALSE),0)</f>
        <v>38</v>
      </c>
      <c r="G198" s="99">
        <f>IFERROR(VLOOKUP(D198,Point!$A$3:$B$124,2,FALSE),0)</f>
        <v>0</v>
      </c>
      <c r="H198" s="99">
        <f>IFERROR(VLOOKUP(E198,Point!$A$3:$B$124,2,FALSE),0)</f>
        <v>0</v>
      </c>
      <c r="I198" s="99">
        <f t="shared" si="3"/>
        <v>38</v>
      </c>
      <c r="J198" s="109">
        <v>196</v>
      </c>
    </row>
    <row r="199" spans="1:10">
      <c r="A199" s="109" t="s">
        <v>5391</v>
      </c>
      <c r="B199" s="109"/>
      <c r="C199" s="99">
        <f>IFERROR(VLOOKUP($A199,'Belfort scratch'!$H$6:$J$314,3,FALSE),0)</f>
        <v>0</v>
      </c>
      <c r="D199" s="99">
        <f>IFERROR(VLOOKUP($A199,Giro_Sen!$T$2:$U$206,2,FALSE),0)</f>
        <v>85</v>
      </c>
      <c r="E199" s="99"/>
      <c r="F199" s="99">
        <f>IFERROR(VLOOKUP(C199,Point!A285:B406,2,FALSE),0)</f>
        <v>0</v>
      </c>
      <c r="G199" s="99">
        <f>IFERROR(VLOOKUP(D199,Point!$A$3:$B$124,2,FALSE),0)</f>
        <v>38</v>
      </c>
      <c r="H199" s="99">
        <f>IFERROR(VLOOKUP(E199,Point!$A$3:$B$124,2,FALSE),0)</f>
        <v>0</v>
      </c>
      <c r="I199" s="99">
        <f t="shared" si="3"/>
        <v>38</v>
      </c>
      <c r="J199" s="109">
        <v>197</v>
      </c>
    </row>
    <row r="200" spans="1:10">
      <c r="A200" s="96" t="s">
        <v>1190</v>
      </c>
      <c r="B200" s="96" t="s">
        <v>1189</v>
      </c>
      <c r="C200" s="99">
        <f>IFERROR(VLOOKUP($A200,'Belfort scratch'!$H$6:$J$314,3,FALSE),0)</f>
        <v>87</v>
      </c>
      <c r="D200" s="99">
        <f>IFERROR(VLOOKUP($A200,Giro_Sen!$T$2:$U$206,2,FALSE),0)</f>
        <v>0</v>
      </c>
      <c r="E200" s="99"/>
      <c r="F200" s="99">
        <f>IFERROR(VLOOKUP(C200,Point!A89:B210,2,FALSE),0)</f>
        <v>36</v>
      </c>
      <c r="G200" s="99">
        <f>IFERROR(VLOOKUP(D200,Point!$A$3:$B$124,2,FALSE),0)</f>
        <v>0</v>
      </c>
      <c r="H200" s="99">
        <f>IFERROR(VLOOKUP(E200,Point!$A$3:$B$124,2,FALSE),0)</f>
        <v>0</v>
      </c>
      <c r="I200" s="99">
        <f t="shared" si="3"/>
        <v>36</v>
      </c>
      <c r="J200" s="109">
        <v>198</v>
      </c>
    </row>
    <row r="201" spans="1:10">
      <c r="A201" s="109" t="s">
        <v>5392</v>
      </c>
      <c r="B201" s="109"/>
      <c r="C201" s="99">
        <f>IFERROR(VLOOKUP($A201,'Belfort scratch'!$H$6:$J$314,3,FALSE),0)</f>
        <v>0</v>
      </c>
      <c r="D201" s="99">
        <f>IFERROR(VLOOKUP($A201,Giro_Sen!$T$2:$U$206,2,FALSE),0)</f>
        <v>90</v>
      </c>
      <c r="E201" s="99"/>
      <c r="F201" s="99">
        <f>IFERROR(VLOOKUP(C201,Point!A290:B411,2,FALSE),0)</f>
        <v>0</v>
      </c>
      <c r="G201" s="99">
        <f>IFERROR(VLOOKUP(D201,Point!$A$3:$B$124,2,FALSE),0)</f>
        <v>33</v>
      </c>
      <c r="H201" s="99">
        <f>IFERROR(VLOOKUP(E201,Point!$A$3:$B$124,2,FALSE),0)</f>
        <v>0</v>
      </c>
      <c r="I201" s="99">
        <f t="shared" si="3"/>
        <v>33</v>
      </c>
      <c r="J201" s="109">
        <v>199</v>
      </c>
    </row>
    <row r="202" spans="1:10">
      <c r="A202" s="96" t="s">
        <v>1252</v>
      </c>
      <c r="B202" s="96" t="s">
        <v>1251</v>
      </c>
      <c r="C202" s="99">
        <f>IFERROR(VLOOKUP($A202,'Belfort scratch'!$H$6:$J$314,3,FALSE),0)</f>
        <v>92</v>
      </c>
      <c r="D202" s="99">
        <f>IFERROR(VLOOKUP($A202,Giro_Sen!$T$2:$U$206,2,FALSE),0)</f>
        <v>0</v>
      </c>
      <c r="E202" s="99"/>
      <c r="F202" s="99">
        <f>IFERROR(VLOOKUP(C202,Point!A94:B215,2,FALSE),0)</f>
        <v>31</v>
      </c>
      <c r="G202" s="99">
        <f>IFERROR(VLOOKUP(D202,Point!$A$3:$B$124,2,FALSE),0)</f>
        <v>0</v>
      </c>
      <c r="H202" s="99">
        <f>IFERROR(VLOOKUP(E202,Point!$A$3:$B$124,2,FALSE),0)</f>
        <v>0</v>
      </c>
      <c r="I202" s="99">
        <f t="shared" si="3"/>
        <v>31</v>
      </c>
      <c r="J202" s="109">
        <v>200</v>
      </c>
    </row>
    <row r="203" spans="1:10">
      <c r="A203" s="96" t="s">
        <v>1262</v>
      </c>
      <c r="B203" s="96" t="s">
        <v>1261</v>
      </c>
      <c r="C203" s="99">
        <f>IFERROR(VLOOKUP($A203,'Belfort scratch'!$H$6:$J$314,3,FALSE),0)</f>
        <v>93</v>
      </c>
      <c r="D203" s="99">
        <f>IFERROR(VLOOKUP($A203,Giro_Sen!$T$2:$U$206,2,FALSE),0)</f>
        <v>0</v>
      </c>
      <c r="E203" s="99"/>
      <c r="F203" s="99">
        <f>IFERROR(VLOOKUP(C203,Point!A95:B216,2,FALSE),0)</f>
        <v>30</v>
      </c>
      <c r="G203" s="99">
        <f>IFERROR(VLOOKUP(D203,Point!$A$3:$B$124,2,FALSE),0)</f>
        <v>0</v>
      </c>
      <c r="H203" s="99">
        <f>IFERROR(VLOOKUP(E203,Point!$A$3:$B$124,2,FALSE),0)</f>
        <v>0</v>
      </c>
      <c r="I203" s="99">
        <f t="shared" si="3"/>
        <v>30</v>
      </c>
      <c r="J203" s="109">
        <v>201</v>
      </c>
    </row>
    <row r="204" spans="1:10">
      <c r="A204" s="109" t="s">
        <v>5395</v>
      </c>
      <c r="B204" s="109"/>
      <c r="C204" s="99">
        <f>IFERROR(VLOOKUP($A204,'Belfort scratch'!$H$6:$J$314,3,FALSE),0)</f>
        <v>0</v>
      </c>
      <c r="D204" s="99">
        <f>IFERROR(VLOOKUP($A204,Giro_Sen!$T$2:$U$206,2,FALSE),0)</f>
        <v>93</v>
      </c>
      <c r="E204" s="99"/>
      <c r="F204" s="99">
        <f>IFERROR(VLOOKUP(C204,Point!A293:B414,2,FALSE),0)</f>
        <v>0</v>
      </c>
      <c r="G204" s="99">
        <f>IFERROR(VLOOKUP(D204,Point!$A$3:$B$124,2,FALSE),0)</f>
        <v>30</v>
      </c>
      <c r="H204" s="99">
        <f>IFERROR(VLOOKUP(E204,Point!$A$3:$B$124,2,FALSE),0)</f>
        <v>0</v>
      </c>
      <c r="I204" s="99">
        <f t="shared" si="3"/>
        <v>30</v>
      </c>
      <c r="J204" s="109">
        <v>202</v>
      </c>
    </row>
    <row r="205" spans="1:10">
      <c r="A205" s="96" t="s">
        <v>1271</v>
      </c>
      <c r="B205" s="96" t="s">
        <v>68</v>
      </c>
      <c r="C205" s="99">
        <f>IFERROR(VLOOKUP($A205,'Belfort scratch'!$H$6:$J$314,3,FALSE),0)</f>
        <v>94</v>
      </c>
      <c r="D205" s="99">
        <f>IFERROR(VLOOKUP($A205,Giro_Sen!$T$2:$U$206,2,FALSE),0)</f>
        <v>0</v>
      </c>
      <c r="E205" s="99"/>
      <c r="F205" s="99">
        <f>IFERROR(VLOOKUP(C205,Point!A96:B217,2,FALSE),0)</f>
        <v>29</v>
      </c>
      <c r="G205" s="99">
        <f>IFERROR(VLOOKUP(D205,Point!$A$3:$B$124,2,FALSE),0)</f>
        <v>0</v>
      </c>
      <c r="H205" s="99">
        <f>IFERROR(VLOOKUP(E205,Point!$A$3:$B$124,2,FALSE),0)</f>
        <v>0</v>
      </c>
      <c r="I205" s="99">
        <f t="shared" si="3"/>
        <v>29</v>
      </c>
      <c r="J205" s="109">
        <v>203</v>
      </c>
    </row>
    <row r="206" spans="1:10">
      <c r="A206" s="96" t="s">
        <v>2825</v>
      </c>
      <c r="B206" s="96" t="s">
        <v>1280</v>
      </c>
      <c r="C206" s="99">
        <f>IFERROR(VLOOKUP($A206,'Belfort scratch'!$H$6:$J$314,3,FALSE),0)</f>
        <v>95</v>
      </c>
      <c r="D206" s="99">
        <f>IFERROR(VLOOKUP($A206,Giro_Sen!$T$2:$U$206,2,FALSE),0)</f>
        <v>175</v>
      </c>
      <c r="E206" s="99"/>
      <c r="F206" s="99">
        <f>IFERROR(VLOOKUP(C206,Point!A97:B218,2,FALSE),0)</f>
        <v>28</v>
      </c>
      <c r="G206" s="99">
        <f>IFERROR(VLOOKUP(D206,Point!$A$3:$B$124,2,FALSE),0)</f>
        <v>0</v>
      </c>
      <c r="H206" s="99">
        <f>IFERROR(VLOOKUP(E206,Point!$A$3:$B$124,2,FALSE),0)</f>
        <v>0</v>
      </c>
      <c r="I206" s="99">
        <f t="shared" si="3"/>
        <v>28</v>
      </c>
      <c r="J206" s="109">
        <v>204</v>
      </c>
    </row>
    <row r="207" spans="1:10">
      <c r="A207" s="109" t="s">
        <v>5398</v>
      </c>
      <c r="B207" s="109"/>
      <c r="C207" s="99">
        <f>IFERROR(VLOOKUP($A207,'Belfort scratch'!$H$6:$J$314,3,FALSE),0)</f>
        <v>0</v>
      </c>
      <c r="D207" s="99">
        <f>IFERROR(VLOOKUP($A207,Giro_Sen!$T$2:$U$206,2,FALSE),0)</f>
        <v>96</v>
      </c>
      <c r="E207" s="99"/>
      <c r="F207" s="99">
        <f>IFERROR(VLOOKUP(C207,Point!A296:B417,2,FALSE),0)</f>
        <v>0</v>
      </c>
      <c r="G207" s="99">
        <f>IFERROR(VLOOKUP(D207,Point!$A$3:$B$124,2,FALSE),0)</f>
        <v>27</v>
      </c>
      <c r="H207" s="99">
        <f>IFERROR(VLOOKUP(E207,Point!$A$3:$B$124,2,FALSE),0)</f>
        <v>0</v>
      </c>
      <c r="I207" s="99">
        <f t="shared" si="3"/>
        <v>27</v>
      </c>
      <c r="J207" s="109">
        <v>205</v>
      </c>
    </row>
    <row r="208" spans="1:10">
      <c r="A208" s="96" t="s">
        <v>1476</v>
      </c>
      <c r="B208" s="96" t="s">
        <v>1475</v>
      </c>
      <c r="C208" s="99">
        <f>IFERROR(VLOOKUP($A208,'Belfort scratch'!$H$6:$J$314,3,FALSE),0)</f>
        <v>108</v>
      </c>
      <c r="D208" s="99">
        <f>IFERROR(VLOOKUP($A208,Giro_Sen!$T$2:$U$206,2,FALSE),0)</f>
        <v>111</v>
      </c>
      <c r="E208" s="99"/>
      <c r="F208" s="99">
        <f>IFERROR(VLOOKUP(C208,Point!A110:B231,2,FALSE),0)</f>
        <v>15</v>
      </c>
      <c r="G208" s="99">
        <f>IFERROR(VLOOKUP(D208,Point!$A$3:$B$124,2,FALSE),0)</f>
        <v>12</v>
      </c>
      <c r="H208" s="99">
        <f>IFERROR(VLOOKUP(E208,Point!$A$3:$B$124,2,FALSE),0)</f>
        <v>0</v>
      </c>
      <c r="I208" s="99">
        <f t="shared" si="3"/>
        <v>27</v>
      </c>
      <c r="J208" s="109">
        <v>206</v>
      </c>
    </row>
    <row r="209" spans="1:10">
      <c r="A209" s="96" t="s">
        <v>1299</v>
      </c>
      <c r="B209" s="96" t="s">
        <v>1298</v>
      </c>
      <c r="C209" s="99">
        <f>IFERROR(VLOOKUP($A209,'Belfort scratch'!$H$6:$J$314,3,FALSE),0)</f>
        <v>97</v>
      </c>
      <c r="D209" s="99">
        <f>IFERROR(VLOOKUP($A209,Giro_Sen!$T$2:$U$206,2,FALSE),0)</f>
        <v>0</v>
      </c>
      <c r="E209" s="99"/>
      <c r="F209" s="99">
        <f>IFERROR(VLOOKUP(C209,Point!A99:B220,2,FALSE),0)</f>
        <v>26</v>
      </c>
      <c r="G209" s="99">
        <f>IFERROR(VLOOKUP(D209,Point!$A$3:$B$124,2,FALSE),0)</f>
        <v>0</v>
      </c>
      <c r="H209" s="99">
        <f>IFERROR(VLOOKUP(E209,Point!$A$3:$B$124,2,FALSE),0)</f>
        <v>0</v>
      </c>
      <c r="I209" s="99">
        <f t="shared" si="3"/>
        <v>26</v>
      </c>
      <c r="J209" s="109">
        <v>207</v>
      </c>
    </row>
    <row r="210" spans="1:10">
      <c r="A210" s="109" t="s">
        <v>5399</v>
      </c>
      <c r="B210" s="109"/>
      <c r="C210" s="99">
        <f>IFERROR(VLOOKUP($A210,'Belfort scratch'!$H$6:$J$314,3,FALSE),0)</f>
        <v>0</v>
      </c>
      <c r="D210" s="99">
        <f>IFERROR(VLOOKUP($A210,Giro_Sen!$T$2:$U$206,2,FALSE),0)</f>
        <v>98</v>
      </c>
      <c r="E210" s="99"/>
      <c r="F210" s="99">
        <f>IFERROR(VLOOKUP(C210,Point!A298:B419,2,FALSE),0)</f>
        <v>0</v>
      </c>
      <c r="G210" s="99">
        <f>IFERROR(VLOOKUP(D210,Point!$A$3:$B$124,2,FALSE),0)</f>
        <v>25</v>
      </c>
      <c r="H210" s="99">
        <f>IFERROR(VLOOKUP(E210,Point!$A$3:$B$124,2,FALSE),0)</f>
        <v>0</v>
      </c>
      <c r="I210" s="99">
        <f t="shared" si="3"/>
        <v>25</v>
      </c>
      <c r="J210" s="109">
        <v>208</v>
      </c>
    </row>
    <row r="211" spans="1:10">
      <c r="A211" s="96" t="s">
        <v>1308</v>
      </c>
      <c r="B211" s="96" t="s">
        <v>774</v>
      </c>
      <c r="C211" s="99">
        <f>IFERROR(VLOOKUP($A211,'Belfort scratch'!$H$6:$J$314,3,FALSE),0)</f>
        <v>98</v>
      </c>
      <c r="D211" s="99">
        <f>IFERROR(VLOOKUP($A211,Giro_Sen!$T$2:$U$206,2,FALSE),0)</f>
        <v>0</v>
      </c>
      <c r="E211" s="99"/>
      <c r="F211" s="99">
        <f>IFERROR(VLOOKUP(C211,Point!A100:B221,2,FALSE),0)</f>
        <v>25</v>
      </c>
      <c r="G211" s="99">
        <f>IFERROR(VLOOKUP(D211,Point!$A$3:$B$124,2,FALSE),0)</f>
        <v>0</v>
      </c>
      <c r="H211" s="99">
        <f>IFERROR(VLOOKUP(E211,Point!$A$3:$B$124,2,FALSE),0)</f>
        <v>0</v>
      </c>
      <c r="I211" s="99">
        <f t="shared" si="3"/>
        <v>25</v>
      </c>
      <c r="J211" s="109">
        <v>209</v>
      </c>
    </row>
    <row r="212" spans="1:10">
      <c r="A212" s="109" t="s">
        <v>5401</v>
      </c>
      <c r="B212" s="109"/>
      <c r="C212" s="99">
        <f>IFERROR(VLOOKUP($A212,'Belfort scratch'!$H$6:$J$314,3,FALSE),0)</f>
        <v>0</v>
      </c>
      <c r="D212" s="99">
        <f>IFERROR(VLOOKUP($A212,Giro_Sen!$T$2:$U$206,2,FALSE),0)</f>
        <v>99</v>
      </c>
      <c r="E212" s="99"/>
      <c r="F212" s="99">
        <f>IFERROR(VLOOKUP(C212,Point!A299:B420,2,FALSE),0)</f>
        <v>0</v>
      </c>
      <c r="G212" s="99">
        <f>IFERROR(VLOOKUP(D212,Point!$A$3:$B$124,2,FALSE),0)</f>
        <v>24</v>
      </c>
      <c r="H212" s="99">
        <f>IFERROR(VLOOKUP(E212,Point!$A$3:$B$124,2,FALSE),0)</f>
        <v>0</v>
      </c>
      <c r="I212" s="99">
        <f t="shared" si="3"/>
        <v>24</v>
      </c>
      <c r="J212" s="109">
        <v>210</v>
      </c>
    </row>
    <row r="213" spans="1:10">
      <c r="A213" s="96" t="s">
        <v>1345</v>
      </c>
      <c r="B213" s="96" t="s">
        <v>1344</v>
      </c>
      <c r="C213" s="99">
        <f>IFERROR(VLOOKUP($A213,'Belfort scratch'!$H$6:$J$314,3,FALSE),0)</f>
        <v>99</v>
      </c>
      <c r="D213" s="99">
        <f>IFERROR(VLOOKUP($A213,Giro_Sen!$T$2:$U$206,2,FALSE),0)</f>
        <v>0</v>
      </c>
      <c r="E213" s="99"/>
      <c r="F213" s="99">
        <f>IFERROR(VLOOKUP(C213,Point!A101:B222,2,FALSE),0)</f>
        <v>24</v>
      </c>
      <c r="G213" s="99">
        <f>IFERROR(VLOOKUP(D213,Point!$A$3:$B$124,2,FALSE),0)</f>
        <v>0</v>
      </c>
      <c r="H213" s="99">
        <f>IFERROR(VLOOKUP(E213,Point!$A$3:$B$124,2,FALSE),0)</f>
        <v>0</v>
      </c>
      <c r="I213" s="99">
        <f t="shared" si="3"/>
        <v>24</v>
      </c>
      <c r="J213" s="109">
        <v>211</v>
      </c>
    </row>
    <row r="214" spans="1:10">
      <c r="A214" s="109" t="s">
        <v>5402</v>
      </c>
      <c r="B214" s="109"/>
      <c r="C214" s="99">
        <f>IFERROR(VLOOKUP($A214,'Belfort scratch'!$H$6:$J$314,3,FALSE),0)</f>
        <v>0</v>
      </c>
      <c r="D214" s="99">
        <f>IFERROR(VLOOKUP($A214,Giro_Sen!$T$2:$U$206,2,FALSE),0)</f>
        <v>100</v>
      </c>
      <c r="E214" s="99"/>
      <c r="F214" s="99">
        <f>IFERROR(VLOOKUP(C214,Point!A300:B421,2,FALSE),0)</f>
        <v>0</v>
      </c>
      <c r="G214" s="99">
        <f>IFERROR(VLOOKUP(D214,Point!$A$3:$B$124,2,FALSE),0)</f>
        <v>23</v>
      </c>
      <c r="H214" s="99">
        <f>IFERROR(VLOOKUP(E214,Point!$A$3:$B$124,2,FALSE),0)</f>
        <v>0</v>
      </c>
      <c r="I214" s="99">
        <f t="shared" si="3"/>
        <v>23</v>
      </c>
      <c r="J214" s="109">
        <v>212</v>
      </c>
    </row>
    <row r="215" spans="1:10">
      <c r="A215" s="96" t="s">
        <v>1355</v>
      </c>
      <c r="B215" s="96" t="s">
        <v>1354</v>
      </c>
      <c r="C215" s="99">
        <f>IFERROR(VLOOKUP($A215,'Belfort scratch'!$H$6:$J$314,3,FALSE),0)</f>
        <v>100</v>
      </c>
      <c r="D215" s="99">
        <f>IFERROR(VLOOKUP($A215,Giro_Sen!$T$2:$U$206,2,FALSE),0)</f>
        <v>0</v>
      </c>
      <c r="E215" s="99"/>
      <c r="F215" s="99">
        <f>IFERROR(VLOOKUP(C215,Point!A102:B223,2,FALSE),0)</f>
        <v>23</v>
      </c>
      <c r="G215" s="99">
        <f>IFERROR(VLOOKUP(D215,Point!$A$3:$B$124,2,FALSE),0)</f>
        <v>0</v>
      </c>
      <c r="H215" s="99">
        <f>IFERROR(VLOOKUP(E215,Point!$A$3:$B$124,2,FALSE),0)</f>
        <v>0</v>
      </c>
      <c r="I215" s="99">
        <f t="shared" si="3"/>
        <v>23</v>
      </c>
      <c r="J215" s="109">
        <v>213</v>
      </c>
    </row>
    <row r="216" spans="1:10">
      <c r="A216" s="109" t="s">
        <v>5403</v>
      </c>
      <c r="B216" s="109"/>
      <c r="C216" s="99">
        <f>IFERROR(VLOOKUP($A216,'Belfort scratch'!$H$6:$J$314,3,FALSE),0)</f>
        <v>0</v>
      </c>
      <c r="D216" s="99">
        <f>IFERROR(VLOOKUP($A216,Giro_Sen!$T$2:$U$206,2,FALSE),0)</f>
        <v>101</v>
      </c>
      <c r="E216" s="99"/>
      <c r="F216" s="99">
        <f>IFERROR(VLOOKUP(C216,Point!A301:B422,2,FALSE),0)</f>
        <v>0</v>
      </c>
      <c r="G216" s="99">
        <f>IFERROR(VLOOKUP(D216,Point!$A$3:$B$124,2,FALSE),0)</f>
        <v>22</v>
      </c>
      <c r="H216" s="99">
        <f>IFERROR(VLOOKUP(E216,Point!$A$3:$B$124,2,FALSE),0)</f>
        <v>0</v>
      </c>
      <c r="I216" s="99">
        <f t="shared" si="3"/>
        <v>22</v>
      </c>
      <c r="J216" s="109">
        <v>214</v>
      </c>
    </row>
    <row r="217" spans="1:10">
      <c r="A217" s="96" t="s">
        <v>1364</v>
      </c>
      <c r="B217" s="96" t="s">
        <v>1363</v>
      </c>
      <c r="C217" s="99">
        <f>IFERROR(VLOOKUP($A217,'Belfort scratch'!$H$6:$J$314,3,FALSE),0)</f>
        <v>101</v>
      </c>
      <c r="D217" s="99">
        <f>IFERROR(VLOOKUP($A217,Giro_Sen!$T$2:$U$206,2,FALSE),0)</f>
        <v>0</v>
      </c>
      <c r="E217" s="99"/>
      <c r="F217" s="99">
        <f>IFERROR(VLOOKUP(C217,Point!A103:B224,2,FALSE),0)</f>
        <v>22</v>
      </c>
      <c r="G217" s="99">
        <f>IFERROR(VLOOKUP(D217,Point!$A$3:$B$124,2,FALSE),0)</f>
        <v>0</v>
      </c>
      <c r="H217" s="99">
        <f>IFERROR(VLOOKUP(E217,Point!$A$3:$B$124,2,FALSE),0)</f>
        <v>0</v>
      </c>
      <c r="I217" s="99">
        <f t="shared" si="3"/>
        <v>22</v>
      </c>
      <c r="J217" s="109">
        <v>215</v>
      </c>
    </row>
    <row r="218" spans="1:10">
      <c r="A218" s="109" t="s">
        <v>5405</v>
      </c>
      <c r="B218" s="109"/>
      <c r="C218" s="99">
        <f>IFERROR(VLOOKUP($A218,'Belfort scratch'!$H$6:$J$314,3,FALSE),0)</f>
        <v>0</v>
      </c>
      <c r="D218" s="99">
        <f>IFERROR(VLOOKUP($A218,Giro_Sen!$T$2:$U$206,2,FALSE),0)</f>
        <v>102</v>
      </c>
      <c r="E218" s="99"/>
      <c r="F218" s="99">
        <f>IFERROR(VLOOKUP(C218,Point!A302:B423,2,FALSE),0)</f>
        <v>0</v>
      </c>
      <c r="G218" s="99">
        <f>IFERROR(VLOOKUP(D218,Point!$A$3:$B$124,2,FALSE),0)</f>
        <v>21</v>
      </c>
      <c r="H218" s="99">
        <f>IFERROR(VLOOKUP(E218,Point!$A$3:$B$124,2,FALSE),0)</f>
        <v>0</v>
      </c>
      <c r="I218" s="99">
        <f t="shared" si="3"/>
        <v>21</v>
      </c>
      <c r="J218" s="109">
        <v>216</v>
      </c>
    </row>
    <row r="219" spans="1:10">
      <c r="A219" s="109" t="s">
        <v>5419</v>
      </c>
      <c r="B219" s="109"/>
      <c r="C219" s="99">
        <f>IFERROR(VLOOKUP($A219,'Belfort scratch'!$H$6:$J$314,3,FALSE),0)</f>
        <v>0</v>
      </c>
      <c r="D219" s="99">
        <f>IFERROR(VLOOKUP($A219,Giro_Sen!$T$2:$U$206,2,FALSE),0)</f>
        <v>102</v>
      </c>
      <c r="E219" s="99"/>
      <c r="F219" s="99">
        <f>IFERROR(VLOOKUP(C219,Point!A322:B443,2,FALSE),0)</f>
        <v>0</v>
      </c>
      <c r="G219" s="99">
        <f>IFERROR(VLOOKUP(D219,Point!$A$3:$B$124,2,FALSE),0)</f>
        <v>21</v>
      </c>
      <c r="H219" s="99">
        <f>IFERROR(VLOOKUP(E219,Point!$A$3:$B$124,2,FALSE),0)</f>
        <v>0</v>
      </c>
      <c r="I219" s="99">
        <f t="shared" si="3"/>
        <v>21</v>
      </c>
      <c r="J219" s="109">
        <v>217</v>
      </c>
    </row>
    <row r="220" spans="1:10">
      <c r="A220" s="96" t="s">
        <v>1383</v>
      </c>
      <c r="B220" s="96" t="s">
        <v>1382</v>
      </c>
      <c r="C220" s="99">
        <f>IFERROR(VLOOKUP($A220,'Belfort scratch'!$H$6:$J$314,3,FALSE),0)</f>
        <v>102</v>
      </c>
      <c r="D220" s="99">
        <f>IFERROR(VLOOKUP($A220,Giro_Sen!$T$2:$U$206,2,FALSE),0)</f>
        <v>0</v>
      </c>
      <c r="E220" s="99"/>
      <c r="F220" s="99">
        <f>IFERROR(VLOOKUP(C220,Point!A104:B225,2,FALSE),0)</f>
        <v>21</v>
      </c>
      <c r="G220" s="99">
        <f>IFERROR(VLOOKUP(D220,Point!$A$3:$B$124,2,FALSE),0)</f>
        <v>0</v>
      </c>
      <c r="H220" s="99">
        <f>IFERROR(VLOOKUP(E220,Point!$A$3:$B$124,2,FALSE),0)</f>
        <v>0</v>
      </c>
      <c r="I220" s="99">
        <f t="shared" si="3"/>
        <v>21</v>
      </c>
      <c r="J220" s="109">
        <v>218</v>
      </c>
    </row>
    <row r="221" spans="1:10">
      <c r="A221" s="96" t="s">
        <v>1392</v>
      </c>
      <c r="B221" s="96" t="s">
        <v>68</v>
      </c>
      <c r="C221" s="99">
        <f>IFERROR(VLOOKUP($A221,'Belfort scratch'!$H$6:$J$314,3,FALSE),0)</f>
        <v>103</v>
      </c>
      <c r="D221" s="99">
        <f>IFERROR(VLOOKUP($A221,Giro_Sen!$T$2:$U$206,2,FALSE),0)</f>
        <v>123</v>
      </c>
      <c r="E221" s="99"/>
      <c r="F221" s="99">
        <f>IFERROR(VLOOKUP(C221,Point!A105:B226,2,FALSE),0)</f>
        <v>20</v>
      </c>
      <c r="G221" s="99">
        <f>IFERROR(VLOOKUP(D221,Point!$A$3:$B$124,2,FALSE),0)</f>
        <v>0</v>
      </c>
      <c r="H221" s="99">
        <f>IFERROR(VLOOKUP(E221,Point!$A$3:$B$124,2,FALSE),0)</f>
        <v>0</v>
      </c>
      <c r="I221" s="99">
        <f t="shared" si="3"/>
        <v>20</v>
      </c>
      <c r="J221" s="109">
        <v>219</v>
      </c>
    </row>
    <row r="222" spans="1:10">
      <c r="A222" s="109" t="s">
        <v>5407</v>
      </c>
      <c r="B222" s="109"/>
      <c r="C222" s="99">
        <f>IFERROR(VLOOKUP($A222,'Belfort scratch'!$H$6:$J$314,3,FALSE),0)</f>
        <v>0</v>
      </c>
      <c r="D222" s="99">
        <f>IFERROR(VLOOKUP($A222,Giro_Sen!$T$2:$U$206,2,FALSE),0)</f>
        <v>103</v>
      </c>
      <c r="E222" s="99"/>
      <c r="F222" s="99">
        <f>IFERROR(VLOOKUP(C222,Point!A303:B424,2,FALSE),0)</f>
        <v>0</v>
      </c>
      <c r="G222" s="99">
        <f>IFERROR(VLOOKUP(D222,Point!$A$3:$B$124,2,FALSE),0)</f>
        <v>20</v>
      </c>
      <c r="H222" s="99">
        <f>IFERROR(VLOOKUP(E222,Point!$A$3:$B$124,2,FALSE),0)</f>
        <v>0</v>
      </c>
      <c r="I222" s="99">
        <f t="shared" si="3"/>
        <v>20</v>
      </c>
      <c r="J222" s="109">
        <v>220</v>
      </c>
    </row>
    <row r="223" spans="1:10">
      <c r="A223" s="96" t="s">
        <v>2826</v>
      </c>
      <c r="B223" s="96" t="s">
        <v>1428</v>
      </c>
      <c r="C223" s="99">
        <f>IFERROR(VLOOKUP($A223,'Belfort scratch'!$H$6:$J$314,3,FALSE),0)</f>
        <v>106</v>
      </c>
      <c r="D223" s="99">
        <f>IFERROR(VLOOKUP($A223,Giro_Sen!$T$2:$U$206,2,FALSE),0)</f>
        <v>120</v>
      </c>
      <c r="E223" s="99"/>
      <c r="F223" s="99">
        <f>IFERROR(VLOOKUP(C223,Point!A108:B229,2,FALSE),0)</f>
        <v>17</v>
      </c>
      <c r="G223" s="99">
        <f>IFERROR(VLOOKUP(D223,Point!$A$3:$B$124,2,FALSE),0)</f>
        <v>3</v>
      </c>
      <c r="H223" s="99">
        <f>IFERROR(VLOOKUP(E223,Point!$A$3:$B$124,2,FALSE),0)</f>
        <v>0</v>
      </c>
      <c r="I223" s="99">
        <f t="shared" si="3"/>
        <v>20</v>
      </c>
      <c r="J223" s="109">
        <v>221</v>
      </c>
    </row>
    <row r="224" spans="1:10">
      <c r="A224" s="96" t="s">
        <v>1401</v>
      </c>
      <c r="B224" s="96" t="s">
        <v>213</v>
      </c>
      <c r="C224" s="99">
        <f>IFERROR(VLOOKUP($A224,'Belfort scratch'!$H$6:$J$314,3,FALSE),0)</f>
        <v>104</v>
      </c>
      <c r="D224" s="99">
        <f>IFERROR(VLOOKUP($A224,Giro_Sen!$T$2:$U$206,2,FALSE),0)</f>
        <v>0</v>
      </c>
      <c r="E224" s="99"/>
      <c r="F224" s="99">
        <f>IFERROR(VLOOKUP(C224,Point!A106:B227,2,FALSE),0)</f>
        <v>19</v>
      </c>
      <c r="G224" s="99">
        <f>IFERROR(VLOOKUP(D224,Point!$A$3:$B$124,2,FALSE),0)</f>
        <v>0</v>
      </c>
      <c r="H224" s="99">
        <f>IFERROR(VLOOKUP(E224,Point!$A$3:$B$124,2,FALSE),0)</f>
        <v>0</v>
      </c>
      <c r="I224" s="99">
        <f t="shared" si="3"/>
        <v>19</v>
      </c>
      <c r="J224" s="109">
        <v>222</v>
      </c>
    </row>
    <row r="225" spans="1:10">
      <c r="A225" s="109" t="s">
        <v>5408</v>
      </c>
      <c r="B225" s="109"/>
      <c r="C225" s="99">
        <f>IFERROR(VLOOKUP($A225,'Belfort scratch'!$H$6:$J$314,3,FALSE),0)</f>
        <v>0</v>
      </c>
      <c r="D225" s="99">
        <f>IFERROR(VLOOKUP($A225,Giro_Sen!$T$2:$U$206,2,FALSE),0)</f>
        <v>105</v>
      </c>
      <c r="E225" s="99"/>
      <c r="F225" s="99">
        <f>IFERROR(VLOOKUP(C225,Point!A305:B426,2,FALSE),0)</f>
        <v>0</v>
      </c>
      <c r="G225" s="99">
        <f>IFERROR(VLOOKUP(D225,Point!$A$3:$B$124,2,FALSE),0)</f>
        <v>18</v>
      </c>
      <c r="H225" s="99">
        <f>IFERROR(VLOOKUP(E225,Point!$A$3:$B$124,2,FALSE),0)</f>
        <v>0</v>
      </c>
      <c r="I225" s="99">
        <f t="shared" si="3"/>
        <v>18</v>
      </c>
      <c r="J225" s="109">
        <v>223</v>
      </c>
    </row>
    <row r="226" spans="1:10">
      <c r="A226" s="109" t="s">
        <v>5409</v>
      </c>
      <c r="B226" s="109"/>
      <c r="C226" s="99">
        <f>IFERROR(VLOOKUP($A226,'Belfort scratch'!$H$6:$J$314,3,FALSE),0)</f>
        <v>0</v>
      </c>
      <c r="D226" s="99">
        <f>IFERROR(VLOOKUP($A226,Giro_Sen!$T$2:$U$206,2,FALSE),0)</f>
        <v>106</v>
      </c>
      <c r="E226" s="99"/>
      <c r="F226" s="99">
        <f>IFERROR(VLOOKUP(C226,Point!A306:B427,2,FALSE),0)</f>
        <v>0</v>
      </c>
      <c r="G226" s="99">
        <f>IFERROR(VLOOKUP(D226,Point!$A$3:$B$124,2,FALSE),0)</f>
        <v>17</v>
      </c>
      <c r="H226" s="99">
        <f>IFERROR(VLOOKUP(E226,Point!$A$3:$B$124,2,FALSE),0)</f>
        <v>0</v>
      </c>
      <c r="I226" s="99">
        <f t="shared" si="3"/>
        <v>17</v>
      </c>
      <c r="J226" s="109">
        <v>224</v>
      </c>
    </row>
    <row r="227" spans="1:10">
      <c r="A227" s="96" t="s">
        <v>1437</v>
      </c>
      <c r="B227" s="96" t="s">
        <v>1436</v>
      </c>
      <c r="C227" s="99">
        <f>IFERROR(VLOOKUP($A227,'Belfort scratch'!$H$6:$J$314,3,FALSE),0)</f>
        <v>107</v>
      </c>
      <c r="D227" s="99">
        <f>IFERROR(VLOOKUP($A227,Giro_Sen!$T$2:$U$206,2,FALSE),0)</f>
        <v>0</v>
      </c>
      <c r="E227" s="99"/>
      <c r="F227" s="99">
        <f>IFERROR(VLOOKUP(C227,Point!A109:B230,2,FALSE),0)</f>
        <v>16</v>
      </c>
      <c r="G227" s="99">
        <f>IFERROR(VLOOKUP(D227,Point!$A$3:$B$124,2,FALSE),0)</f>
        <v>0</v>
      </c>
      <c r="H227" s="99">
        <f>IFERROR(VLOOKUP(E227,Point!$A$3:$B$124,2,FALSE),0)</f>
        <v>0</v>
      </c>
      <c r="I227" s="99">
        <f t="shared" si="3"/>
        <v>16</v>
      </c>
      <c r="J227" s="109">
        <v>225</v>
      </c>
    </row>
    <row r="228" spans="1:10">
      <c r="A228" s="109" t="s">
        <v>5410</v>
      </c>
      <c r="B228" s="109"/>
      <c r="C228" s="99">
        <f>IFERROR(VLOOKUP($A228,'Belfort scratch'!$H$6:$J$314,3,FALSE),0)</f>
        <v>0</v>
      </c>
      <c r="D228" s="99">
        <f>IFERROR(VLOOKUP($A228,Giro_Sen!$T$2:$U$206,2,FALSE),0)</f>
        <v>107</v>
      </c>
      <c r="E228" s="99"/>
      <c r="F228" s="99">
        <f>IFERROR(VLOOKUP(C228,Point!A307:B428,2,FALSE),0)</f>
        <v>0</v>
      </c>
      <c r="G228" s="99">
        <f>IFERROR(VLOOKUP(D228,Point!$A$3:$B$124,2,FALSE),0)</f>
        <v>16</v>
      </c>
      <c r="H228" s="99">
        <f>IFERROR(VLOOKUP(E228,Point!$A$3:$B$124,2,FALSE),0)</f>
        <v>0</v>
      </c>
      <c r="I228" s="99">
        <f t="shared" si="3"/>
        <v>16</v>
      </c>
      <c r="J228" s="109">
        <v>226</v>
      </c>
    </row>
    <row r="229" spans="1:10">
      <c r="A229" s="109" t="s">
        <v>5411</v>
      </c>
      <c r="B229" s="109"/>
      <c r="C229" s="99">
        <f>IFERROR(VLOOKUP($A229,'Belfort scratch'!$H$6:$J$314,3,FALSE),0)</f>
        <v>0</v>
      </c>
      <c r="D229" s="99">
        <f>IFERROR(VLOOKUP($A229,Giro_Sen!$T$2:$U$206,2,FALSE),0)</f>
        <v>108</v>
      </c>
      <c r="E229" s="99"/>
      <c r="F229" s="99">
        <f>IFERROR(VLOOKUP(C229,Point!A308:B429,2,FALSE),0)</f>
        <v>0</v>
      </c>
      <c r="G229" s="99">
        <f>IFERROR(VLOOKUP(D229,Point!$A$3:$B$124,2,FALSE),0)</f>
        <v>15</v>
      </c>
      <c r="H229" s="99">
        <f>IFERROR(VLOOKUP(E229,Point!$A$3:$B$124,2,FALSE),0)</f>
        <v>0</v>
      </c>
      <c r="I229" s="99">
        <f t="shared" si="3"/>
        <v>15</v>
      </c>
      <c r="J229" s="109">
        <v>227</v>
      </c>
    </row>
    <row r="230" spans="1:10">
      <c r="A230" s="109" t="s">
        <v>5411</v>
      </c>
      <c r="B230" s="109"/>
      <c r="C230" s="99">
        <f>IFERROR(VLOOKUP($A230,'Belfort scratch'!$H$6:$J$314,3,FALSE),0)</f>
        <v>0</v>
      </c>
      <c r="D230" s="99">
        <f>IFERROR(VLOOKUP($A230,Giro_Sen!$T$2:$U$206,2,FALSE),0)</f>
        <v>108</v>
      </c>
      <c r="E230" s="99"/>
      <c r="F230" s="99">
        <f>IFERROR(VLOOKUP(C230,Point!A332:B453,2,FALSE),0)</f>
        <v>0</v>
      </c>
      <c r="G230" s="99">
        <f>IFERROR(VLOOKUP(D230,Point!$A$3:$B$124,2,FALSE),0)</f>
        <v>15</v>
      </c>
      <c r="H230" s="99">
        <f>IFERROR(VLOOKUP(E230,Point!$A$3:$B$124,2,FALSE),0)</f>
        <v>0</v>
      </c>
      <c r="I230" s="99">
        <f t="shared" si="3"/>
        <v>15</v>
      </c>
      <c r="J230" s="109">
        <v>228</v>
      </c>
    </row>
    <row r="231" spans="1:10">
      <c r="A231" s="96" t="s">
        <v>1485</v>
      </c>
      <c r="B231" s="96" t="s">
        <v>1484</v>
      </c>
      <c r="C231" s="99">
        <f>IFERROR(VLOOKUP($A231,'Belfort scratch'!$H$6:$J$314,3,FALSE),0)</f>
        <v>109</v>
      </c>
      <c r="D231" s="99">
        <f>IFERROR(VLOOKUP($A231,Giro_Sen!$T$2:$U$206,2,FALSE),0)</f>
        <v>135</v>
      </c>
      <c r="E231" s="99"/>
      <c r="F231" s="99">
        <f>IFERROR(VLOOKUP(C231,Point!A111:B232,2,FALSE),0)</f>
        <v>14</v>
      </c>
      <c r="G231" s="99">
        <f>IFERROR(VLOOKUP(D231,Point!$A$3:$B$124,2,FALSE),0)</f>
        <v>0</v>
      </c>
      <c r="H231" s="99">
        <f>IFERROR(VLOOKUP(E231,Point!$A$3:$B$124,2,FALSE),0)</f>
        <v>0</v>
      </c>
      <c r="I231" s="99">
        <f t="shared" si="3"/>
        <v>14</v>
      </c>
      <c r="J231" s="109">
        <v>229</v>
      </c>
    </row>
    <row r="232" spans="1:10">
      <c r="A232" s="109" t="s">
        <v>5413</v>
      </c>
      <c r="B232" s="109"/>
      <c r="C232" s="99">
        <f>IFERROR(VLOOKUP($A232,'Belfort scratch'!$H$6:$J$314,3,FALSE),0)</f>
        <v>0</v>
      </c>
      <c r="D232" s="99">
        <f>IFERROR(VLOOKUP($A232,Giro_Sen!$T$2:$U$206,2,FALSE),0)</f>
        <v>110</v>
      </c>
      <c r="E232" s="99"/>
      <c r="F232" s="99">
        <f>IFERROR(VLOOKUP(C232,Point!A310:B431,2,FALSE),0)</f>
        <v>0</v>
      </c>
      <c r="G232" s="99">
        <f>IFERROR(VLOOKUP(D232,Point!$A$3:$B$124,2,FALSE),0)</f>
        <v>13</v>
      </c>
      <c r="H232" s="99">
        <f>IFERROR(VLOOKUP(E232,Point!$A$3:$B$124,2,FALSE),0)</f>
        <v>0</v>
      </c>
      <c r="I232" s="99">
        <f t="shared" si="3"/>
        <v>13</v>
      </c>
      <c r="J232" s="109">
        <v>230</v>
      </c>
    </row>
    <row r="233" spans="1:10">
      <c r="A233" s="96" t="s">
        <v>728</v>
      </c>
      <c r="B233" s="96" t="s">
        <v>1493</v>
      </c>
      <c r="C233" s="99">
        <v>110</v>
      </c>
      <c r="D233" s="99">
        <f>IFERROR(VLOOKUP($A233,Giro_Sen!$T$2:$U$206,2,FALSE),0)</f>
        <v>0</v>
      </c>
      <c r="E233" s="99"/>
      <c r="F233" s="99">
        <f>IFERROR(VLOOKUP(C233,Point!A112:B233,2,FALSE),0)</f>
        <v>13</v>
      </c>
      <c r="G233" s="99">
        <f>IFERROR(VLOOKUP(D233,Point!$A$3:$B$124,2,FALSE),0)</f>
        <v>0</v>
      </c>
      <c r="H233" s="99">
        <f>IFERROR(VLOOKUP(E233,Point!$A$3:$B$124,2,FALSE),0)</f>
        <v>0</v>
      </c>
      <c r="I233" s="99">
        <f t="shared" si="3"/>
        <v>13</v>
      </c>
      <c r="J233" s="109">
        <v>231</v>
      </c>
    </row>
    <row r="234" spans="1:10">
      <c r="A234" s="96" t="s">
        <v>1586</v>
      </c>
      <c r="B234" s="96" t="s">
        <v>1189</v>
      </c>
      <c r="C234" s="99">
        <f>IFERROR(VLOOKUP($A234,'Belfort scratch'!$H$6:$J$314,3,FALSE),0)</f>
        <v>117</v>
      </c>
      <c r="D234" s="99">
        <f>IFERROR(VLOOKUP($A234,Giro_Sen!$T$2:$U$206,2,FALSE),0)</f>
        <v>116</v>
      </c>
      <c r="E234" s="99"/>
      <c r="F234" s="99">
        <f>IFERROR(VLOOKUP(C234,Point!A119:B240,2,FALSE),0)</f>
        <v>6</v>
      </c>
      <c r="G234" s="99">
        <f>IFERROR(VLOOKUP(D234,Point!$A$3:$B$124,2,FALSE),0)</f>
        <v>7</v>
      </c>
      <c r="H234" s="99">
        <f>IFERROR(VLOOKUP(E234,Point!$A$3:$B$124,2,FALSE),0)</f>
        <v>0</v>
      </c>
      <c r="I234" s="99">
        <f t="shared" si="3"/>
        <v>13</v>
      </c>
      <c r="J234" s="109">
        <v>232</v>
      </c>
    </row>
    <row r="235" spans="1:10">
      <c r="A235" s="96" t="s">
        <v>655</v>
      </c>
      <c r="B235" s="96" t="s">
        <v>263</v>
      </c>
      <c r="C235" s="99">
        <v>111</v>
      </c>
      <c r="D235" s="99">
        <f>IFERROR(VLOOKUP($A235,Giro_Sen!$T$2:$U$206,2,FALSE),0)</f>
        <v>0</v>
      </c>
      <c r="E235" s="99"/>
      <c r="F235" s="99">
        <f>IFERROR(VLOOKUP(C235,Point!A113:B234,2,FALSE),0)</f>
        <v>12</v>
      </c>
      <c r="G235" s="99">
        <f>IFERROR(VLOOKUP(D235,Point!$A$3:$B$124,2,FALSE),0)</f>
        <v>0</v>
      </c>
      <c r="H235" s="99">
        <f>IFERROR(VLOOKUP(E235,Point!$A$3:$B$124,2,FALSE),0)</f>
        <v>0</v>
      </c>
      <c r="I235" s="99">
        <f t="shared" si="3"/>
        <v>12</v>
      </c>
      <c r="J235" s="109">
        <v>233</v>
      </c>
    </row>
    <row r="236" spans="1:10">
      <c r="A236" s="96" t="s">
        <v>1510</v>
      </c>
      <c r="B236" s="96" t="s">
        <v>1280</v>
      </c>
      <c r="C236" s="99">
        <f>IFERROR(VLOOKUP($A236,'Belfort scratch'!$H$6:$J$314,3,FALSE),0)</f>
        <v>112</v>
      </c>
      <c r="D236" s="99">
        <f>IFERROR(VLOOKUP($A236,Giro_Sen!$T$2:$U$206,2,FALSE),0)</f>
        <v>0</v>
      </c>
      <c r="E236" s="99"/>
      <c r="F236" s="99">
        <f>IFERROR(VLOOKUP(C236,Point!A114:B235,2,FALSE),0)</f>
        <v>11</v>
      </c>
      <c r="G236" s="99">
        <f>IFERROR(VLOOKUP(D236,Point!$A$3:$B$124,2,FALSE),0)</f>
        <v>0</v>
      </c>
      <c r="H236" s="99">
        <f>IFERROR(VLOOKUP(E236,Point!$A$3:$B$124,2,FALSE),0)</f>
        <v>0</v>
      </c>
      <c r="I236" s="99">
        <f t="shared" si="3"/>
        <v>11</v>
      </c>
      <c r="J236" s="109">
        <v>234</v>
      </c>
    </row>
    <row r="237" spans="1:10">
      <c r="A237" s="109" t="s">
        <v>5414</v>
      </c>
      <c r="B237" s="109"/>
      <c r="C237" s="99">
        <f>IFERROR(VLOOKUP($A237,'Belfort scratch'!$H$6:$J$314,3,FALSE),0)</f>
        <v>0</v>
      </c>
      <c r="D237" s="99">
        <f>IFERROR(VLOOKUP($A237,Giro_Sen!$T$2:$U$206,2,FALSE),0)</f>
        <v>113</v>
      </c>
      <c r="E237" s="99"/>
      <c r="F237" s="99">
        <f>IFERROR(VLOOKUP(C237,Point!A313:B434,2,FALSE),0)</f>
        <v>0</v>
      </c>
      <c r="G237" s="99">
        <f>IFERROR(VLOOKUP(D237,Point!$A$3:$B$124,2,FALSE),0)</f>
        <v>10</v>
      </c>
      <c r="H237" s="99">
        <f>IFERROR(VLOOKUP(E237,Point!$A$3:$B$124,2,FALSE),0)</f>
        <v>0</v>
      </c>
      <c r="I237" s="99">
        <f t="shared" si="3"/>
        <v>10</v>
      </c>
      <c r="J237" s="109">
        <v>235</v>
      </c>
    </row>
    <row r="238" spans="1:10">
      <c r="A238" s="96" t="s">
        <v>254</v>
      </c>
      <c r="B238" s="96" t="s">
        <v>263</v>
      </c>
      <c r="C238" s="99">
        <v>113</v>
      </c>
      <c r="D238" s="99">
        <f>IFERROR(VLOOKUP($A238,Giro_Sen!$T$2:$U$206,2,FALSE),0)</f>
        <v>0</v>
      </c>
      <c r="E238" s="99"/>
      <c r="F238" s="99">
        <f>IFERROR(VLOOKUP(C238,Point!A115:B236,2,FALSE),0)</f>
        <v>10</v>
      </c>
      <c r="G238" s="99">
        <f>IFERROR(VLOOKUP(D238,Point!$A$3:$B$124,2,FALSE),0)</f>
        <v>0</v>
      </c>
      <c r="H238" s="99">
        <f>IFERROR(VLOOKUP(E238,Point!$A$3:$B$124,2,FALSE),0)</f>
        <v>0</v>
      </c>
      <c r="I238" s="99">
        <f t="shared" si="3"/>
        <v>10</v>
      </c>
      <c r="J238" s="109">
        <v>236</v>
      </c>
    </row>
    <row r="239" spans="1:10">
      <c r="A239" s="96" t="s">
        <v>583</v>
      </c>
      <c r="B239" s="96" t="s">
        <v>1092</v>
      </c>
      <c r="C239" s="99">
        <v>114</v>
      </c>
      <c r="D239" s="99">
        <f>IFERROR(VLOOKUP($A239,Giro_Sen!$T$2:$U$206,2,FALSE),0)</f>
        <v>0</v>
      </c>
      <c r="E239" s="99"/>
      <c r="F239" s="99">
        <f>IFERROR(VLOOKUP(C239,Point!A116:B237,2,FALSE),0)</f>
        <v>9</v>
      </c>
      <c r="G239" s="99">
        <f>IFERROR(VLOOKUP(D239,Point!$A$3:$B$124,2,FALSE),0)</f>
        <v>0</v>
      </c>
      <c r="H239" s="99">
        <f>IFERROR(VLOOKUP(E239,Point!$A$3:$B$124,2,FALSE),0)</f>
        <v>0</v>
      </c>
      <c r="I239" s="99">
        <f t="shared" si="3"/>
        <v>9</v>
      </c>
      <c r="J239" s="109">
        <v>237</v>
      </c>
    </row>
    <row r="240" spans="1:10">
      <c r="A240" s="96" t="s">
        <v>98</v>
      </c>
      <c r="B240" s="96" t="s">
        <v>263</v>
      </c>
      <c r="C240" s="99">
        <v>115</v>
      </c>
      <c r="D240" s="99">
        <f>IFERROR(VLOOKUP($A240,Giro_Sen!$T$2:$U$206,2,FALSE),0)</f>
        <v>0</v>
      </c>
      <c r="E240" s="99"/>
      <c r="F240" s="99">
        <f>IFERROR(VLOOKUP(C240,Point!A117:B238,2,FALSE),0)</f>
        <v>8</v>
      </c>
      <c r="G240" s="99">
        <f>IFERROR(VLOOKUP(D240,Point!$A$3:$B$124,2,FALSE),0)</f>
        <v>0</v>
      </c>
      <c r="H240" s="99">
        <f>IFERROR(VLOOKUP(E240,Point!$A$3:$B$124,2,FALSE),0)</f>
        <v>0</v>
      </c>
      <c r="I240" s="99">
        <f t="shared" si="3"/>
        <v>8</v>
      </c>
      <c r="J240" s="109">
        <v>238</v>
      </c>
    </row>
    <row r="241" spans="1:10">
      <c r="A241" s="96" t="s">
        <v>1569</v>
      </c>
      <c r="B241" s="96" t="s">
        <v>1568</v>
      </c>
      <c r="C241" s="99">
        <f>IFERROR(VLOOKUP($A241,'Belfort scratch'!$H$6:$J$314,3,FALSE),0)</f>
        <v>116</v>
      </c>
      <c r="D241" s="99">
        <f>IFERROR(VLOOKUP($A241,Giro_Sen!$T$2:$U$206,2,FALSE),0)</f>
        <v>0</v>
      </c>
      <c r="E241" s="99"/>
      <c r="F241" s="99">
        <f>IFERROR(VLOOKUP(C241,Point!A118:B239,2,FALSE),0)</f>
        <v>7</v>
      </c>
      <c r="G241" s="99">
        <f>IFERROR(VLOOKUP(D241,Point!$A$3:$B$124,2,FALSE),0)</f>
        <v>0</v>
      </c>
      <c r="H241" s="99">
        <f>IFERROR(VLOOKUP(E241,Point!$A$3:$B$124,2,FALSE),0)</f>
        <v>0</v>
      </c>
      <c r="I241" s="99">
        <f t="shared" si="3"/>
        <v>7</v>
      </c>
      <c r="J241" s="109">
        <v>239</v>
      </c>
    </row>
    <row r="242" spans="1:10">
      <c r="A242" s="109" t="s">
        <v>5415</v>
      </c>
      <c r="B242" s="109"/>
      <c r="C242" s="99">
        <f>IFERROR(VLOOKUP($A242,'Belfort scratch'!$H$6:$J$314,3,FALSE),0)</f>
        <v>0</v>
      </c>
      <c r="D242" s="99">
        <f>IFERROR(VLOOKUP($A242,Giro_Sen!$T$2:$U$206,2,FALSE),0)</f>
        <v>117</v>
      </c>
      <c r="E242" s="99"/>
      <c r="F242" s="99">
        <f>IFERROR(VLOOKUP(C242,Point!A317:B438,2,FALSE),0)</f>
        <v>0</v>
      </c>
      <c r="G242" s="99">
        <f>IFERROR(VLOOKUP(D242,Point!$A$3:$B$124,2,FALSE),0)</f>
        <v>6</v>
      </c>
      <c r="H242" s="99">
        <f>IFERROR(VLOOKUP(E242,Point!$A$3:$B$124,2,FALSE),0)</f>
        <v>0</v>
      </c>
      <c r="I242" s="99">
        <f t="shared" si="3"/>
        <v>6</v>
      </c>
      <c r="J242" s="109">
        <v>240</v>
      </c>
    </row>
    <row r="243" spans="1:10">
      <c r="A243" s="109" t="s">
        <v>5417</v>
      </c>
      <c r="B243" s="109"/>
      <c r="C243" s="99">
        <f>IFERROR(VLOOKUP($A243,'Belfort scratch'!$H$6:$J$314,3,FALSE),0)</f>
        <v>0</v>
      </c>
      <c r="D243" s="99">
        <f>IFERROR(VLOOKUP($A243,Giro_Sen!$T$2:$U$206,2,FALSE),0)</f>
        <v>118</v>
      </c>
      <c r="E243" s="99"/>
      <c r="F243" s="99">
        <f>IFERROR(VLOOKUP(C243,Point!A318:B439,2,FALSE),0)</f>
        <v>0</v>
      </c>
      <c r="G243" s="99">
        <f>IFERROR(VLOOKUP(D243,Point!$A$3:$B$124,2,FALSE),0)</f>
        <v>5</v>
      </c>
      <c r="H243" s="99">
        <f>IFERROR(VLOOKUP(E243,Point!$A$3:$B$124,2,FALSE),0)</f>
        <v>0</v>
      </c>
      <c r="I243" s="99">
        <f t="shared" si="3"/>
        <v>5</v>
      </c>
      <c r="J243" s="109">
        <v>241</v>
      </c>
    </row>
    <row r="244" spans="1:10">
      <c r="A244" s="96" t="s">
        <v>1604</v>
      </c>
      <c r="B244" s="96" t="s">
        <v>1603</v>
      </c>
      <c r="C244" s="99">
        <f>IFERROR(VLOOKUP($A244,'Belfort scratch'!$H$6:$J$314,3,FALSE),0)</f>
        <v>118</v>
      </c>
      <c r="D244" s="99">
        <f>IFERROR(VLOOKUP($A244,Giro_Sen!$T$2:$U$206,2,FALSE),0)</f>
        <v>156</v>
      </c>
      <c r="E244" s="99"/>
      <c r="F244" s="99">
        <f>IFERROR(VLOOKUP(C244,Point!A120:B241,2,FALSE),0)</f>
        <v>5</v>
      </c>
      <c r="G244" s="99">
        <f>IFERROR(VLOOKUP(D244,Point!$A$3:$B$124,2,FALSE),0)</f>
        <v>0</v>
      </c>
      <c r="H244" s="99">
        <f>IFERROR(VLOOKUP(E244,Point!$A$3:$B$124,2,FALSE),0)</f>
        <v>0</v>
      </c>
      <c r="I244" s="99">
        <f t="shared" si="3"/>
        <v>5</v>
      </c>
      <c r="J244" s="109">
        <v>242</v>
      </c>
    </row>
    <row r="245" spans="1:10">
      <c r="A245" s="96" t="s">
        <v>1679</v>
      </c>
      <c r="B245" s="96" t="s">
        <v>1678</v>
      </c>
      <c r="C245" s="99">
        <f>IFERROR(VLOOKUP($A245,'Belfort scratch'!$H$6:$J$314,3,FALSE),0)</f>
        <v>125</v>
      </c>
      <c r="D245" s="99">
        <f>IFERROR(VLOOKUP($A245,Giro_Sen!$T$2:$U$206,2,FALSE),0)</f>
        <v>119</v>
      </c>
      <c r="E245" s="99"/>
      <c r="F245" s="99">
        <f>IFERROR(VLOOKUP(C245,Point!A127:B248,2,FALSE),0)</f>
        <v>0</v>
      </c>
      <c r="G245" s="99">
        <f>IFERROR(VLOOKUP(D245,Point!$A$3:$B$124,2,FALSE),0)</f>
        <v>4</v>
      </c>
      <c r="H245" s="99">
        <f>IFERROR(VLOOKUP(E245,Point!$A$3:$B$124,2,FALSE),0)</f>
        <v>0</v>
      </c>
      <c r="I245" s="99">
        <f t="shared" si="3"/>
        <v>4</v>
      </c>
      <c r="J245" s="109">
        <v>243</v>
      </c>
    </row>
    <row r="246" spans="1:10">
      <c r="A246" s="96" t="s">
        <v>1613</v>
      </c>
      <c r="B246" s="96" t="s">
        <v>1475</v>
      </c>
      <c r="C246" s="99">
        <f>IFERROR(VLOOKUP($A246,'Belfort scratch'!$H$6:$J$314,3,FALSE),0)</f>
        <v>119</v>
      </c>
      <c r="D246" s="99">
        <f>IFERROR(VLOOKUP($A246,Giro_Sen!$T$2:$U$206,2,FALSE),0)</f>
        <v>0</v>
      </c>
      <c r="E246" s="99"/>
      <c r="F246" s="99">
        <f>IFERROR(VLOOKUP(C246,Point!A121:B242,2,FALSE),0)</f>
        <v>4</v>
      </c>
      <c r="G246" s="99">
        <f>IFERROR(VLOOKUP(D246,Point!$A$3:$B$124,2,FALSE),0)</f>
        <v>0</v>
      </c>
      <c r="H246" s="99">
        <f>IFERROR(VLOOKUP(E246,Point!$A$3:$B$124,2,FALSE),0)</f>
        <v>0</v>
      </c>
      <c r="I246" s="99">
        <f t="shared" si="3"/>
        <v>4</v>
      </c>
      <c r="J246" s="109">
        <v>244</v>
      </c>
    </row>
    <row r="247" spans="1:10">
      <c r="A247" s="96" t="s">
        <v>2827</v>
      </c>
      <c r="B247" s="96" t="s">
        <v>1622</v>
      </c>
      <c r="C247" s="99">
        <f>IFERROR(VLOOKUP($A247,'Belfort scratch'!$H$6:$J$314,3,FALSE),0)</f>
        <v>120</v>
      </c>
      <c r="D247" s="99">
        <f>IFERROR(VLOOKUP($A247,Giro_Sen!$T$2:$U$206,2,FALSE),0)</f>
        <v>0</v>
      </c>
      <c r="E247" s="99"/>
      <c r="F247" s="99">
        <f>IFERROR(VLOOKUP(C247,Point!A122:B243,2,FALSE),0)</f>
        <v>3</v>
      </c>
      <c r="G247" s="99">
        <f>IFERROR(VLOOKUP(D247,Point!$A$3:$B$124,2,FALSE),0)</f>
        <v>0</v>
      </c>
      <c r="H247" s="99">
        <f>IFERROR(VLOOKUP(E247,Point!$A$3:$B$124,2,FALSE),0)</f>
        <v>0</v>
      </c>
      <c r="I247" s="99">
        <f t="shared" si="3"/>
        <v>3</v>
      </c>
      <c r="J247" s="109">
        <v>245</v>
      </c>
    </row>
    <row r="248" spans="1:10">
      <c r="A248" s="96" t="s">
        <v>1632</v>
      </c>
      <c r="B248" s="96" t="s">
        <v>1631</v>
      </c>
      <c r="C248" s="99">
        <f>IFERROR(VLOOKUP($A248,'Belfort scratch'!$H$6:$J$314,3,FALSE),0)</f>
        <v>121</v>
      </c>
      <c r="D248" s="99">
        <f>IFERROR(VLOOKUP($A248,Giro_Sen!$T$2:$U$206,2,FALSE),0)</f>
        <v>0</v>
      </c>
      <c r="E248" s="99"/>
      <c r="F248" s="99">
        <f>IFERROR(VLOOKUP(C248,Point!A123:B244,2,FALSE),0)</f>
        <v>2</v>
      </c>
      <c r="G248" s="99">
        <f>IFERROR(VLOOKUP(D248,Point!$A$3:$B$124,2,FALSE),0)</f>
        <v>0</v>
      </c>
      <c r="H248" s="99">
        <f>IFERROR(VLOOKUP(E248,Point!$A$3:$B$124,2,FALSE),0)</f>
        <v>0</v>
      </c>
      <c r="I248" s="99">
        <f t="shared" si="3"/>
        <v>2</v>
      </c>
      <c r="J248" s="109">
        <v>246</v>
      </c>
    </row>
    <row r="249" spans="1:10">
      <c r="A249" s="96" t="s">
        <v>1641</v>
      </c>
      <c r="B249" s="96" t="s">
        <v>145</v>
      </c>
      <c r="C249" s="99">
        <f>IFERROR(VLOOKUP($A249,'Belfort scratch'!$H$6:$J$314,3,FALSE),0)</f>
        <v>122</v>
      </c>
      <c r="D249" s="99">
        <f>IFERROR(VLOOKUP($A249,Giro_Sen!$T$2:$U$206,2,FALSE),0)</f>
        <v>0</v>
      </c>
      <c r="E249" s="99"/>
      <c r="F249" s="99">
        <f>IFERROR(VLOOKUP(C249,Point!A124:B245,2,FALSE),0)</f>
        <v>1</v>
      </c>
      <c r="G249" s="99">
        <f>IFERROR(VLOOKUP(D249,Point!$A$3:$B$124,2,FALSE),0)</f>
        <v>0</v>
      </c>
      <c r="H249" s="99">
        <f>IFERROR(VLOOKUP(E249,Point!$A$3:$B$124,2,FALSE),0)</f>
        <v>0</v>
      </c>
      <c r="I249" s="99">
        <f t="shared" si="3"/>
        <v>1</v>
      </c>
      <c r="J249" s="109">
        <v>247</v>
      </c>
    </row>
    <row r="250" spans="1:10">
      <c r="A250" s="109" t="s">
        <v>5507</v>
      </c>
      <c r="B250" s="109"/>
      <c r="C250" s="99">
        <f>IFERROR(VLOOKUP($A250,'Belfort scratch'!$H$6:$J$314,3,FALSE),0)</f>
        <v>0</v>
      </c>
      <c r="D250" s="99">
        <f>IFERROR(VLOOKUP($A250,Giro_Sen!$T$2:$U$206,2,FALSE),0)</f>
        <v>200</v>
      </c>
      <c r="E250" s="99"/>
      <c r="F250" s="99">
        <f>IFERROR(VLOOKUP(C250,Point!A400:B521,2,FALSE),0)</f>
        <v>0</v>
      </c>
      <c r="G250" s="99">
        <f>IFERROR(VLOOKUP(D250,Point!$A$3:$B$124,2,FALSE),0)</f>
        <v>0</v>
      </c>
      <c r="H250" s="99">
        <f>IFERROR(VLOOKUP(E250,Point!$A$3:$B$124,2,FALSE),0)</f>
        <v>0</v>
      </c>
      <c r="I250" s="99">
        <f t="shared" si="3"/>
        <v>0</v>
      </c>
      <c r="J250" s="109">
        <v>248</v>
      </c>
    </row>
    <row r="251" spans="1:10">
      <c r="A251" s="96" t="s">
        <v>2298</v>
      </c>
      <c r="B251" s="96" t="s">
        <v>1242</v>
      </c>
      <c r="C251" s="99">
        <f>IFERROR(VLOOKUP($A251,'Belfort scratch'!$H$6:$J$314,3,FALSE),0)</f>
        <v>170</v>
      </c>
      <c r="D251" s="99">
        <f>IFERROR(VLOOKUP($A251,Giro_Sen!$T$2:$U$206,2,FALSE),0)</f>
        <v>184</v>
      </c>
      <c r="E251" s="99"/>
      <c r="F251" s="99" t="str">
        <f>IFERROR(VLOOKUP(C251,Point!A172:B293,2,FALSE),0)</f>
        <v>A</v>
      </c>
      <c r="G251" s="99">
        <f>IFERROR(VLOOKUP(D251,Point!$A$3:$B$124,2,FALSE),0)</f>
        <v>0</v>
      </c>
      <c r="H251" s="99">
        <f>IFERROR(VLOOKUP(E251,Point!$A$3:$B$124,2,FALSE),0)</f>
        <v>0</v>
      </c>
      <c r="I251" s="99">
        <f t="shared" si="3"/>
        <v>0</v>
      </c>
      <c r="J251" s="109">
        <v>249</v>
      </c>
    </row>
    <row r="252" spans="1:10">
      <c r="A252" s="96" t="s">
        <v>1326</v>
      </c>
      <c r="B252" s="96" t="s">
        <v>1650</v>
      </c>
      <c r="C252" s="99">
        <v>130</v>
      </c>
      <c r="D252" s="99">
        <f>IFERROR(VLOOKUP($A252,Giro_Sen!$T$2:$U$206,2,FALSE),0)</f>
        <v>0</v>
      </c>
      <c r="E252" s="99"/>
      <c r="F252" s="99">
        <f>IFERROR(VLOOKUP(C252,Point!A132:B253,2,FALSE),0)</f>
        <v>0</v>
      </c>
      <c r="G252" s="99">
        <f>IFERROR(VLOOKUP(D252,Point!$A$3:$B$124,2,FALSE),0)</f>
        <v>0</v>
      </c>
      <c r="H252" s="99">
        <f>IFERROR(VLOOKUP(E252,Point!$A$3:$B$124,2,FALSE),0)</f>
        <v>0</v>
      </c>
      <c r="I252" s="99">
        <f t="shared" si="3"/>
        <v>0</v>
      </c>
      <c r="J252" s="109">
        <v>250</v>
      </c>
    </row>
    <row r="253" spans="1:10">
      <c r="A253" s="109" t="s">
        <v>5503</v>
      </c>
      <c r="B253" s="109"/>
      <c r="C253" s="99">
        <f>IFERROR(VLOOKUP($A253,'Belfort scratch'!$H$6:$J$314,3,FALSE),0)</f>
        <v>0</v>
      </c>
      <c r="D253" s="99">
        <f>IFERROR(VLOOKUP($A253,Giro_Sen!$T$2:$U$206,2,FALSE),0)</f>
        <v>195</v>
      </c>
      <c r="E253" s="99"/>
      <c r="F253" s="99">
        <f>IFERROR(VLOOKUP(C253,Point!A395:B516,2,FALSE),0)</f>
        <v>0</v>
      </c>
      <c r="G253" s="99">
        <f>IFERROR(VLOOKUP(D253,Point!$A$3:$B$124,2,FALSE),0)</f>
        <v>0</v>
      </c>
      <c r="H253" s="99">
        <f>IFERROR(VLOOKUP(E253,Point!$A$3:$B$124,2,FALSE),0)</f>
        <v>0</v>
      </c>
      <c r="I253" s="99">
        <f t="shared" si="3"/>
        <v>0</v>
      </c>
      <c r="J253" s="109">
        <v>251</v>
      </c>
    </row>
    <row r="254" spans="1:10">
      <c r="A254" s="96" t="s">
        <v>2248</v>
      </c>
      <c r="B254" s="96" t="s">
        <v>2247</v>
      </c>
      <c r="C254" s="99">
        <f>IFERROR(VLOOKUP($A254,'Belfort scratch'!$H$6:$J$314,3,FALSE),0)</f>
        <v>167</v>
      </c>
      <c r="D254" s="99">
        <f>IFERROR(VLOOKUP($A254,Giro_Sen!$T$2:$U$206,2,FALSE),0)</f>
        <v>0</v>
      </c>
      <c r="E254" s="99"/>
      <c r="F254" s="99" t="str">
        <f>IFERROR(VLOOKUP(C254,Point!A169:B290,2,FALSE),0)</f>
        <v>A</v>
      </c>
      <c r="G254" s="99">
        <f>IFERROR(VLOOKUP(D254,Point!$A$3:$B$124,2,FALSE),0)</f>
        <v>0</v>
      </c>
      <c r="H254" s="99">
        <f>IFERROR(VLOOKUP(E254,Point!$A$3:$B$124,2,FALSE),0)</f>
        <v>0</v>
      </c>
      <c r="I254" s="99">
        <f t="shared" si="3"/>
        <v>0</v>
      </c>
      <c r="J254" s="109">
        <v>252</v>
      </c>
    </row>
    <row r="255" spans="1:10">
      <c r="A255" s="109" t="s">
        <v>5498</v>
      </c>
      <c r="B255" s="109"/>
      <c r="C255" s="99">
        <f>IFERROR(VLOOKUP($A255,'Belfort scratch'!$H$6:$J$314,3,FALSE),0)</f>
        <v>0</v>
      </c>
      <c r="D255" s="99">
        <f>IFERROR(VLOOKUP($A255,Giro_Sen!$T$2:$U$206,2,FALSE),0)</f>
        <v>192</v>
      </c>
      <c r="E255" s="99"/>
      <c r="F255" s="99">
        <f>IFERROR(VLOOKUP(C255,Point!A392:B513,2,FALSE),0)</f>
        <v>0</v>
      </c>
      <c r="G255" s="99">
        <f>IFERROR(VLOOKUP(D255,Point!$A$3:$B$124,2,FALSE),0)</f>
        <v>0</v>
      </c>
      <c r="H255" s="99">
        <f>IFERROR(VLOOKUP(E255,Point!$A$3:$B$124,2,FALSE),0)</f>
        <v>0</v>
      </c>
      <c r="I255" s="99">
        <f t="shared" si="3"/>
        <v>0</v>
      </c>
      <c r="J255" s="109">
        <v>253</v>
      </c>
    </row>
    <row r="256" spans="1:10">
      <c r="A256" s="96" t="s">
        <v>1660</v>
      </c>
      <c r="B256" s="96" t="s">
        <v>1484</v>
      </c>
      <c r="C256" s="99">
        <f>IFERROR(VLOOKUP($A256,'Belfort scratch'!$H$6:$J$314,3,FALSE),0)</f>
        <v>123</v>
      </c>
      <c r="D256" s="99">
        <f>IFERROR(VLOOKUP($A256,Giro_Sen!$T$2:$U$206,2,FALSE),0)</f>
        <v>0</v>
      </c>
      <c r="E256" s="99"/>
      <c r="F256" s="99">
        <f>IFERROR(VLOOKUP(C256,Point!A125:B246,2,FALSE),0)</f>
        <v>0</v>
      </c>
      <c r="G256" s="99">
        <f>IFERROR(VLOOKUP(D256,Point!$A$3:$B$124,2,FALSE),0)</f>
        <v>0</v>
      </c>
      <c r="H256" s="99">
        <f>IFERROR(VLOOKUP(E256,Point!$A$3:$B$124,2,FALSE),0)</f>
        <v>0</v>
      </c>
      <c r="I256" s="99">
        <f t="shared" si="3"/>
        <v>0</v>
      </c>
      <c r="J256" s="109">
        <v>254</v>
      </c>
    </row>
    <row r="257" spans="1:10">
      <c r="A257" s="96" t="s">
        <v>1733</v>
      </c>
      <c r="B257" s="96" t="s">
        <v>555</v>
      </c>
      <c r="C257" s="99">
        <f>IFERROR(VLOOKUP($A257,'Belfort scratch'!$H$6:$J$314,3,FALSE),0)</f>
        <v>129</v>
      </c>
      <c r="D257" s="99">
        <f>IFERROR(VLOOKUP($A257,Giro_Sen!$T$2:$U$206,2,FALSE),0)</f>
        <v>0</v>
      </c>
      <c r="E257" s="99"/>
      <c r="F257" s="99">
        <f>IFERROR(VLOOKUP(C257,Point!A131:B252,2,FALSE),0)</f>
        <v>0</v>
      </c>
      <c r="G257" s="99">
        <f>IFERROR(VLOOKUP(D257,Point!$A$3:$B$124,2,FALSE),0)</f>
        <v>0</v>
      </c>
      <c r="H257" s="99">
        <f>IFERROR(VLOOKUP(E257,Point!$A$3:$B$124,2,FALSE),0)</f>
        <v>0</v>
      </c>
      <c r="I257" s="99">
        <f t="shared" si="3"/>
        <v>0</v>
      </c>
      <c r="J257" s="109">
        <v>255</v>
      </c>
    </row>
    <row r="258" spans="1:10">
      <c r="A258" s="96" t="s">
        <v>2389</v>
      </c>
      <c r="B258" s="96" t="s">
        <v>2388</v>
      </c>
      <c r="C258" s="99">
        <f>IFERROR(VLOOKUP($A258,'Belfort scratch'!$H$6:$J$314,3,FALSE),0)</f>
        <v>176</v>
      </c>
      <c r="D258" s="99">
        <f>IFERROR(VLOOKUP($A258,Giro_Sen!$T$2:$U$206,2,FALSE),0)</f>
        <v>0</v>
      </c>
      <c r="E258" s="99"/>
      <c r="F258" s="99" t="str">
        <f>IFERROR(VLOOKUP(C258,Point!A178:B299,2,FALSE),0)</f>
        <v>A</v>
      </c>
      <c r="G258" s="99">
        <f>IFERROR(VLOOKUP(D258,Point!$A$3:$B$124,2,FALSE),0)</f>
        <v>0</v>
      </c>
      <c r="H258" s="99">
        <f>IFERROR(VLOOKUP(E258,Point!$A$3:$B$124,2,FALSE),0)</f>
        <v>0</v>
      </c>
      <c r="I258" s="99">
        <f t="shared" si="3"/>
        <v>0</v>
      </c>
      <c r="J258" s="109">
        <v>256</v>
      </c>
    </row>
    <row r="259" spans="1:10">
      <c r="A259" s="96" t="s">
        <v>1970</v>
      </c>
      <c r="B259" s="96" t="s">
        <v>1969</v>
      </c>
      <c r="C259" s="99">
        <f>IFERROR(VLOOKUP($A259,'Belfort scratch'!$H$6:$J$314,3,FALSE),0)</f>
        <v>145</v>
      </c>
      <c r="D259" s="99">
        <f>IFERROR(VLOOKUP($A259,Giro_Sen!$T$2:$U$206,2,FALSE),0)</f>
        <v>165</v>
      </c>
      <c r="E259" s="99"/>
      <c r="F259" s="99">
        <f>IFERROR(VLOOKUP(C259,Point!A147:B268,2,FALSE),0)</f>
        <v>0</v>
      </c>
      <c r="G259" s="99">
        <f>IFERROR(VLOOKUP(D259,Point!$A$3:$B$124,2,FALSE),0)</f>
        <v>0</v>
      </c>
      <c r="H259" s="99">
        <f>IFERROR(VLOOKUP(E259,Point!$A$3:$B$124,2,FALSE),0)</f>
        <v>0</v>
      </c>
      <c r="I259" s="99">
        <f t="shared" ref="I259:I322" si="4">SUM(F259:H259)</f>
        <v>0</v>
      </c>
      <c r="J259" s="109">
        <v>257</v>
      </c>
    </row>
    <row r="260" spans="1:10">
      <c r="A260" s="109" t="s">
        <v>5424</v>
      </c>
      <c r="B260" s="109"/>
      <c r="C260" s="99">
        <f>IFERROR(VLOOKUP($A260,'Belfort scratch'!$H$6:$J$314,3,FALSE),0)</f>
        <v>0</v>
      </c>
      <c r="D260" s="99">
        <f>IFERROR(VLOOKUP($A260,Giro_Sen!$T$2:$U$206,2,FALSE),0)</f>
        <v>127</v>
      </c>
      <c r="E260" s="99"/>
      <c r="F260" s="99">
        <f>IFERROR(VLOOKUP(C260,Point!A327:B448,2,FALSE),0)</f>
        <v>0</v>
      </c>
      <c r="G260" s="99">
        <f>IFERROR(VLOOKUP(D260,Point!$A$3:$B$124,2,FALSE),0)</f>
        <v>0</v>
      </c>
      <c r="H260" s="99">
        <f>IFERROR(VLOOKUP(E260,Point!$A$3:$B$124,2,FALSE),0)</f>
        <v>0</v>
      </c>
      <c r="I260" s="99">
        <f t="shared" si="4"/>
        <v>0</v>
      </c>
      <c r="J260" s="109">
        <v>258</v>
      </c>
    </row>
    <row r="261" spans="1:10">
      <c r="A261" s="109" t="s">
        <v>5473</v>
      </c>
      <c r="B261" s="109"/>
      <c r="C261" s="99">
        <f>IFERROR(VLOOKUP($A261,'Belfort scratch'!$H$6:$J$314,3,FALSE),0)</f>
        <v>0</v>
      </c>
      <c r="D261" s="99">
        <f>IFERROR(VLOOKUP($A261,Giro_Sen!$T$2:$U$206,2,FALSE),0)</f>
        <v>170</v>
      </c>
      <c r="E261" s="99"/>
      <c r="F261" s="99">
        <f>IFERROR(VLOOKUP(C261,Point!A370:B491,2,FALSE),0)</f>
        <v>0</v>
      </c>
      <c r="G261" s="99">
        <f>IFERROR(VLOOKUP(D261,Point!$A$3:$B$124,2,FALSE),0)</f>
        <v>0</v>
      </c>
      <c r="H261" s="99">
        <f>IFERROR(VLOOKUP(E261,Point!$A$3:$B$124,2,FALSE),0)</f>
        <v>0</v>
      </c>
      <c r="I261" s="99">
        <f t="shared" si="4"/>
        <v>0</v>
      </c>
      <c r="J261" s="109">
        <v>259</v>
      </c>
    </row>
    <row r="262" spans="1:10">
      <c r="A262" s="96" t="s">
        <v>1780</v>
      </c>
      <c r="B262" s="96" t="s">
        <v>1779</v>
      </c>
      <c r="C262" s="99">
        <f>IFERROR(VLOOKUP($A262,'Belfort scratch'!$H$6:$J$314,3,FALSE),0)</f>
        <v>134</v>
      </c>
      <c r="D262" s="99">
        <f>IFERROR(VLOOKUP($A262,Giro_Sen!$T$2:$U$206,2,FALSE),0)</f>
        <v>0</v>
      </c>
      <c r="E262" s="99"/>
      <c r="F262" s="99">
        <f>IFERROR(VLOOKUP(C262,Point!A136:B257,2,FALSE),0)</f>
        <v>0</v>
      </c>
      <c r="G262" s="99">
        <f>IFERROR(VLOOKUP(D262,Point!$A$3:$B$124,2,FALSE),0)</f>
        <v>0</v>
      </c>
      <c r="H262" s="99">
        <f>IFERROR(VLOOKUP(E262,Point!$A$3:$B$124,2,FALSE),0)</f>
        <v>0</v>
      </c>
      <c r="I262" s="99">
        <f t="shared" si="4"/>
        <v>0</v>
      </c>
      <c r="J262" s="109">
        <v>260</v>
      </c>
    </row>
    <row r="263" spans="1:10">
      <c r="A263" s="109" t="s">
        <v>5455</v>
      </c>
      <c r="B263" s="109"/>
      <c r="C263" s="99">
        <f>IFERROR(VLOOKUP($A263,'Belfort scratch'!$H$6:$J$314,3,FALSE),0)</f>
        <v>0</v>
      </c>
      <c r="D263" s="99">
        <f>IFERROR(VLOOKUP($A263,Giro_Sen!$T$2:$U$206,2,FALSE),0)</f>
        <v>154</v>
      </c>
      <c r="E263" s="99"/>
      <c r="F263" s="99">
        <f>IFERROR(VLOOKUP(C263,Point!A354:B475,2,FALSE),0)</f>
        <v>0</v>
      </c>
      <c r="G263" s="99">
        <f>IFERROR(VLOOKUP(D263,Point!$A$3:$B$124,2,FALSE),0)</f>
        <v>0</v>
      </c>
      <c r="H263" s="99">
        <f>IFERROR(VLOOKUP(E263,Point!$A$3:$B$124,2,FALSE),0)</f>
        <v>0</v>
      </c>
      <c r="I263" s="99">
        <f t="shared" si="4"/>
        <v>0</v>
      </c>
      <c r="J263" s="109">
        <v>261</v>
      </c>
    </row>
    <row r="264" spans="1:10">
      <c r="A264" s="109" t="s">
        <v>5448</v>
      </c>
      <c r="B264" s="109"/>
      <c r="C264" s="99">
        <f>IFERROR(VLOOKUP($A264,'Belfort scratch'!$H$6:$J$314,3,FALSE),0)</f>
        <v>0</v>
      </c>
      <c r="D264" s="99">
        <f>IFERROR(VLOOKUP($A264,Giro_Sen!$T$2:$U$206,2,FALSE),0)</f>
        <v>146</v>
      </c>
      <c r="E264" s="99"/>
      <c r="F264" s="99">
        <f>IFERROR(VLOOKUP(C264,Point!A346:B467,2,FALSE),0)</f>
        <v>0</v>
      </c>
      <c r="G264" s="99">
        <f>IFERROR(VLOOKUP(D264,Point!$A$3:$B$124,2,FALSE),0)</f>
        <v>0</v>
      </c>
      <c r="H264" s="99">
        <f>IFERROR(VLOOKUP(E264,Point!$A$3:$B$124,2,FALSE),0)</f>
        <v>0</v>
      </c>
      <c r="I264" s="99">
        <f t="shared" si="4"/>
        <v>0</v>
      </c>
      <c r="J264" s="109">
        <v>262</v>
      </c>
    </row>
    <row r="265" spans="1:10">
      <c r="A265" s="109" t="s">
        <v>5470</v>
      </c>
      <c r="B265" s="109"/>
      <c r="C265" s="99">
        <f>IFERROR(VLOOKUP($A265,'Belfort scratch'!$H$6:$J$314,3,FALSE),0)</f>
        <v>0</v>
      </c>
      <c r="D265" s="99">
        <f>IFERROR(VLOOKUP($A265,Giro_Sen!$T$2:$U$206,2,FALSE),0)</f>
        <v>168</v>
      </c>
      <c r="E265" s="99"/>
      <c r="F265" s="99">
        <f>IFERROR(VLOOKUP(C265,Point!A368:B489,2,FALSE),0)</f>
        <v>0</v>
      </c>
      <c r="G265" s="99">
        <f>IFERROR(VLOOKUP(D265,Point!$A$3:$B$124,2,FALSE),0)</f>
        <v>0</v>
      </c>
      <c r="H265" s="99">
        <f>IFERROR(VLOOKUP(E265,Point!$A$3:$B$124,2,FALSE),0)</f>
        <v>0</v>
      </c>
      <c r="I265" s="99">
        <f t="shared" si="4"/>
        <v>0</v>
      </c>
      <c r="J265" s="109">
        <v>263</v>
      </c>
    </row>
    <row r="266" spans="1:10">
      <c r="A266" s="96" t="s">
        <v>2095</v>
      </c>
      <c r="B266" s="96" t="s">
        <v>1382</v>
      </c>
      <c r="C266" s="99">
        <f>IFERROR(VLOOKUP($A266,'Belfort scratch'!$H$6:$J$314,3,FALSE),0)</f>
        <v>154</v>
      </c>
      <c r="D266" s="99">
        <f>IFERROR(VLOOKUP($A266,Giro_Sen!$T$2:$U$206,2,FALSE),0)</f>
        <v>0</v>
      </c>
      <c r="E266" s="99"/>
      <c r="F266" s="99" t="str">
        <f>IFERROR(VLOOKUP(C266,Point!A156:B277,2,FALSE),0)</f>
        <v>A</v>
      </c>
      <c r="G266" s="99">
        <f>IFERROR(VLOOKUP(D266,Point!$A$3:$B$124,2,FALSE),0)</f>
        <v>0</v>
      </c>
      <c r="H266" s="99">
        <f>IFERROR(VLOOKUP(E266,Point!$A$3:$B$124,2,FALSE),0)</f>
        <v>0</v>
      </c>
      <c r="I266" s="99">
        <f t="shared" si="4"/>
        <v>0</v>
      </c>
      <c r="J266" s="109">
        <v>264</v>
      </c>
    </row>
    <row r="267" spans="1:10">
      <c r="A267" s="109" t="s">
        <v>5464</v>
      </c>
      <c r="B267" s="109"/>
      <c r="C267" s="99">
        <f>IFERROR(VLOOKUP($A267,'Belfort scratch'!$H$6:$J$314,3,FALSE),0)</f>
        <v>0</v>
      </c>
      <c r="D267" s="99">
        <f>IFERROR(VLOOKUP($A267,Giro_Sen!$T$2:$U$206,2,FALSE),0)</f>
        <v>163</v>
      </c>
      <c r="E267" s="99"/>
      <c r="F267" s="99">
        <f>IFERROR(VLOOKUP(C267,Point!A363:B484,2,FALSE),0)</f>
        <v>0</v>
      </c>
      <c r="G267" s="99">
        <f>IFERROR(VLOOKUP(D267,Point!$A$3:$B$124,2,FALSE),0)</f>
        <v>0</v>
      </c>
      <c r="H267" s="99">
        <f>IFERROR(VLOOKUP(E267,Point!$A$3:$B$124,2,FALSE),0)</f>
        <v>0</v>
      </c>
      <c r="I267" s="99">
        <f t="shared" si="4"/>
        <v>0</v>
      </c>
      <c r="J267" s="109">
        <v>265</v>
      </c>
    </row>
    <row r="268" spans="1:10">
      <c r="A268" s="109" t="s">
        <v>5425</v>
      </c>
      <c r="B268" s="109"/>
      <c r="C268" s="99">
        <f>IFERROR(VLOOKUP($A268,'Belfort scratch'!$H$6:$J$314,3,FALSE),0)</f>
        <v>0</v>
      </c>
      <c r="D268" s="99">
        <f>IFERROR(VLOOKUP($A268,Giro_Sen!$T$2:$U$206,2,FALSE),0)</f>
        <v>128</v>
      </c>
      <c r="E268" s="99"/>
      <c r="F268" s="99">
        <f>IFERROR(VLOOKUP(C268,Point!A328:B449,2,FALSE),0)</f>
        <v>0</v>
      </c>
      <c r="G268" s="99">
        <f>IFERROR(VLOOKUP(D268,Point!$A$3:$B$124,2,FALSE),0)</f>
        <v>0</v>
      </c>
      <c r="H268" s="99">
        <f>IFERROR(VLOOKUP(E268,Point!$A$3:$B$124,2,FALSE),0)</f>
        <v>0</v>
      </c>
      <c r="I268" s="99">
        <f t="shared" si="4"/>
        <v>0</v>
      </c>
      <c r="J268" s="109">
        <v>266</v>
      </c>
    </row>
    <row r="269" spans="1:10">
      <c r="A269" s="109" t="s">
        <v>5509</v>
      </c>
      <c r="B269" s="109"/>
      <c r="C269" s="99">
        <f>IFERROR(VLOOKUP($A269,'Belfort scratch'!$H$6:$J$314,3,FALSE),0)</f>
        <v>0</v>
      </c>
      <c r="D269" s="99">
        <f>IFERROR(VLOOKUP($A269,Giro_Sen!$T$2:$U$206,2,FALSE),0)</f>
        <v>202</v>
      </c>
      <c r="E269" s="99"/>
      <c r="F269" s="99">
        <f>IFERROR(VLOOKUP(C269,Point!A402:B523,2,FALSE),0)</f>
        <v>0</v>
      </c>
      <c r="G269" s="99">
        <f>IFERROR(VLOOKUP(D269,Point!$A$3:$B$124,2,FALSE),0)</f>
        <v>0</v>
      </c>
      <c r="H269" s="99">
        <f>IFERROR(VLOOKUP(E269,Point!$A$3:$B$124,2,FALSE),0)</f>
        <v>0</v>
      </c>
      <c r="I269" s="99">
        <f t="shared" si="4"/>
        <v>0</v>
      </c>
      <c r="J269" s="109">
        <v>267</v>
      </c>
    </row>
    <row r="270" spans="1:10">
      <c r="A270" s="109" t="s">
        <v>5467</v>
      </c>
      <c r="B270" s="109"/>
      <c r="C270" s="99">
        <f>IFERROR(VLOOKUP($A270,'Belfort scratch'!$H$6:$J$314,3,FALSE),0)</f>
        <v>0</v>
      </c>
      <c r="D270" s="99">
        <f>IFERROR(VLOOKUP($A270,Giro_Sen!$T$2:$U$206,2,FALSE),0)</f>
        <v>166</v>
      </c>
      <c r="E270" s="99"/>
      <c r="F270" s="99">
        <f>IFERROR(VLOOKUP(C270,Point!A366:B487,2,FALSE),0)</f>
        <v>0</v>
      </c>
      <c r="G270" s="99">
        <f>IFERROR(VLOOKUP(D270,Point!$A$3:$B$124,2,FALSE),0)</f>
        <v>0</v>
      </c>
      <c r="H270" s="99">
        <f>IFERROR(VLOOKUP(E270,Point!$A$3:$B$124,2,FALSE),0)</f>
        <v>0</v>
      </c>
      <c r="I270" s="99">
        <f t="shared" si="4"/>
        <v>0</v>
      </c>
      <c r="J270" s="109">
        <v>268</v>
      </c>
    </row>
    <row r="271" spans="1:10">
      <c r="A271" s="96" t="s">
        <v>2784</v>
      </c>
      <c r="B271" s="96" t="s">
        <v>68</v>
      </c>
      <c r="C271" s="99">
        <f>IFERROR(VLOOKUP($A271,'Belfort scratch'!$H$6:$J$314,3,FALSE),0)</f>
        <v>196</v>
      </c>
      <c r="D271" s="99">
        <f>IFERROR(VLOOKUP($A271,Giro_Sen!$T$2:$U$206,2,FALSE),0)</f>
        <v>0</v>
      </c>
      <c r="E271" s="99"/>
      <c r="F271" s="99" t="str">
        <f>IFERROR(VLOOKUP(C271,Point!A198:B319,2,FALSE),0)</f>
        <v>A</v>
      </c>
      <c r="G271" s="99">
        <f>IFERROR(VLOOKUP(D271,Point!$A$3:$B$124,2,FALSE),0)</f>
        <v>0</v>
      </c>
      <c r="H271" s="99">
        <f>IFERROR(VLOOKUP(E271,Point!$A$3:$B$124,2,FALSE),0)</f>
        <v>0</v>
      </c>
      <c r="I271" s="99">
        <f t="shared" si="4"/>
        <v>0</v>
      </c>
      <c r="J271" s="109">
        <v>269</v>
      </c>
    </row>
    <row r="272" spans="1:10">
      <c r="A272" s="109" t="s">
        <v>5488</v>
      </c>
      <c r="B272" s="109"/>
      <c r="C272" s="99">
        <f>IFERROR(VLOOKUP($A272,'Belfort scratch'!$H$6:$J$314,3,FALSE),0)</f>
        <v>0</v>
      </c>
      <c r="D272" s="99">
        <f>IFERROR(VLOOKUP($A272,Giro_Sen!$T$2:$U$206,2,FALSE),0)</f>
        <v>186</v>
      </c>
      <c r="E272" s="99"/>
      <c r="F272" s="99">
        <f>IFERROR(VLOOKUP(C272,Point!A386:B507,2,FALSE),0)</f>
        <v>0</v>
      </c>
      <c r="G272" s="99">
        <f>IFERROR(VLOOKUP(D272,Point!$A$3:$B$124,2,FALSE),0)</f>
        <v>0</v>
      </c>
      <c r="H272" s="99">
        <f>IFERROR(VLOOKUP(E272,Point!$A$3:$B$124,2,FALSE),0)</f>
        <v>0</v>
      </c>
      <c r="I272" s="99">
        <f t="shared" si="4"/>
        <v>0</v>
      </c>
      <c r="J272" s="109">
        <v>270</v>
      </c>
    </row>
    <row r="273" spans="1:10">
      <c r="A273" s="96" t="s">
        <v>2151</v>
      </c>
      <c r="B273" s="96" t="s">
        <v>956</v>
      </c>
      <c r="C273" s="99">
        <f>IFERROR(VLOOKUP($A273,'Belfort scratch'!$H$6:$J$314,3,FALSE),0)</f>
        <v>159</v>
      </c>
      <c r="D273" s="99">
        <f>IFERROR(VLOOKUP($A273,Giro_Sen!$T$2:$U$206,2,FALSE),0)</f>
        <v>0</v>
      </c>
      <c r="E273" s="99"/>
      <c r="F273" s="99" t="str">
        <f>IFERROR(VLOOKUP(C273,Point!A161:B282,2,FALSE),0)</f>
        <v>A</v>
      </c>
      <c r="G273" s="99">
        <f>IFERROR(VLOOKUP(D273,Point!$A$3:$B$124,2,FALSE),0)</f>
        <v>0</v>
      </c>
      <c r="H273" s="99">
        <f>IFERROR(VLOOKUP(E273,Point!$A$3:$B$124,2,FALSE),0)</f>
        <v>0</v>
      </c>
      <c r="I273" s="99">
        <f t="shared" si="4"/>
        <v>0</v>
      </c>
      <c r="J273" s="109">
        <v>271</v>
      </c>
    </row>
    <row r="274" spans="1:10">
      <c r="A274" s="96" t="s">
        <v>1978</v>
      </c>
      <c r="B274" s="96" t="s">
        <v>893</v>
      </c>
      <c r="C274" s="99">
        <f>IFERROR(VLOOKUP($A274,'Belfort scratch'!$H$6:$J$314,3,FALSE),0)</f>
        <v>146</v>
      </c>
      <c r="D274" s="99">
        <f>IFERROR(VLOOKUP($A274,Giro_Sen!$T$2:$U$206,2,FALSE),0)</f>
        <v>0</v>
      </c>
      <c r="E274" s="99"/>
      <c r="F274" s="99">
        <f>IFERROR(VLOOKUP(C274,Point!A148:B269,2,FALSE),0)</f>
        <v>0</v>
      </c>
      <c r="G274" s="99">
        <f>IFERROR(VLOOKUP(D274,Point!$A$3:$B$124,2,FALSE),0)</f>
        <v>0</v>
      </c>
      <c r="H274" s="99">
        <f>IFERROR(VLOOKUP(E274,Point!$A$3:$B$124,2,FALSE),0)</f>
        <v>0</v>
      </c>
      <c r="I274" s="99">
        <f t="shared" si="4"/>
        <v>0</v>
      </c>
      <c r="J274" s="109">
        <v>272</v>
      </c>
    </row>
    <row r="275" spans="1:10">
      <c r="A275" s="96" t="s">
        <v>2708</v>
      </c>
      <c r="B275" s="96" t="s">
        <v>2707</v>
      </c>
      <c r="C275" s="99">
        <f>IFERROR(VLOOKUP($A275,'Belfort scratch'!$H$6:$J$314,3,FALSE),0)</f>
        <v>193</v>
      </c>
      <c r="D275" s="99">
        <f>IFERROR(VLOOKUP($A275,Giro_Sen!$T$2:$U$206,2,FALSE),0)</f>
        <v>0</v>
      </c>
      <c r="E275" s="99"/>
      <c r="F275" s="99" t="str">
        <f>IFERROR(VLOOKUP(C275,Point!A195:B316,2,FALSE),0)</f>
        <v>A</v>
      </c>
      <c r="G275" s="99">
        <f>IFERROR(VLOOKUP(D275,Point!$A$3:$B$124,2,FALSE),0)</f>
        <v>0</v>
      </c>
      <c r="H275" s="99">
        <f>IFERROR(VLOOKUP(E275,Point!$A$3:$B$124,2,FALSE),0)</f>
        <v>0</v>
      </c>
      <c r="I275" s="99">
        <f t="shared" si="4"/>
        <v>0</v>
      </c>
      <c r="J275" s="109">
        <v>273</v>
      </c>
    </row>
    <row r="276" spans="1:10">
      <c r="A276" s="109" t="s">
        <v>5471</v>
      </c>
      <c r="B276" s="109"/>
      <c r="C276" s="99">
        <f>IFERROR(VLOOKUP($A276,'Belfort scratch'!$H$6:$J$314,3,FALSE),0)</f>
        <v>0</v>
      </c>
      <c r="D276" s="99">
        <f>IFERROR(VLOOKUP($A276,Giro_Sen!$T$2:$U$206,2,FALSE),0)</f>
        <v>169</v>
      </c>
      <c r="E276" s="99"/>
      <c r="F276" s="99">
        <f>IFERROR(VLOOKUP(C276,Point!A369:B490,2,FALSE),0)</f>
        <v>0</v>
      </c>
      <c r="G276" s="99">
        <f>IFERROR(VLOOKUP(D276,Point!$A$3:$B$124,2,FALSE),0)</f>
        <v>0</v>
      </c>
      <c r="H276" s="99">
        <f>IFERROR(VLOOKUP(E276,Point!$A$3:$B$124,2,FALSE),0)</f>
        <v>0</v>
      </c>
      <c r="I276" s="99">
        <f t="shared" si="4"/>
        <v>0</v>
      </c>
      <c r="J276" s="109">
        <v>274</v>
      </c>
    </row>
    <row r="277" spans="1:10">
      <c r="A277" s="96" t="s">
        <v>2832</v>
      </c>
      <c r="B277" s="96" t="s">
        <v>2333</v>
      </c>
      <c r="C277" s="99">
        <f>IFERROR(VLOOKUP($A277,'Belfort scratch'!$H$6:$J$314,3,FALSE),0)</f>
        <v>173</v>
      </c>
      <c r="D277" s="99">
        <f>IFERROR(VLOOKUP($A277,Giro_Sen!$T$2:$U$206,2,FALSE),0)</f>
        <v>0</v>
      </c>
      <c r="E277" s="99"/>
      <c r="F277" s="99" t="str">
        <f>IFERROR(VLOOKUP(C277,Point!A175:B296,2,FALSE),0)</f>
        <v>A</v>
      </c>
      <c r="G277" s="99">
        <f>IFERROR(VLOOKUP(D277,Point!$A$3:$B$124,2,FALSE),0)</f>
        <v>0</v>
      </c>
      <c r="H277" s="99">
        <f>IFERROR(VLOOKUP(E277,Point!$A$3:$B$124,2,FALSE),0)</f>
        <v>0</v>
      </c>
      <c r="I277" s="99">
        <f t="shared" si="4"/>
        <v>0</v>
      </c>
      <c r="J277" s="109">
        <v>275</v>
      </c>
    </row>
    <row r="278" spans="1:10">
      <c r="A278" s="96" t="s">
        <v>2830</v>
      </c>
      <c r="B278" s="96" t="s">
        <v>174</v>
      </c>
      <c r="C278" s="99">
        <f>IFERROR(VLOOKUP($A278,'Belfort scratch'!$H$6:$J$314,3,FALSE),0)</f>
        <v>153</v>
      </c>
      <c r="D278" s="99">
        <f>IFERROR(VLOOKUP($A278,Giro_Sen!$T$2:$U$206,2,FALSE),0)</f>
        <v>0</v>
      </c>
      <c r="E278" s="99"/>
      <c r="F278" s="99" t="str">
        <f>IFERROR(VLOOKUP(C278,Point!A155:B276,2,FALSE),0)</f>
        <v>A</v>
      </c>
      <c r="G278" s="99">
        <f>IFERROR(VLOOKUP(D278,Point!$A$3:$B$124,2,FALSE),0)</f>
        <v>0</v>
      </c>
      <c r="H278" s="99">
        <f>IFERROR(VLOOKUP(E278,Point!$A$3:$B$124,2,FALSE),0)</f>
        <v>0</v>
      </c>
      <c r="I278" s="99">
        <f t="shared" si="4"/>
        <v>0</v>
      </c>
      <c r="J278" s="109">
        <v>276</v>
      </c>
    </row>
    <row r="279" spans="1:10">
      <c r="A279" s="96" t="s">
        <v>1102</v>
      </c>
      <c r="B279" s="96" t="s">
        <v>263</v>
      </c>
      <c r="C279" s="99">
        <v>168</v>
      </c>
      <c r="D279" s="99">
        <f>IFERROR(VLOOKUP($A279,Giro_Sen!$T$2:$U$206,2,FALSE),0)</f>
        <v>174</v>
      </c>
      <c r="E279" s="99"/>
      <c r="F279" s="99" t="str">
        <f>IFERROR(VLOOKUP(C279,Point!A170:B291,2,FALSE),0)</f>
        <v>A</v>
      </c>
      <c r="G279" s="99">
        <f>IFERROR(VLOOKUP(D279,Point!$A$3:$B$124,2,FALSE),0)</f>
        <v>0</v>
      </c>
      <c r="H279" s="99">
        <f>IFERROR(VLOOKUP(E279,Point!$A$3:$B$124,2,FALSE),0)</f>
        <v>0</v>
      </c>
      <c r="I279" s="99">
        <f t="shared" si="4"/>
        <v>0</v>
      </c>
      <c r="J279" s="109">
        <v>277</v>
      </c>
    </row>
    <row r="280" spans="1:10">
      <c r="A280" s="96" t="s">
        <v>1798</v>
      </c>
      <c r="B280" s="96" t="s">
        <v>213</v>
      </c>
      <c r="C280" s="99">
        <f>IFERROR(VLOOKUP($A280,'Belfort scratch'!$H$6:$J$314,3,FALSE),0)</f>
        <v>135</v>
      </c>
      <c r="D280" s="99">
        <f>IFERROR(VLOOKUP($A280,Giro_Sen!$T$2:$U$206,2,FALSE),0)</f>
        <v>152</v>
      </c>
      <c r="E280" s="99"/>
      <c r="F280" s="99">
        <f>IFERROR(VLOOKUP(C280,Point!A137:B258,2,FALSE),0)</f>
        <v>0</v>
      </c>
      <c r="G280" s="99">
        <f>IFERROR(VLOOKUP(D280,Point!$A$3:$B$124,2,FALSE),0)</f>
        <v>0</v>
      </c>
      <c r="H280" s="99">
        <f>IFERROR(VLOOKUP(E280,Point!$A$3:$B$124,2,FALSE),0)</f>
        <v>0</v>
      </c>
      <c r="I280" s="99">
        <f t="shared" si="4"/>
        <v>0</v>
      </c>
      <c r="J280" s="109">
        <v>278</v>
      </c>
    </row>
    <row r="281" spans="1:10">
      <c r="A281" s="96" t="s">
        <v>2680</v>
      </c>
      <c r="B281" s="96" t="s">
        <v>263</v>
      </c>
      <c r="C281" s="99">
        <f>IFERROR(VLOOKUP($A281,'Belfort scratch'!$H$6:$J$314,3,FALSE),0)</f>
        <v>192</v>
      </c>
      <c r="D281" s="99">
        <f>IFERROR(VLOOKUP($A281,Giro_Sen!$T$2:$U$206,2,FALSE),0)</f>
        <v>0</v>
      </c>
      <c r="E281" s="99"/>
      <c r="F281" s="99" t="str">
        <f>IFERROR(VLOOKUP(C281,Point!A194:B315,2,FALSE),0)</f>
        <v>A</v>
      </c>
      <c r="G281" s="99">
        <f>IFERROR(VLOOKUP(D281,Point!$A$3:$B$124,2,FALSE),0)</f>
        <v>0</v>
      </c>
      <c r="H281" s="99">
        <f>IFERROR(VLOOKUP(E281,Point!$A$3:$B$124,2,FALSE),0)</f>
        <v>0</v>
      </c>
      <c r="I281" s="99">
        <f t="shared" si="4"/>
        <v>0</v>
      </c>
      <c r="J281" s="109">
        <v>279</v>
      </c>
    </row>
    <row r="282" spans="1:10">
      <c r="A282" s="109" t="s">
        <v>5461</v>
      </c>
      <c r="B282" s="109"/>
      <c r="C282" s="99">
        <f>IFERROR(VLOOKUP($A282,'Belfort scratch'!$H$6:$J$314,3,FALSE),0)</f>
        <v>0</v>
      </c>
      <c r="D282" s="99">
        <f>IFERROR(VLOOKUP($A282,Giro_Sen!$T$2:$U$206,2,FALSE),0)</f>
        <v>158</v>
      </c>
      <c r="E282" s="99"/>
      <c r="F282" s="99">
        <f>IFERROR(VLOOKUP(C282,Point!A358:B479,2,FALSE),0)</f>
        <v>0</v>
      </c>
      <c r="G282" s="99">
        <f>IFERROR(VLOOKUP(D282,Point!$A$3:$B$124,2,FALSE),0)</f>
        <v>0</v>
      </c>
      <c r="H282" s="99">
        <f>IFERROR(VLOOKUP(E282,Point!$A$3:$B$124,2,FALSE),0)</f>
        <v>0</v>
      </c>
      <c r="I282" s="99">
        <f t="shared" si="4"/>
        <v>0</v>
      </c>
      <c r="J282" s="109">
        <v>280</v>
      </c>
    </row>
    <row r="283" spans="1:10">
      <c r="A283" s="96" t="s">
        <v>2187</v>
      </c>
      <c r="B283" s="96" t="s">
        <v>2186</v>
      </c>
      <c r="C283" s="99">
        <f>IFERROR(VLOOKUP($A283,'Belfort scratch'!$H$6:$J$314,3,FALSE),0)</f>
        <v>160</v>
      </c>
      <c r="D283" s="99">
        <f>IFERROR(VLOOKUP($A283,Giro_Sen!$T$2:$U$206,2,FALSE),0)</f>
        <v>0</v>
      </c>
      <c r="E283" s="99"/>
      <c r="F283" s="99" t="str">
        <f>IFERROR(VLOOKUP(C283,Point!A162:B283,2,FALSE),0)</f>
        <v>A</v>
      </c>
      <c r="G283" s="99">
        <f>IFERROR(VLOOKUP(D283,Point!$A$3:$B$124,2,FALSE),0)</f>
        <v>0</v>
      </c>
      <c r="H283" s="99">
        <f>IFERROR(VLOOKUP(E283,Point!$A$3:$B$124,2,FALSE),0)</f>
        <v>0</v>
      </c>
      <c r="I283" s="99">
        <f t="shared" si="4"/>
        <v>0</v>
      </c>
      <c r="J283" s="109">
        <v>281</v>
      </c>
    </row>
    <row r="284" spans="1:10">
      <c r="A284" s="109" t="s">
        <v>5436</v>
      </c>
      <c r="B284" s="109"/>
      <c r="C284" s="99">
        <f>IFERROR(VLOOKUP($A284,'Belfort scratch'!$H$6:$J$314,3,FALSE),0)</f>
        <v>0</v>
      </c>
      <c r="D284" s="99">
        <f>IFERROR(VLOOKUP($A284,Giro_Sen!$T$2:$U$206,2,FALSE),0)</f>
        <v>138</v>
      </c>
      <c r="E284" s="99"/>
      <c r="F284" s="99">
        <f>IFERROR(VLOOKUP(C284,Point!A338:B459,2,FALSE),0)</f>
        <v>0</v>
      </c>
      <c r="G284" s="99">
        <f>IFERROR(VLOOKUP(D284,Point!$A$3:$B$124,2,FALSE),0)</f>
        <v>0</v>
      </c>
      <c r="H284" s="99">
        <f>IFERROR(VLOOKUP(E284,Point!$A$3:$B$124,2,FALSE),0)</f>
        <v>0</v>
      </c>
      <c r="I284" s="99">
        <f t="shared" si="4"/>
        <v>0</v>
      </c>
      <c r="J284" s="109">
        <v>282</v>
      </c>
    </row>
    <row r="285" spans="1:10">
      <c r="A285" s="96" t="s">
        <v>2060</v>
      </c>
      <c r="B285" s="96" t="s">
        <v>58</v>
      </c>
      <c r="C285" s="99">
        <f>IFERROR(VLOOKUP($A285,'Belfort scratch'!$H$6:$J$314,3,FALSE),0)</f>
        <v>152</v>
      </c>
      <c r="D285" s="99">
        <f>IFERROR(VLOOKUP($A285,Giro_Sen!$T$2:$U$206,2,FALSE),0)</f>
        <v>203</v>
      </c>
      <c r="E285" s="99"/>
      <c r="F285" s="99" t="str">
        <f>IFERROR(VLOOKUP(C285,Point!A154:B275,2,FALSE),0)</f>
        <v>A</v>
      </c>
      <c r="G285" s="99">
        <f>IFERROR(VLOOKUP(D285,Point!$A$3:$B$124,2,FALSE),0)</f>
        <v>0</v>
      </c>
      <c r="H285" s="99">
        <f>IFERROR(VLOOKUP(E285,Point!$A$3:$B$124,2,FALSE),0)</f>
        <v>0</v>
      </c>
      <c r="I285" s="99">
        <f t="shared" si="4"/>
        <v>0</v>
      </c>
      <c r="J285" s="109">
        <v>283</v>
      </c>
    </row>
    <row r="286" spans="1:10">
      <c r="A286" s="96" t="s">
        <v>2661</v>
      </c>
      <c r="B286" s="96" t="s">
        <v>1189</v>
      </c>
      <c r="C286" s="99">
        <f>IFERROR(VLOOKUP($A286,'Belfort scratch'!$H$6:$J$314,3,FALSE),0)</f>
        <v>191</v>
      </c>
      <c r="D286" s="99">
        <f>IFERROR(VLOOKUP($A286,Giro_Sen!$T$2:$U$206,2,FALSE),0)</f>
        <v>0</v>
      </c>
      <c r="E286" s="99"/>
      <c r="F286" s="99" t="str">
        <f>IFERROR(VLOOKUP(C286,Point!A193:B314,2,FALSE),0)</f>
        <v>A</v>
      </c>
      <c r="G286" s="99">
        <f>IFERROR(VLOOKUP(D286,Point!$A$3:$B$124,2,FALSE),0)</f>
        <v>0</v>
      </c>
      <c r="H286" s="99">
        <f>IFERROR(VLOOKUP(E286,Point!$A$3:$B$124,2,FALSE),0)</f>
        <v>0</v>
      </c>
      <c r="I286" s="99">
        <f t="shared" si="4"/>
        <v>0</v>
      </c>
      <c r="J286" s="109">
        <v>284</v>
      </c>
    </row>
    <row r="287" spans="1:10">
      <c r="A287" s="109" t="s">
        <v>5462</v>
      </c>
      <c r="B287" s="109"/>
      <c r="C287" s="99">
        <f>IFERROR(VLOOKUP($A287,'Belfort scratch'!$H$6:$J$314,3,FALSE),0)</f>
        <v>0</v>
      </c>
      <c r="D287" s="99">
        <f>IFERROR(VLOOKUP($A287,Giro_Sen!$T$2:$U$206,2,FALSE),0)</f>
        <v>161</v>
      </c>
      <c r="E287" s="99"/>
      <c r="F287" s="99">
        <f>IFERROR(VLOOKUP(C287,Point!A361:B482,2,FALSE),0)</f>
        <v>0</v>
      </c>
      <c r="G287" s="99">
        <f>IFERROR(VLOOKUP(D287,Point!$A$3:$B$124,2,FALSE),0)</f>
        <v>0</v>
      </c>
      <c r="H287" s="99">
        <f>IFERROR(VLOOKUP(E287,Point!$A$3:$B$124,2,FALSE),0)</f>
        <v>0</v>
      </c>
      <c r="I287" s="99">
        <f t="shared" si="4"/>
        <v>0</v>
      </c>
      <c r="J287" s="109">
        <v>285</v>
      </c>
    </row>
    <row r="288" spans="1:10">
      <c r="A288" s="109" t="s">
        <v>5453</v>
      </c>
      <c r="B288" s="109"/>
      <c r="C288" s="99">
        <f>IFERROR(VLOOKUP($A288,'Belfort scratch'!$H$6:$J$314,3,FALSE),0)</f>
        <v>0</v>
      </c>
      <c r="D288" s="99">
        <f>IFERROR(VLOOKUP($A288,Giro_Sen!$T$2:$U$206,2,FALSE),0)</f>
        <v>151</v>
      </c>
      <c r="E288" s="99"/>
      <c r="F288" s="99">
        <f>IFERROR(VLOOKUP(C288,Point!A351:B472,2,FALSE),0)</f>
        <v>0</v>
      </c>
      <c r="G288" s="99">
        <f>IFERROR(VLOOKUP(D288,Point!$A$3:$B$124,2,FALSE),0)</f>
        <v>0</v>
      </c>
      <c r="H288" s="99">
        <f>IFERROR(VLOOKUP(E288,Point!$A$3:$B$124,2,FALSE),0)</f>
        <v>0</v>
      </c>
      <c r="I288" s="99">
        <f t="shared" si="4"/>
        <v>0</v>
      </c>
      <c r="J288" s="109">
        <v>286</v>
      </c>
    </row>
    <row r="289" spans="1:10">
      <c r="A289" s="109" t="s">
        <v>5449</v>
      </c>
      <c r="B289" s="109"/>
      <c r="C289" s="99">
        <f>IFERROR(VLOOKUP($A289,'Belfort scratch'!$H$6:$J$314,3,FALSE),0)</f>
        <v>0</v>
      </c>
      <c r="D289" s="99">
        <f>IFERROR(VLOOKUP($A289,Giro_Sen!$T$2:$U$206,2,FALSE),0)</f>
        <v>147</v>
      </c>
      <c r="E289" s="99"/>
      <c r="F289" s="99">
        <f>IFERROR(VLOOKUP(C289,Point!A347:B468,2,FALSE),0)</f>
        <v>0</v>
      </c>
      <c r="G289" s="99">
        <f>IFERROR(VLOOKUP(D289,Point!$A$3:$B$124,2,FALSE),0)</f>
        <v>0</v>
      </c>
      <c r="H289" s="99">
        <f>IFERROR(VLOOKUP(E289,Point!$A$3:$B$124,2,FALSE),0)</f>
        <v>0</v>
      </c>
      <c r="I289" s="99">
        <f t="shared" si="4"/>
        <v>0</v>
      </c>
      <c r="J289" s="109">
        <v>287</v>
      </c>
    </row>
    <row r="290" spans="1:10">
      <c r="A290" s="96" t="s">
        <v>2205</v>
      </c>
      <c r="B290" s="96" t="s">
        <v>1280</v>
      </c>
      <c r="C290" s="99">
        <f>IFERROR(VLOOKUP($A290,'Belfort scratch'!$H$6:$J$314,3,FALSE),0)</f>
        <v>162</v>
      </c>
      <c r="D290" s="99">
        <f>IFERROR(VLOOKUP($A290,Giro_Sen!$T$2:$U$206,2,FALSE),0)</f>
        <v>0</v>
      </c>
      <c r="E290" s="99"/>
      <c r="F290" s="99" t="str">
        <f>IFERROR(VLOOKUP(C290,Point!A164:B285,2,FALSE),0)</f>
        <v>A</v>
      </c>
      <c r="G290" s="99">
        <f>IFERROR(VLOOKUP(D290,Point!$A$3:$B$124,2,FALSE),0)</f>
        <v>0</v>
      </c>
      <c r="H290" s="99">
        <f>IFERROR(VLOOKUP(E290,Point!$A$3:$B$124,2,FALSE),0)</f>
        <v>0</v>
      </c>
      <c r="I290" s="99">
        <f t="shared" si="4"/>
        <v>0</v>
      </c>
      <c r="J290" s="109">
        <v>288</v>
      </c>
    </row>
    <row r="291" spans="1:10">
      <c r="A291" s="96" t="s">
        <v>2418</v>
      </c>
      <c r="B291" s="96" t="s">
        <v>2417</v>
      </c>
      <c r="C291" s="99">
        <f>IFERROR(VLOOKUP($A291,'Belfort scratch'!$H$6:$J$314,3,FALSE),0)</f>
        <v>177</v>
      </c>
      <c r="D291" s="99">
        <f>IFERROR(VLOOKUP($A291,Giro_Sen!$T$2:$U$206,2,FALSE),0)</f>
        <v>0</v>
      </c>
      <c r="E291" s="99"/>
      <c r="F291" s="99" t="str">
        <f>IFERROR(VLOOKUP(C291,Point!A179:B300,2,FALSE),0)</f>
        <v>A</v>
      </c>
      <c r="G291" s="99">
        <f>IFERROR(VLOOKUP(D291,Point!$A$3:$B$124,2,FALSE),0)</f>
        <v>0</v>
      </c>
      <c r="H291" s="99">
        <f>IFERROR(VLOOKUP(E291,Point!$A$3:$B$124,2,FALSE),0)</f>
        <v>0</v>
      </c>
      <c r="I291" s="99">
        <f t="shared" si="4"/>
        <v>0</v>
      </c>
      <c r="J291" s="109">
        <v>289</v>
      </c>
    </row>
    <row r="292" spans="1:10">
      <c r="A292" s="109" t="s">
        <v>5492</v>
      </c>
      <c r="B292" s="109"/>
      <c r="C292" s="99">
        <f>IFERROR(VLOOKUP($A292,'Belfort scratch'!$H$6:$J$314,3,FALSE),0)</f>
        <v>0</v>
      </c>
      <c r="D292" s="99">
        <f>IFERROR(VLOOKUP($A292,Giro_Sen!$T$2:$U$206,2,FALSE),0)</f>
        <v>188</v>
      </c>
      <c r="E292" s="99"/>
      <c r="F292" s="99">
        <f>IFERROR(VLOOKUP(C292,Point!A388:B509,2,FALSE),0)</f>
        <v>0</v>
      </c>
      <c r="G292" s="99">
        <f>IFERROR(VLOOKUP(D292,Point!$A$3:$B$124,2,FALSE),0)</f>
        <v>0</v>
      </c>
      <c r="H292" s="99">
        <f>IFERROR(VLOOKUP(E292,Point!$A$3:$B$124,2,FALSE),0)</f>
        <v>0</v>
      </c>
      <c r="I292" s="99">
        <f t="shared" si="4"/>
        <v>0</v>
      </c>
      <c r="J292" s="109">
        <v>290</v>
      </c>
    </row>
    <row r="293" spans="1:10">
      <c r="A293" s="96" t="s">
        <v>1953</v>
      </c>
      <c r="B293" s="96" t="s">
        <v>821</v>
      </c>
      <c r="C293" s="99">
        <f>IFERROR(VLOOKUP($A293,'Belfort scratch'!$H$6:$J$314,3,FALSE),0)</f>
        <v>144</v>
      </c>
      <c r="D293" s="99">
        <f>IFERROR(VLOOKUP($A293,Giro_Sen!$T$2:$U$206,2,FALSE),0)</f>
        <v>0</v>
      </c>
      <c r="E293" s="99"/>
      <c r="F293" s="99">
        <f>IFERROR(VLOOKUP(C293,Point!A146:B267,2,FALSE),0)</f>
        <v>0</v>
      </c>
      <c r="G293" s="99">
        <f>IFERROR(VLOOKUP(D293,Point!$A$3:$B$124,2,FALSE),0)</f>
        <v>0</v>
      </c>
      <c r="H293" s="99">
        <f>IFERROR(VLOOKUP(E293,Point!$A$3:$B$124,2,FALSE),0)</f>
        <v>0</v>
      </c>
      <c r="I293" s="99">
        <f t="shared" si="4"/>
        <v>0</v>
      </c>
      <c r="J293" s="109">
        <v>291</v>
      </c>
    </row>
    <row r="294" spans="1:10">
      <c r="A294" s="96" t="s">
        <v>2828</v>
      </c>
      <c r="B294" s="96" t="s">
        <v>1038</v>
      </c>
      <c r="C294" s="99">
        <f>IFERROR(VLOOKUP($A294,'Belfort scratch'!$H$6:$J$314,3,FALSE),0)</f>
        <v>138</v>
      </c>
      <c r="D294" s="99">
        <f>IFERROR(VLOOKUP($A294,Giro_Sen!$T$2:$U$206,2,FALSE),0)</f>
        <v>0</v>
      </c>
      <c r="E294" s="99"/>
      <c r="F294" s="99">
        <f>IFERROR(VLOOKUP(C294,Point!A140:B261,2,FALSE),0)</f>
        <v>0</v>
      </c>
      <c r="G294" s="99">
        <f>IFERROR(VLOOKUP(D294,Point!$A$3:$B$124,2,FALSE),0)</f>
        <v>0</v>
      </c>
      <c r="H294" s="99">
        <f>IFERROR(VLOOKUP(E294,Point!$A$3:$B$124,2,FALSE),0)</f>
        <v>0</v>
      </c>
      <c r="I294" s="99">
        <f t="shared" si="4"/>
        <v>0</v>
      </c>
      <c r="J294" s="109">
        <v>292</v>
      </c>
    </row>
    <row r="295" spans="1:10">
      <c r="A295" s="96" t="s">
        <v>2289</v>
      </c>
      <c r="B295" s="96" t="s">
        <v>555</v>
      </c>
      <c r="C295" s="99">
        <f>IFERROR(VLOOKUP($A295,'Belfort scratch'!$H$6:$J$314,3,FALSE),0)</f>
        <v>169</v>
      </c>
      <c r="D295" s="99">
        <f>IFERROR(VLOOKUP($A295,Giro_Sen!$T$2:$U$206,2,FALSE),0)</f>
        <v>176</v>
      </c>
      <c r="E295" s="99"/>
      <c r="F295" s="99" t="str">
        <f>IFERROR(VLOOKUP(C295,Point!A171:B292,2,FALSE),0)</f>
        <v>A</v>
      </c>
      <c r="G295" s="99">
        <f>IFERROR(VLOOKUP(D295,Point!$A$3:$B$124,2,FALSE),0)</f>
        <v>0</v>
      </c>
      <c r="H295" s="99">
        <f>IFERROR(VLOOKUP(E295,Point!$A$3:$B$124,2,FALSE),0)</f>
        <v>0</v>
      </c>
      <c r="I295" s="99">
        <f t="shared" si="4"/>
        <v>0</v>
      </c>
      <c r="J295" s="109">
        <v>293</v>
      </c>
    </row>
    <row r="296" spans="1:10">
      <c r="A296" s="109" t="s">
        <v>5499</v>
      </c>
      <c r="B296" s="109"/>
      <c r="C296" s="99">
        <f>IFERROR(VLOOKUP($A296,'Belfort scratch'!$H$6:$J$314,3,FALSE),0)</f>
        <v>0</v>
      </c>
      <c r="D296" s="99">
        <f>IFERROR(VLOOKUP($A296,Giro_Sen!$T$2:$U$206,2,FALSE),0)</f>
        <v>193</v>
      </c>
      <c r="E296" s="99"/>
      <c r="F296" s="99">
        <f>IFERROR(VLOOKUP(C296,Point!A393:B514,2,FALSE),0)</f>
        <v>0</v>
      </c>
      <c r="G296" s="99">
        <f>IFERROR(VLOOKUP(D296,Point!$A$3:$B$124,2,FALSE),0)</f>
        <v>0</v>
      </c>
      <c r="H296" s="99">
        <f>IFERROR(VLOOKUP(E296,Point!$A$3:$B$124,2,FALSE),0)</f>
        <v>0</v>
      </c>
      <c r="I296" s="99">
        <f t="shared" si="4"/>
        <v>0</v>
      </c>
      <c r="J296" s="109">
        <v>294</v>
      </c>
    </row>
    <row r="297" spans="1:10">
      <c r="A297" s="109" t="s">
        <v>5495</v>
      </c>
      <c r="B297" s="109"/>
      <c r="C297" s="99">
        <f>IFERROR(VLOOKUP($A297,'Belfort scratch'!$H$6:$J$314,3,FALSE),0)</f>
        <v>0</v>
      </c>
      <c r="D297" s="99">
        <f>IFERROR(VLOOKUP($A297,Giro_Sen!$T$2:$U$206,2,FALSE),0)</f>
        <v>190</v>
      </c>
      <c r="E297" s="99"/>
      <c r="F297" s="99">
        <f>IFERROR(VLOOKUP(C297,Point!A390:B511,2,FALSE),0)</f>
        <v>0</v>
      </c>
      <c r="G297" s="99">
        <f>IFERROR(VLOOKUP(D297,Point!$A$3:$B$124,2,FALSE),0)</f>
        <v>0</v>
      </c>
      <c r="H297" s="99">
        <f>IFERROR(VLOOKUP(E297,Point!$A$3:$B$124,2,FALSE),0)</f>
        <v>0</v>
      </c>
      <c r="I297" s="99">
        <f t="shared" si="4"/>
        <v>0</v>
      </c>
      <c r="J297" s="109">
        <v>295</v>
      </c>
    </row>
    <row r="298" spans="1:10">
      <c r="A298" s="96" t="s">
        <v>2791</v>
      </c>
      <c r="B298" s="96" t="s">
        <v>2790</v>
      </c>
      <c r="C298" s="99">
        <f>IFERROR(VLOOKUP($A298,'Belfort scratch'!$H$6:$J$314,3,FALSE),0)</f>
        <v>197</v>
      </c>
      <c r="D298" s="99">
        <f>IFERROR(VLOOKUP($A298,Giro_Sen!$T$2:$U$206,2,FALSE),0)</f>
        <v>0</v>
      </c>
      <c r="E298" s="99"/>
      <c r="F298" s="99" t="str">
        <f>IFERROR(VLOOKUP(C298,Point!A199:B320,2,FALSE),0)</f>
        <v>A</v>
      </c>
      <c r="G298" s="99">
        <f>IFERROR(VLOOKUP(D298,Point!$A$3:$B$124,2,FALSE),0)</f>
        <v>0</v>
      </c>
      <c r="H298" s="99">
        <f>IFERROR(VLOOKUP(E298,Point!$A$3:$B$124,2,FALSE),0)</f>
        <v>0</v>
      </c>
      <c r="I298" s="99">
        <f t="shared" si="4"/>
        <v>0</v>
      </c>
      <c r="J298" s="109">
        <v>296</v>
      </c>
    </row>
    <row r="299" spans="1:10">
      <c r="A299" s="109" t="s">
        <v>5502</v>
      </c>
      <c r="B299" s="109"/>
      <c r="C299" s="99">
        <f>IFERROR(VLOOKUP($A299,'Belfort scratch'!$H$6:$J$314,3,FALSE),0)</f>
        <v>0</v>
      </c>
      <c r="D299" s="99">
        <f>IFERROR(VLOOKUP($A299,Giro_Sen!$T$2:$U$206,2,FALSE),0)</f>
        <v>194</v>
      </c>
      <c r="E299" s="99"/>
      <c r="F299" s="99">
        <f>IFERROR(VLOOKUP(C299,Point!A394:B515,2,FALSE),0)</f>
        <v>0</v>
      </c>
      <c r="G299" s="99">
        <f>IFERROR(VLOOKUP(D299,Point!$A$3:$B$124,2,FALSE),0)</f>
        <v>0</v>
      </c>
      <c r="H299" s="99">
        <f>IFERROR(VLOOKUP(E299,Point!$A$3:$B$124,2,FALSE),0)</f>
        <v>0</v>
      </c>
      <c r="I299" s="99">
        <f t="shared" si="4"/>
        <v>0</v>
      </c>
      <c r="J299" s="109">
        <v>297</v>
      </c>
    </row>
    <row r="300" spans="1:10">
      <c r="A300" s="96" t="s">
        <v>2615</v>
      </c>
      <c r="B300" s="96" t="s">
        <v>2614</v>
      </c>
      <c r="C300" s="99">
        <f>IFERROR(VLOOKUP($A300,'Belfort scratch'!$H$6:$J$314,3,FALSE),0)</f>
        <v>189</v>
      </c>
      <c r="D300" s="99">
        <f>IFERROR(VLOOKUP($A300,Giro_Sen!$T$2:$U$206,2,FALSE),0)</f>
        <v>0</v>
      </c>
      <c r="E300" s="99"/>
      <c r="F300" s="99" t="str">
        <f>IFERROR(VLOOKUP(C300,Point!A191:B312,2,FALSE),0)</f>
        <v>A</v>
      </c>
      <c r="G300" s="99">
        <f>IFERROR(VLOOKUP(D300,Point!$A$3:$B$124,2,FALSE),0)</f>
        <v>0</v>
      </c>
      <c r="H300" s="99">
        <f>IFERROR(VLOOKUP(E300,Point!$A$3:$B$124,2,FALSE),0)</f>
        <v>0</v>
      </c>
      <c r="I300" s="99">
        <f t="shared" si="4"/>
        <v>0</v>
      </c>
      <c r="J300" s="109">
        <v>298</v>
      </c>
    </row>
    <row r="301" spans="1:10">
      <c r="A301" s="96" t="s">
        <v>2133</v>
      </c>
      <c r="B301" s="96" t="s">
        <v>68</v>
      </c>
      <c r="C301" s="99">
        <f>IFERROR(VLOOKUP($A301,'Belfort scratch'!$H$6:$J$314,3,FALSE),0)</f>
        <v>157</v>
      </c>
      <c r="D301" s="99">
        <f>IFERROR(VLOOKUP($A301,Giro_Sen!$T$2:$U$206,2,FALSE),0)</f>
        <v>0</v>
      </c>
      <c r="E301" s="99"/>
      <c r="F301" s="99" t="str">
        <f>IFERROR(VLOOKUP(C301,Point!A159:B280,2,FALSE),0)</f>
        <v>A</v>
      </c>
      <c r="G301" s="99">
        <f>IFERROR(VLOOKUP(D301,Point!$A$3:$B$124,2,FALSE),0)</f>
        <v>0</v>
      </c>
      <c r="H301" s="99">
        <f>IFERROR(VLOOKUP(E301,Point!$A$3:$B$124,2,FALSE),0)</f>
        <v>0</v>
      </c>
      <c r="I301" s="99">
        <f t="shared" si="4"/>
        <v>0</v>
      </c>
      <c r="J301" s="109">
        <v>299</v>
      </c>
    </row>
    <row r="302" spans="1:10">
      <c r="A302" s="109" t="s">
        <v>5434</v>
      </c>
      <c r="B302" s="109"/>
      <c r="C302" s="99">
        <f>IFERROR(VLOOKUP($A302,'Belfort scratch'!$H$6:$J$314,3,FALSE),0)</f>
        <v>0</v>
      </c>
      <c r="D302" s="99">
        <f>IFERROR(VLOOKUP($A302,Giro_Sen!$T$2:$U$206,2,FALSE),0)</f>
        <v>137</v>
      </c>
      <c r="E302" s="99"/>
      <c r="F302" s="99">
        <f>IFERROR(VLOOKUP(C302,Point!A337:B458,2,FALSE),0)</f>
        <v>0</v>
      </c>
      <c r="G302" s="99">
        <f>IFERROR(VLOOKUP(D302,Point!$A$3:$B$124,2,FALSE),0)</f>
        <v>0</v>
      </c>
      <c r="H302" s="99">
        <f>IFERROR(VLOOKUP(E302,Point!$A$3:$B$124,2,FALSE),0)</f>
        <v>0</v>
      </c>
      <c r="I302" s="99">
        <f t="shared" si="4"/>
        <v>0</v>
      </c>
      <c r="J302" s="109">
        <v>300</v>
      </c>
    </row>
    <row r="303" spans="1:10">
      <c r="A303" s="109" t="s">
        <v>5487</v>
      </c>
      <c r="B303" s="109"/>
      <c r="C303" s="99">
        <f>IFERROR(VLOOKUP($A303,'Belfort scratch'!$H$6:$J$314,3,FALSE),0)</f>
        <v>0</v>
      </c>
      <c r="D303" s="99">
        <f>IFERROR(VLOOKUP($A303,Giro_Sen!$T$2:$U$206,2,FALSE),0)</f>
        <v>185</v>
      </c>
      <c r="E303" s="99"/>
      <c r="F303" s="99">
        <f>IFERROR(VLOOKUP(C303,Point!A385:B506,2,FALSE),0)</f>
        <v>0</v>
      </c>
      <c r="G303" s="99">
        <f>IFERROR(VLOOKUP(D303,Point!$A$3:$B$124,2,FALSE),0)</f>
        <v>0</v>
      </c>
      <c r="H303" s="99">
        <f>IFERROR(VLOOKUP(E303,Point!$A$3:$B$124,2,FALSE),0)</f>
        <v>0</v>
      </c>
      <c r="I303" s="99">
        <f t="shared" si="4"/>
        <v>0</v>
      </c>
      <c r="J303" s="109">
        <v>301</v>
      </c>
    </row>
    <row r="304" spans="1:10">
      <c r="A304" s="109" t="s">
        <v>5481</v>
      </c>
      <c r="B304" s="109"/>
      <c r="C304" s="99">
        <f>IFERROR(VLOOKUP($A304,'Belfort scratch'!$H$6:$J$314,3,FALSE),0)</f>
        <v>0</v>
      </c>
      <c r="D304" s="99">
        <f>IFERROR(VLOOKUP($A304,Giro_Sen!$T$2:$U$206,2,FALSE),0)</f>
        <v>179</v>
      </c>
      <c r="E304" s="99"/>
      <c r="F304" s="99">
        <f>IFERROR(VLOOKUP(C304,Point!A379:B500,2,FALSE),0)</f>
        <v>0</v>
      </c>
      <c r="G304" s="99">
        <f>IFERROR(VLOOKUP(D304,Point!$A$3:$B$124,2,FALSE),0)</f>
        <v>0</v>
      </c>
      <c r="H304" s="99">
        <f>IFERROR(VLOOKUP(E304,Point!$A$3:$B$124,2,FALSE),0)</f>
        <v>0</v>
      </c>
      <c r="I304" s="99">
        <f t="shared" si="4"/>
        <v>0</v>
      </c>
      <c r="J304" s="109">
        <v>302</v>
      </c>
    </row>
    <row r="305" spans="1:10">
      <c r="A305" s="96" t="s">
        <v>1844</v>
      </c>
      <c r="B305" s="96" t="s">
        <v>1446</v>
      </c>
      <c r="C305" s="99">
        <f>IFERROR(VLOOKUP($A305,'Belfort scratch'!$H$6:$J$314,3,FALSE),0)</f>
        <v>137</v>
      </c>
      <c r="D305" s="99">
        <f>IFERROR(VLOOKUP($A305,Giro_Sen!$T$2:$U$206,2,FALSE),0)</f>
        <v>0</v>
      </c>
      <c r="E305" s="99"/>
      <c r="F305" s="99">
        <f>IFERROR(VLOOKUP(C305,Point!A139:B260,2,FALSE),0)</f>
        <v>0</v>
      </c>
      <c r="G305" s="99">
        <f>IFERROR(VLOOKUP(D305,Point!$A$3:$B$124,2,FALSE),0)</f>
        <v>0</v>
      </c>
      <c r="H305" s="99">
        <f>IFERROR(VLOOKUP(E305,Point!$A$3:$B$124,2,FALSE),0)</f>
        <v>0</v>
      </c>
      <c r="I305" s="99">
        <f t="shared" si="4"/>
        <v>0</v>
      </c>
      <c r="J305" s="109">
        <v>303</v>
      </c>
    </row>
    <row r="306" spans="1:10">
      <c r="A306" s="109" t="s">
        <v>5460</v>
      </c>
      <c r="B306" s="109"/>
      <c r="C306" s="99">
        <f>IFERROR(VLOOKUP($A306,'Belfort scratch'!$H$6:$J$314,3,FALSE),0)</f>
        <v>0</v>
      </c>
      <c r="D306" s="99">
        <f>IFERROR(VLOOKUP($A306,Giro_Sen!$T$2:$U$206,2,FALSE),0)</f>
        <v>157</v>
      </c>
      <c r="E306" s="99"/>
      <c r="F306" s="99">
        <f>IFERROR(VLOOKUP(C306,Point!A357:B478,2,FALSE),0)</f>
        <v>0</v>
      </c>
      <c r="G306" s="99">
        <f>IFERROR(VLOOKUP(D306,Point!$A$3:$B$124,2,FALSE),0)</f>
        <v>0</v>
      </c>
      <c r="H306" s="99">
        <f>IFERROR(VLOOKUP(E306,Point!$A$3:$B$124,2,FALSE),0)</f>
        <v>0</v>
      </c>
      <c r="I306" s="99">
        <f t="shared" si="4"/>
        <v>0</v>
      </c>
      <c r="J306" s="109">
        <v>304</v>
      </c>
    </row>
    <row r="307" spans="1:10">
      <c r="A307" s="109" t="s">
        <v>5421</v>
      </c>
      <c r="B307" s="109"/>
      <c r="C307" s="99">
        <f>IFERROR(VLOOKUP($A307,'Belfort scratch'!$H$6:$J$314,3,FALSE),0)</f>
        <v>0</v>
      </c>
      <c r="D307" s="99">
        <f>IFERROR(VLOOKUP($A307,Giro_Sen!$T$2:$U$206,2,FALSE),0)</f>
        <v>125</v>
      </c>
      <c r="E307" s="99"/>
      <c r="F307" s="99">
        <f>IFERROR(VLOOKUP(C307,Point!A325:B446,2,FALSE),0)</f>
        <v>0</v>
      </c>
      <c r="G307" s="99">
        <f>IFERROR(VLOOKUP(D307,Point!$A$3:$B$124,2,FALSE),0)</f>
        <v>0</v>
      </c>
      <c r="H307" s="99">
        <f>IFERROR(VLOOKUP(E307,Point!$A$3:$B$124,2,FALSE),0)</f>
        <v>0</v>
      </c>
      <c r="I307" s="99">
        <f t="shared" si="4"/>
        <v>0</v>
      </c>
      <c r="J307" s="109">
        <v>305</v>
      </c>
    </row>
    <row r="308" spans="1:10">
      <c r="A308" s="109" t="s">
        <v>5506</v>
      </c>
      <c r="B308" s="109"/>
      <c r="C308" s="99">
        <f>IFERROR(VLOOKUP($A308,'Belfort scratch'!$H$6:$J$314,3,FALSE),0)</f>
        <v>0</v>
      </c>
      <c r="D308" s="99">
        <f>IFERROR(VLOOKUP($A308,Giro_Sen!$T$2:$U$206,2,FALSE),0)</f>
        <v>199</v>
      </c>
      <c r="E308" s="99"/>
      <c r="F308" s="99">
        <f>IFERROR(VLOOKUP(C308,Point!A399:B520,2,FALSE),0)</f>
        <v>0</v>
      </c>
      <c r="G308" s="99">
        <f>IFERROR(VLOOKUP(D308,Point!$A$3:$B$124,2,FALSE),0)</f>
        <v>0</v>
      </c>
      <c r="H308" s="99">
        <f>IFERROR(VLOOKUP(E308,Point!$A$3:$B$124,2,FALSE),0)</f>
        <v>0</v>
      </c>
      <c r="I308" s="99">
        <f t="shared" si="4"/>
        <v>0</v>
      </c>
      <c r="J308" s="109">
        <v>306</v>
      </c>
    </row>
    <row r="309" spans="1:10">
      <c r="A309" s="96" t="s">
        <v>2238</v>
      </c>
      <c r="B309" s="96" t="s">
        <v>956</v>
      </c>
      <c r="C309" s="99">
        <f>IFERROR(VLOOKUP($A309,'Belfort scratch'!$H$6:$J$314,3,FALSE),0)</f>
        <v>166</v>
      </c>
      <c r="D309" s="99">
        <f>IFERROR(VLOOKUP($A309,Giro_Sen!$T$2:$U$206,2,FALSE),0)</f>
        <v>0</v>
      </c>
      <c r="E309" s="99"/>
      <c r="F309" s="99" t="str">
        <f>IFERROR(VLOOKUP(C309,Point!A168:B289,2,FALSE),0)</f>
        <v>A</v>
      </c>
      <c r="G309" s="99">
        <f>IFERROR(VLOOKUP(D309,Point!$A$3:$B$124,2,FALSE),0)</f>
        <v>0</v>
      </c>
      <c r="H309" s="99">
        <f>IFERROR(VLOOKUP(E309,Point!$A$3:$B$124,2,FALSE),0)</f>
        <v>0</v>
      </c>
      <c r="I309" s="99">
        <f t="shared" si="4"/>
        <v>0</v>
      </c>
      <c r="J309" s="109">
        <v>307</v>
      </c>
    </row>
    <row r="310" spans="1:10">
      <c r="A310" s="96" t="s">
        <v>2324</v>
      </c>
      <c r="B310" s="96" t="s">
        <v>1484</v>
      </c>
      <c r="C310" s="99">
        <f>IFERROR(VLOOKUP($A310,'Belfort scratch'!$H$6:$J$314,3,FALSE),0)</f>
        <v>172</v>
      </c>
      <c r="D310" s="99">
        <f>IFERROR(VLOOKUP($A310,Giro_Sen!$T$2:$U$206,2,FALSE),0)</f>
        <v>0</v>
      </c>
      <c r="E310" s="99"/>
      <c r="F310" s="99" t="str">
        <f>IFERROR(VLOOKUP(C310,Point!A174:B295,2,FALSE),0)</f>
        <v>A</v>
      </c>
      <c r="G310" s="99">
        <f>IFERROR(VLOOKUP(D310,Point!$A$3:$B$124,2,FALSE),0)</f>
        <v>0</v>
      </c>
      <c r="H310" s="99">
        <f>IFERROR(VLOOKUP(E310,Point!$A$3:$B$124,2,FALSE),0)</f>
        <v>0</v>
      </c>
      <c r="I310" s="99">
        <f t="shared" si="4"/>
        <v>0</v>
      </c>
      <c r="J310" s="109">
        <v>308</v>
      </c>
    </row>
    <row r="311" spans="1:10">
      <c r="A311" s="96" t="s">
        <v>2446</v>
      </c>
      <c r="B311" s="96" t="s">
        <v>2445</v>
      </c>
      <c r="C311" s="99">
        <f>IFERROR(VLOOKUP($A311,'Belfort scratch'!$H$6:$J$314,3,FALSE),0)</f>
        <v>178</v>
      </c>
      <c r="D311" s="99">
        <f>IFERROR(VLOOKUP($A311,Giro_Sen!$T$2:$U$206,2,FALSE),0)</f>
        <v>0</v>
      </c>
      <c r="E311" s="99"/>
      <c r="F311" s="99" t="str">
        <f>IFERROR(VLOOKUP(C311,Point!A180:B301,2,FALSE),0)</f>
        <v>A</v>
      </c>
      <c r="G311" s="99">
        <f>IFERROR(VLOOKUP(D311,Point!$A$3:$B$124,2,FALSE),0)</f>
        <v>0</v>
      </c>
      <c r="H311" s="99">
        <f>IFERROR(VLOOKUP(E311,Point!$A$3:$B$124,2,FALSE),0)</f>
        <v>0</v>
      </c>
      <c r="I311" s="99">
        <f t="shared" si="4"/>
        <v>0</v>
      </c>
      <c r="J311" s="109">
        <v>309</v>
      </c>
    </row>
    <row r="312" spans="1:10">
      <c r="A312" s="96" t="s">
        <v>1921</v>
      </c>
      <c r="B312" s="96" t="s">
        <v>1920</v>
      </c>
      <c r="C312" s="99">
        <f>IFERROR(VLOOKUP($A312,'Belfort scratch'!$H$6:$J$314,3,FALSE),0)</f>
        <v>142</v>
      </c>
      <c r="D312" s="99">
        <f>IFERROR(VLOOKUP($A312,Giro_Sen!$T$2:$U$206,2,FALSE),0)</f>
        <v>0</v>
      </c>
      <c r="E312" s="99"/>
      <c r="F312" s="99">
        <f>IFERROR(VLOOKUP(C312,Point!A144:B265,2,FALSE),0)</f>
        <v>0</v>
      </c>
      <c r="G312" s="99">
        <f>IFERROR(VLOOKUP(D312,Point!$A$3:$B$124,2,FALSE),0)</f>
        <v>0</v>
      </c>
      <c r="H312" s="99">
        <f>IFERROR(VLOOKUP(E312,Point!$A$3:$B$124,2,FALSE),0)</f>
        <v>0</v>
      </c>
      <c r="I312" s="99">
        <f t="shared" si="4"/>
        <v>0</v>
      </c>
      <c r="J312" s="109">
        <v>310</v>
      </c>
    </row>
    <row r="313" spans="1:10">
      <c r="A313" s="109" t="s">
        <v>5443</v>
      </c>
      <c r="B313" s="109"/>
      <c r="C313" s="99">
        <f>IFERROR(VLOOKUP($A313,'Belfort scratch'!$H$6:$J$314,3,FALSE),0)</f>
        <v>0</v>
      </c>
      <c r="D313" s="99">
        <f>IFERROR(VLOOKUP($A313,Giro_Sen!$T$2:$U$206,2,FALSE),0)</f>
        <v>144</v>
      </c>
      <c r="E313" s="99"/>
      <c r="F313" s="99">
        <f>IFERROR(VLOOKUP(C313,Point!A344:B465,2,FALSE),0)</f>
        <v>0</v>
      </c>
      <c r="G313" s="99">
        <f>IFERROR(VLOOKUP(D313,Point!$A$3:$B$124,2,FALSE),0)</f>
        <v>0</v>
      </c>
      <c r="H313" s="99">
        <f>IFERROR(VLOOKUP(E313,Point!$A$3:$B$124,2,FALSE),0)</f>
        <v>0</v>
      </c>
      <c r="I313" s="99">
        <f t="shared" si="4"/>
        <v>0</v>
      </c>
      <c r="J313" s="109">
        <v>311</v>
      </c>
    </row>
    <row r="314" spans="1:10">
      <c r="A314" s="96" t="s">
        <v>2833</v>
      </c>
      <c r="B314" s="96" t="s">
        <v>263</v>
      </c>
      <c r="C314" s="99">
        <f>IFERROR(VLOOKUP($A314,'Belfort scratch'!$H$6:$J$314,3,FALSE),0)</f>
        <v>188</v>
      </c>
      <c r="D314" s="99">
        <f>IFERROR(VLOOKUP($A314,Giro_Sen!$T$2:$U$206,2,FALSE),0)</f>
        <v>0</v>
      </c>
      <c r="E314" s="99"/>
      <c r="F314" s="99" t="str">
        <f>IFERROR(VLOOKUP(C314,Point!A190:B311,2,FALSE),0)</f>
        <v>A</v>
      </c>
      <c r="G314" s="99">
        <f>IFERROR(VLOOKUP(D314,Point!$A$3:$B$124,2,FALSE),0)</f>
        <v>0</v>
      </c>
      <c r="H314" s="99">
        <f>IFERROR(VLOOKUP(E314,Point!$A$3:$B$124,2,FALSE),0)</f>
        <v>0</v>
      </c>
      <c r="I314" s="99">
        <f t="shared" si="4"/>
        <v>0</v>
      </c>
      <c r="J314" s="109">
        <v>312</v>
      </c>
    </row>
    <row r="315" spans="1:10">
      <c r="A315" s="96" t="s">
        <v>1698</v>
      </c>
      <c r="B315" s="96" t="s">
        <v>1697</v>
      </c>
      <c r="C315" s="99">
        <f>IFERROR(VLOOKUP($A315,'Belfort scratch'!$H$6:$J$314,3,FALSE),0)</f>
        <v>126</v>
      </c>
      <c r="D315" s="99">
        <f>IFERROR(VLOOKUP($A315,Giro_Sen!$T$2:$U$206,2,FALSE),0)</f>
        <v>0</v>
      </c>
      <c r="E315" s="99"/>
      <c r="F315" s="99">
        <f>IFERROR(VLOOKUP(C315,Point!A128:B249,2,FALSE),0)</f>
        <v>0</v>
      </c>
      <c r="G315" s="99">
        <f>IFERROR(VLOOKUP(D315,Point!$A$3:$B$124,2,FALSE),0)</f>
        <v>0</v>
      </c>
      <c r="H315" s="99">
        <f>IFERROR(VLOOKUP(E315,Point!$A$3:$B$124,2,FALSE),0)</f>
        <v>0</v>
      </c>
      <c r="I315" s="99">
        <f t="shared" si="4"/>
        <v>0</v>
      </c>
      <c r="J315" s="109">
        <v>313</v>
      </c>
    </row>
    <row r="316" spans="1:10">
      <c r="A316" s="109" t="s">
        <v>5510</v>
      </c>
      <c r="B316" s="109"/>
      <c r="C316" s="99">
        <f>IFERROR(VLOOKUP($A316,'Belfort scratch'!$H$6:$J$314,3,FALSE),0)</f>
        <v>0</v>
      </c>
      <c r="D316" s="99">
        <f>IFERROR(VLOOKUP($A316,Giro_Sen!$T$2:$U$206,2,FALSE),0)</f>
        <v>204</v>
      </c>
      <c r="E316" s="99"/>
      <c r="F316" s="99">
        <f>IFERROR(VLOOKUP(C316,Point!A404:B525,2,FALSE),0)</f>
        <v>0</v>
      </c>
      <c r="G316" s="99">
        <f>IFERROR(VLOOKUP(D316,Point!$A$3:$B$124,2,FALSE),0)</f>
        <v>0</v>
      </c>
      <c r="H316" s="99">
        <f>IFERROR(VLOOKUP(E316,Point!$A$3:$B$124,2,FALSE),0)</f>
        <v>0</v>
      </c>
      <c r="I316" s="99">
        <f t="shared" si="4"/>
        <v>0</v>
      </c>
      <c r="J316" s="109">
        <v>314</v>
      </c>
    </row>
    <row r="317" spans="1:10">
      <c r="A317" s="96" t="s">
        <v>1760</v>
      </c>
      <c r="B317" s="96" t="s">
        <v>1759</v>
      </c>
      <c r="C317" s="99">
        <f>IFERROR(VLOOKUP($A317,'Belfort scratch'!$H$6:$J$314,3,FALSE),0)</f>
        <v>132</v>
      </c>
      <c r="D317" s="99">
        <f>IFERROR(VLOOKUP($A317,Giro_Sen!$T$2:$U$206,2,FALSE),0)</f>
        <v>0</v>
      </c>
      <c r="E317" s="99"/>
      <c r="F317" s="99">
        <f>IFERROR(VLOOKUP(C317,Point!A134:B255,2,FALSE),0)</f>
        <v>0</v>
      </c>
      <c r="G317" s="99">
        <f>IFERROR(VLOOKUP(D317,Point!$A$3:$B$124,2,FALSE),0)</f>
        <v>0</v>
      </c>
      <c r="H317" s="99">
        <f>IFERROR(VLOOKUP(E317,Point!$A$3:$B$124,2,FALSE),0)</f>
        <v>0</v>
      </c>
      <c r="I317" s="99">
        <f t="shared" si="4"/>
        <v>0</v>
      </c>
      <c r="J317" s="109">
        <v>315</v>
      </c>
    </row>
    <row r="318" spans="1:10">
      <c r="A318" s="109" t="s">
        <v>5420</v>
      </c>
      <c r="B318" s="109"/>
      <c r="C318" s="99">
        <f>IFERROR(VLOOKUP($A318,'Belfort scratch'!$H$6:$J$314,3,FALSE),0)</f>
        <v>0</v>
      </c>
      <c r="D318" s="99">
        <f>IFERROR(VLOOKUP($A318,Giro_Sen!$T$2:$U$206,2,FALSE),0)</f>
        <v>124</v>
      </c>
      <c r="E318" s="99"/>
      <c r="F318" s="99">
        <f>IFERROR(VLOOKUP(C318,Point!A324:B445,2,FALSE),0)</f>
        <v>0</v>
      </c>
      <c r="G318" s="99">
        <f>IFERROR(VLOOKUP(D318,Point!$A$3:$B$124,2,FALSE),0)</f>
        <v>0</v>
      </c>
      <c r="H318" s="99">
        <f>IFERROR(VLOOKUP(E318,Point!$A$3:$B$124,2,FALSE),0)</f>
        <v>0</v>
      </c>
      <c r="I318" s="99">
        <f t="shared" si="4"/>
        <v>0</v>
      </c>
      <c r="J318" s="109">
        <v>316</v>
      </c>
    </row>
    <row r="319" spans="1:10">
      <c r="A319" s="109" t="s">
        <v>5478</v>
      </c>
      <c r="B319" s="109"/>
      <c r="C319" s="99">
        <f>IFERROR(VLOOKUP($A319,'Belfort scratch'!$H$6:$J$314,3,FALSE),0)</f>
        <v>0</v>
      </c>
      <c r="D319" s="99">
        <f>IFERROR(VLOOKUP($A319,Giro_Sen!$T$2:$U$206,2,FALSE),0)</f>
        <v>177</v>
      </c>
      <c r="E319" s="99"/>
      <c r="F319" s="99">
        <f>IFERROR(VLOOKUP(C319,Point!A377:B498,2,FALSE),0)</f>
        <v>0</v>
      </c>
      <c r="G319" s="99">
        <f>IFERROR(VLOOKUP(D319,Point!$A$3:$B$124,2,FALSE),0)</f>
        <v>0</v>
      </c>
      <c r="H319" s="99">
        <f>IFERROR(VLOOKUP(E319,Point!$A$3:$B$124,2,FALSE),0)</f>
        <v>0</v>
      </c>
      <c r="I319" s="99">
        <f t="shared" si="4"/>
        <v>0</v>
      </c>
      <c r="J319" s="109">
        <v>317</v>
      </c>
    </row>
    <row r="320" spans="1:10">
      <c r="A320" s="109" t="s">
        <v>5441</v>
      </c>
      <c r="B320" s="109"/>
      <c r="C320" s="99">
        <f>IFERROR(VLOOKUP($A320,'Belfort scratch'!$H$6:$J$314,3,FALSE),0)</f>
        <v>0</v>
      </c>
      <c r="D320" s="99">
        <f>IFERROR(VLOOKUP($A320,Giro_Sen!$T$2:$U$206,2,FALSE),0)</f>
        <v>142</v>
      </c>
      <c r="E320" s="99"/>
      <c r="F320" s="99">
        <f>IFERROR(VLOOKUP(C320,Point!A342:B463,2,FALSE),0)</f>
        <v>0</v>
      </c>
      <c r="G320" s="99">
        <f>IFERROR(VLOOKUP(D320,Point!$A$3:$B$124,2,FALSE),0)</f>
        <v>0</v>
      </c>
      <c r="H320" s="99">
        <f>IFERROR(VLOOKUP(E320,Point!$A$3:$B$124,2,FALSE),0)</f>
        <v>0</v>
      </c>
      <c r="I320" s="99">
        <f t="shared" si="4"/>
        <v>0</v>
      </c>
      <c r="J320" s="109">
        <v>318</v>
      </c>
    </row>
    <row r="321" spans="1:10">
      <c r="A321" s="109" t="s">
        <v>5442</v>
      </c>
      <c r="B321" s="109"/>
      <c r="C321" s="99">
        <f>IFERROR(VLOOKUP($A321,'Belfort scratch'!$H$6:$J$314,3,FALSE),0)</f>
        <v>0</v>
      </c>
      <c r="D321" s="99">
        <f>IFERROR(VLOOKUP($A321,Giro_Sen!$T$2:$U$206,2,FALSE),0)</f>
        <v>143</v>
      </c>
      <c r="E321" s="99"/>
      <c r="F321" s="99">
        <f>IFERROR(VLOOKUP(C321,Point!A343:B464,2,FALSE),0)</f>
        <v>0</v>
      </c>
      <c r="G321" s="99">
        <f>IFERROR(VLOOKUP(D321,Point!$A$3:$B$124,2,FALSE),0)</f>
        <v>0</v>
      </c>
      <c r="H321" s="99">
        <f>IFERROR(VLOOKUP(E321,Point!$A$3:$B$124,2,FALSE),0)</f>
        <v>0</v>
      </c>
      <c r="I321" s="99">
        <f t="shared" si="4"/>
        <v>0</v>
      </c>
      <c r="J321" s="109">
        <v>319</v>
      </c>
    </row>
    <row r="322" spans="1:10">
      <c r="A322" s="96" t="s">
        <v>1894</v>
      </c>
      <c r="B322" s="96" t="s">
        <v>555</v>
      </c>
      <c r="C322" s="99">
        <f>IFERROR(VLOOKUP($A322,'Belfort scratch'!$H$6:$J$314,3,FALSE),0)</f>
        <v>140</v>
      </c>
      <c r="D322" s="99">
        <f>IFERROR(VLOOKUP($A322,Giro_Sen!$T$2:$U$206,2,FALSE),0)</f>
        <v>0</v>
      </c>
      <c r="E322" s="99"/>
      <c r="F322" s="99">
        <f>IFERROR(VLOOKUP(C322,Point!A142:B263,2,FALSE),0)</f>
        <v>0</v>
      </c>
      <c r="G322" s="99">
        <f>IFERROR(VLOOKUP(D322,Point!$A$3:$B$124,2,FALSE),0)</f>
        <v>0</v>
      </c>
      <c r="H322" s="99">
        <f>IFERROR(VLOOKUP(E322,Point!$A$3:$B$124,2,FALSE),0)</f>
        <v>0</v>
      </c>
      <c r="I322" s="99">
        <f t="shared" si="4"/>
        <v>0</v>
      </c>
      <c r="J322" s="109">
        <v>320</v>
      </c>
    </row>
    <row r="323" spans="1:10">
      <c r="A323" s="96" t="s">
        <v>2558</v>
      </c>
      <c r="B323" s="96" t="s">
        <v>1055</v>
      </c>
      <c r="C323" s="99">
        <f>IFERROR(VLOOKUP($A323,'Belfort scratch'!$H$6:$J$314,3,FALSE),0)</f>
        <v>186</v>
      </c>
      <c r="D323" s="99">
        <f>IFERROR(VLOOKUP($A323,Giro_Sen!$T$2:$U$206,2,FALSE),0)</f>
        <v>0</v>
      </c>
      <c r="E323" s="99"/>
      <c r="F323" s="99" t="str">
        <f>IFERROR(VLOOKUP(C323,Point!A188:B309,2,FALSE),0)</f>
        <v>A</v>
      </c>
      <c r="G323" s="99">
        <f>IFERROR(VLOOKUP(D323,Point!$A$3:$B$124,2,FALSE),0)</f>
        <v>0</v>
      </c>
      <c r="H323" s="99">
        <f>IFERROR(VLOOKUP(E323,Point!$A$3:$B$124,2,FALSE),0)</f>
        <v>0</v>
      </c>
      <c r="I323" s="99">
        <f t="shared" ref="I323:I386" si="5">SUM(F323:H323)</f>
        <v>0</v>
      </c>
      <c r="J323" s="109">
        <v>321</v>
      </c>
    </row>
    <row r="324" spans="1:10">
      <c r="A324" s="96" t="s">
        <v>2014</v>
      </c>
      <c r="B324" s="96" t="s">
        <v>2013</v>
      </c>
      <c r="C324" s="99">
        <f>IFERROR(VLOOKUP($A324,'Belfort scratch'!$H$6:$J$314,3,FALSE),0)</f>
        <v>149</v>
      </c>
      <c r="D324" s="99">
        <f>IFERROR(VLOOKUP($A324,Giro_Sen!$T$2:$U$206,2,FALSE),0)</f>
        <v>0</v>
      </c>
      <c r="E324" s="99"/>
      <c r="F324" s="99">
        <f>IFERROR(VLOOKUP(C324,Point!A151:B272,2,FALSE),0)</f>
        <v>0</v>
      </c>
      <c r="G324" s="99">
        <f>IFERROR(VLOOKUP(D324,Point!$A$3:$B$124,2,FALSE),0)</f>
        <v>0</v>
      </c>
      <c r="H324" s="99">
        <f>IFERROR(VLOOKUP(E324,Point!$A$3:$B$124,2,FALSE),0)</f>
        <v>0</v>
      </c>
      <c r="I324" s="99">
        <f t="shared" si="5"/>
        <v>0</v>
      </c>
      <c r="J324" s="109">
        <v>322</v>
      </c>
    </row>
    <row r="325" spans="1:10">
      <c r="A325" s="96" t="s">
        <v>2124</v>
      </c>
      <c r="B325" s="96" t="s">
        <v>2123</v>
      </c>
      <c r="C325" s="99">
        <f>IFERROR(VLOOKUP($A325,'Belfort scratch'!$H$6:$J$314,3,FALSE),0)</f>
        <v>156</v>
      </c>
      <c r="D325" s="99">
        <f>IFERROR(VLOOKUP($A325,Giro_Sen!$T$2:$U$206,2,FALSE),0)</f>
        <v>0</v>
      </c>
      <c r="E325" s="99"/>
      <c r="F325" s="99" t="str">
        <f>IFERROR(VLOOKUP(C325,Point!A158:B279,2,FALSE),0)</f>
        <v>A</v>
      </c>
      <c r="G325" s="99">
        <f>IFERROR(VLOOKUP(D325,Point!$A$3:$B$124,2,FALSE),0)</f>
        <v>0</v>
      </c>
      <c r="H325" s="99">
        <f>IFERROR(VLOOKUP(E325,Point!$A$3:$B$124,2,FALSE),0)</f>
        <v>0</v>
      </c>
      <c r="I325" s="99">
        <f t="shared" si="5"/>
        <v>0</v>
      </c>
      <c r="J325" s="109">
        <v>323</v>
      </c>
    </row>
    <row r="326" spans="1:10">
      <c r="A326" s="109" t="s">
        <v>5504</v>
      </c>
      <c r="B326" s="109"/>
      <c r="C326" s="99">
        <f>IFERROR(VLOOKUP($A326,'Belfort scratch'!$H$6:$J$314,3,FALSE),0)</f>
        <v>0</v>
      </c>
      <c r="D326" s="99">
        <f>IFERROR(VLOOKUP($A326,Giro_Sen!$T$2:$U$206,2,FALSE),0)</f>
        <v>197</v>
      </c>
      <c r="E326" s="99"/>
      <c r="F326" s="99">
        <f>IFERROR(VLOOKUP(C326,Point!A397:B518,2,FALSE),0)</f>
        <v>0</v>
      </c>
      <c r="G326" s="99">
        <f>IFERROR(VLOOKUP(D326,Point!$A$3:$B$124,2,FALSE),0)</f>
        <v>0</v>
      </c>
      <c r="H326" s="99">
        <f>IFERROR(VLOOKUP(E326,Point!$A$3:$B$124,2,FALSE),0)</f>
        <v>0</v>
      </c>
      <c r="I326" s="99">
        <f t="shared" si="5"/>
        <v>0</v>
      </c>
      <c r="J326" s="109">
        <v>324</v>
      </c>
    </row>
    <row r="327" spans="1:10">
      <c r="A327" s="96" t="s">
        <v>1715</v>
      </c>
      <c r="B327" s="96" t="s">
        <v>575</v>
      </c>
      <c r="C327" s="99">
        <f>IFERROR(VLOOKUP($A327,'Belfort scratch'!$H$6:$J$314,3,FALSE),0)</f>
        <v>127</v>
      </c>
      <c r="D327" s="99">
        <f>IFERROR(VLOOKUP($A327,Giro_Sen!$T$2:$U$206,2,FALSE),0)</f>
        <v>0</v>
      </c>
      <c r="E327" s="99"/>
      <c r="F327" s="99">
        <f>IFERROR(VLOOKUP(C327,Point!A129:B250,2,FALSE),0)</f>
        <v>0</v>
      </c>
      <c r="G327" s="99">
        <f>IFERROR(VLOOKUP(D327,Point!$A$3:$B$124,2,FALSE),0)</f>
        <v>0</v>
      </c>
      <c r="H327" s="99">
        <f>IFERROR(VLOOKUP(E327,Point!$A$3:$B$124,2,FALSE),0)</f>
        <v>0</v>
      </c>
      <c r="I327" s="99">
        <f t="shared" si="5"/>
        <v>0</v>
      </c>
      <c r="J327" s="109">
        <v>325</v>
      </c>
    </row>
    <row r="328" spans="1:10">
      <c r="A328" s="96" t="s">
        <v>2735</v>
      </c>
      <c r="B328" s="96" t="s">
        <v>58</v>
      </c>
      <c r="C328" s="99">
        <f>IFERROR(VLOOKUP($A328,'Belfort scratch'!$H$6:$J$314,3,FALSE),0)</f>
        <v>194</v>
      </c>
      <c r="D328" s="99">
        <f>IFERROR(VLOOKUP($A328,Giro_Sen!$T$2:$U$206,2,FALSE),0)</f>
        <v>0</v>
      </c>
      <c r="E328" s="99"/>
      <c r="F328" s="99" t="str">
        <f>IFERROR(VLOOKUP(C328,Point!A196:B317,2,FALSE),0)</f>
        <v>A</v>
      </c>
      <c r="G328" s="99">
        <f>IFERROR(VLOOKUP(D328,Point!$A$3:$B$124,2,FALSE),0)</f>
        <v>0</v>
      </c>
      <c r="H328" s="99">
        <f>IFERROR(VLOOKUP(E328,Point!$A$3:$B$124,2,FALSE),0)</f>
        <v>0</v>
      </c>
      <c r="I328" s="99">
        <f t="shared" si="5"/>
        <v>0</v>
      </c>
      <c r="J328" s="109">
        <v>326</v>
      </c>
    </row>
    <row r="329" spans="1:10">
      <c r="A329" s="96" t="s">
        <v>1816</v>
      </c>
      <c r="B329" s="96" t="s">
        <v>302</v>
      </c>
      <c r="C329" s="99">
        <f>IFERROR(VLOOKUP($A329,'Belfort scratch'!$H$6:$J$314,3,FALSE),0)</f>
        <v>136</v>
      </c>
      <c r="D329" s="99">
        <f>IFERROR(VLOOKUP($A329,Giro_Sen!$T$2:$U$206,2,FALSE),0)</f>
        <v>196</v>
      </c>
      <c r="E329" s="99"/>
      <c r="F329" s="99">
        <f>IFERROR(VLOOKUP(C329,Point!A138:B259,2,FALSE),0)</f>
        <v>0</v>
      </c>
      <c r="G329" s="99">
        <f>IFERROR(VLOOKUP(D329,Point!$A$3:$B$124,2,FALSE),0)</f>
        <v>0</v>
      </c>
      <c r="H329" s="99">
        <f>IFERROR(VLOOKUP(E329,Point!$A$3:$B$124,2,FALSE),0)</f>
        <v>0</v>
      </c>
      <c r="I329" s="99">
        <f t="shared" si="5"/>
        <v>0</v>
      </c>
      <c r="J329" s="109">
        <v>327</v>
      </c>
    </row>
    <row r="330" spans="1:10">
      <c r="A330" s="96" t="s">
        <v>2834</v>
      </c>
      <c r="B330" s="96" t="s">
        <v>709</v>
      </c>
      <c r="C330" s="99">
        <f>IFERROR(VLOOKUP($A330,'Belfort scratch'!$H$6:$J$314,3,FALSE),0)</f>
        <v>198</v>
      </c>
      <c r="D330" s="99">
        <f>IFERROR(VLOOKUP($A330,Giro_Sen!$T$2:$U$206,2,FALSE),0)</f>
        <v>0</v>
      </c>
      <c r="E330" s="99"/>
      <c r="F330" s="99" t="str">
        <f>IFERROR(VLOOKUP(C330,Point!A200:B321,2,FALSE),0)</f>
        <v>A</v>
      </c>
      <c r="G330" s="99">
        <f>IFERROR(VLOOKUP(D330,Point!$A$3:$B$124,2,FALSE),0)</f>
        <v>0</v>
      </c>
      <c r="H330" s="99">
        <f>IFERROR(VLOOKUP(E330,Point!$A$3:$B$124,2,FALSE),0)</f>
        <v>0</v>
      </c>
      <c r="I330" s="99">
        <f t="shared" si="5"/>
        <v>0</v>
      </c>
      <c r="J330" s="109">
        <v>328</v>
      </c>
    </row>
    <row r="331" spans="1:10">
      <c r="A331" s="96" t="s">
        <v>2523</v>
      </c>
      <c r="B331" s="96" t="s">
        <v>2522</v>
      </c>
      <c r="C331" s="99">
        <f>IFERROR(VLOOKUP($A331,'Belfort scratch'!$H$6:$J$314,3,FALSE),0)</f>
        <v>184</v>
      </c>
      <c r="D331" s="99">
        <f>IFERROR(VLOOKUP($A331,Giro_Sen!$T$2:$U$206,2,FALSE),0)</f>
        <v>0</v>
      </c>
      <c r="E331" s="99"/>
      <c r="F331" s="99" t="str">
        <f>IFERROR(VLOOKUP(C331,Point!A186:B307,2,FALSE),0)</f>
        <v>A</v>
      </c>
      <c r="G331" s="99">
        <f>IFERROR(VLOOKUP(D331,Point!$A$3:$B$124,2,FALSE),0)</f>
        <v>0</v>
      </c>
      <c r="H331" s="99">
        <f>IFERROR(VLOOKUP(E331,Point!$A$3:$B$124,2,FALSE),0)</f>
        <v>0</v>
      </c>
      <c r="I331" s="99">
        <f t="shared" si="5"/>
        <v>0</v>
      </c>
      <c r="J331" s="109">
        <v>329</v>
      </c>
    </row>
    <row r="332" spans="1:10">
      <c r="A332" s="109" t="s">
        <v>5505</v>
      </c>
      <c r="B332" s="109"/>
      <c r="C332" s="99">
        <f>IFERROR(VLOOKUP($A332,'Belfort scratch'!$H$6:$J$314,3,FALSE),0)</f>
        <v>0</v>
      </c>
      <c r="D332" s="99">
        <f>IFERROR(VLOOKUP($A332,Giro_Sen!$T$2:$U$206,2,FALSE),0)</f>
        <v>198</v>
      </c>
      <c r="E332" s="99"/>
      <c r="F332" s="99">
        <f>IFERROR(VLOOKUP(C332,Point!A398:B519,2,FALSE),0)</f>
        <v>0</v>
      </c>
      <c r="G332" s="99">
        <f>IFERROR(VLOOKUP(D332,Point!$A$3:$B$124,2,FALSE),0)</f>
        <v>0</v>
      </c>
      <c r="H332" s="99">
        <f>IFERROR(VLOOKUP(E332,Point!$A$3:$B$124,2,FALSE),0)</f>
        <v>0</v>
      </c>
      <c r="I332" s="99">
        <f t="shared" si="5"/>
        <v>0</v>
      </c>
      <c r="J332" s="109">
        <v>330</v>
      </c>
    </row>
    <row r="333" spans="1:10">
      <c r="A333" s="96" t="s">
        <v>2005</v>
      </c>
      <c r="B333" s="96" t="s">
        <v>1020</v>
      </c>
      <c r="C333" s="99">
        <f>IFERROR(VLOOKUP($A333,'Belfort scratch'!$H$6:$J$314,3,FALSE),0)</f>
        <v>148</v>
      </c>
      <c r="D333" s="99">
        <f>IFERROR(VLOOKUP($A333,Giro_Sen!$T$2:$U$206,2,FALSE),0)</f>
        <v>153</v>
      </c>
      <c r="E333" s="99"/>
      <c r="F333" s="99">
        <f>IFERROR(VLOOKUP(C333,Point!A150:B271,2,FALSE),0)</f>
        <v>0</v>
      </c>
      <c r="G333" s="99">
        <f>IFERROR(VLOOKUP(D333,Point!$A$3:$B$124,2,FALSE),0)</f>
        <v>0</v>
      </c>
      <c r="H333" s="99">
        <f>IFERROR(VLOOKUP(E333,Point!$A$3:$B$124,2,FALSE),0)</f>
        <v>0</v>
      </c>
      <c r="I333" s="99">
        <f t="shared" si="5"/>
        <v>0</v>
      </c>
      <c r="J333" s="109">
        <v>331</v>
      </c>
    </row>
    <row r="334" spans="1:10">
      <c r="A334" s="96" t="s">
        <v>2005</v>
      </c>
      <c r="B334" s="96" t="s">
        <v>2624</v>
      </c>
      <c r="C334" s="99">
        <v>190</v>
      </c>
      <c r="D334" s="99">
        <f>IFERROR(VLOOKUP($A334,Giro_Sen!$T$2:$U$206,2,FALSE),0)</f>
        <v>153</v>
      </c>
      <c r="E334" s="99"/>
      <c r="F334" s="99" t="str">
        <f>IFERROR(VLOOKUP(C334,Point!A192:B313,2,FALSE),0)</f>
        <v>A</v>
      </c>
      <c r="G334" s="99">
        <f>IFERROR(VLOOKUP(D334,Point!$A$3:$B$124,2,FALSE),0)</f>
        <v>0</v>
      </c>
      <c r="H334" s="99">
        <f>IFERROR(VLOOKUP(E334,Point!$A$3:$B$124,2,FALSE),0)</f>
        <v>0</v>
      </c>
      <c r="I334" s="99">
        <f t="shared" si="5"/>
        <v>0</v>
      </c>
      <c r="J334" s="109">
        <v>332</v>
      </c>
    </row>
    <row r="335" spans="1:10">
      <c r="A335" s="96" t="s">
        <v>2114</v>
      </c>
      <c r="B335" s="96" t="s">
        <v>361</v>
      </c>
      <c r="C335" s="99">
        <f>IFERROR(VLOOKUP($A335,'Belfort scratch'!$H$6:$J$314,3,FALSE),0)</f>
        <v>155</v>
      </c>
      <c r="D335" s="99">
        <f>IFERROR(VLOOKUP($A335,Giro_Sen!$T$2:$U$206,2,FALSE),0)</f>
        <v>0</v>
      </c>
      <c r="E335" s="99"/>
      <c r="F335" s="99" t="str">
        <f>IFERROR(VLOOKUP(C335,Point!A157:B278,2,FALSE),0)</f>
        <v>A</v>
      </c>
      <c r="G335" s="99">
        <f>IFERROR(VLOOKUP(D335,Point!$A$3:$B$124,2,FALSE),0)</f>
        <v>0</v>
      </c>
      <c r="H335" s="99">
        <f>IFERROR(VLOOKUP(E335,Point!$A$3:$B$124,2,FALSE),0)</f>
        <v>0</v>
      </c>
      <c r="I335" s="99">
        <f t="shared" si="5"/>
        <v>0</v>
      </c>
      <c r="J335" s="109">
        <v>333</v>
      </c>
    </row>
    <row r="336" spans="1:10">
      <c r="A336" s="109" t="s">
        <v>5433</v>
      </c>
      <c r="B336" s="109"/>
      <c r="C336" s="99">
        <f>IFERROR(VLOOKUP($A336,'Belfort scratch'!$H$6:$J$314,3,FALSE),0)</f>
        <v>0</v>
      </c>
      <c r="D336" s="99">
        <f>IFERROR(VLOOKUP($A336,Giro_Sen!$T$2:$U$206,2,FALSE),0)</f>
        <v>136</v>
      </c>
      <c r="E336" s="99"/>
      <c r="F336" s="99">
        <f>IFERROR(VLOOKUP(C336,Point!A336:B457,2,FALSE),0)</f>
        <v>0</v>
      </c>
      <c r="G336" s="99">
        <f>IFERROR(VLOOKUP(D336,Point!$A$3:$B$124,2,FALSE),0)</f>
        <v>0</v>
      </c>
      <c r="H336" s="99">
        <f>IFERROR(VLOOKUP(E336,Point!$A$3:$B$124,2,FALSE),0)</f>
        <v>0</v>
      </c>
      <c r="I336" s="99">
        <f t="shared" si="5"/>
        <v>0</v>
      </c>
      <c r="J336" s="109">
        <v>334</v>
      </c>
    </row>
    <row r="337" spans="1:10">
      <c r="A337" s="109" t="s">
        <v>5484</v>
      </c>
      <c r="B337" s="109"/>
      <c r="C337" s="99">
        <f>IFERROR(VLOOKUP($A337,'Belfort scratch'!$H$6:$J$314,3,FALSE),0)</f>
        <v>0</v>
      </c>
      <c r="D337" s="99">
        <f>IFERROR(VLOOKUP($A337,Giro_Sen!$T$2:$U$206,2,FALSE),0)</f>
        <v>183</v>
      </c>
      <c r="E337" s="99"/>
      <c r="F337" s="99">
        <f>IFERROR(VLOOKUP(C337,Point!A383:B504,2,FALSE),0)</f>
        <v>0</v>
      </c>
      <c r="G337" s="99">
        <f>IFERROR(VLOOKUP(D337,Point!$A$3:$B$124,2,FALSE),0)</f>
        <v>0</v>
      </c>
      <c r="H337" s="99">
        <f>IFERROR(VLOOKUP(E337,Point!$A$3:$B$124,2,FALSE),0)</f>
        <v>0</v>
      </c>
      <c r="I337" s="99">
        <f t="shared" si="5"/>
        <v>0</v>
      </c>
      <c r="J337" s="109">
        <v>335</v>
      </c>
    </row>
    <row r="338" spans="1:10">
      <c r="A338" s="109" t="s">
        <v>5508</v>
      </c>
      <c r="B338" s="109"/>
      <c r="C338" s="99">
        <f>IFERROR(VLOOKUP($A338,'Belfort scratch'!$H$6:$J$314,3,FALSE),0)</f>
        <v>0</v>
      </c>
      <c r="D338" s="99">
        <f>IFERROR(VLOOKUP($A338,Giro_Sen!$T$2:$U$206,2,FALSE),0)</f>
        <v>201</v>
      </c>
      <c r="E338" s="99"/>
      <c r="F338" s="99">
        <f>IFERROR(VLOOKUP(C338,Point!A401:B522,2,FALSE),0)</f>
        <v>0</v>
      </c>
      <c r="G338" s="99">
        <f>IFERROR(VLOOKUP(D338,Point!$A$3:$B$124,2,FALSE),0)</f>
        <v>0</v>
      </c>
      <c r="H338" s="99">
        <f>IFERROR(VLOOKUP(E338,Point!$A$3:$B$124,2,FALSE),0)</f>
        <v>0</v>
      </c>
      <c r="I338" s="99">
        <f t="shared" si="5"/>
        <v>0</v>
      </c>
      <c r="J338" s="109">
        <v>336</v>
      </c>
    </row>
    <row r="339" spans="1:10">
      <c r="A339" s="96" t="s">
        <v>1996</v>
      </c>
      <c r="B339" s="96" t="s">
        <v>1995</v>
      </c>
      <c r="C339" s="99">
        <f>IFERROR(VLOOKUP($A339,'Belfort scratch'!$H$6:$J$314,3,FALSE),0)</f>
        <v>147</v>
      </c>
      <c r="D339" s="99">
        <f>IFERROR(VLOOKUP($A339,Giro_Sen!$T$2:$U$206,2,FALSE),0)</f>
        <v>0</v>
      </c>
      <c r="E339" s="99"/>
      <c r="F339" s="99">
        <f>IFERROR(VLOOKUP(C339,Point!A149:B270,2,FALSE),0)</f>
        <v>0</v>
      </c>
      <c r="G339" s="99">
        <f>IFERROR(VLOOKUP(D339,Point!$A$3:$B$124,2,FALSE),0)</f>
        <v>0</v>
      </c>
      <c r="H339" s="99">
        <f>IFERROR(VLOOKUP(E339,Point!$A$3:$B$124,2,FALSE),0)</f>
        <v>0</v>
      </c>
      <c r="I339" s="99">
        <f t="shared" si="5"/>
        <v>0</v>
      </c>
      <c r="J339" s="109">
        <v>337</v>
      </c>
    </row>
    <row r="340" spans="1:10">
      <c r="A340" s="96" t="s">
        <v>2379</v>
      </c>
      <c r="B340" s="96" t="s">
        <v>2378</v>
      </c>
      <c r="C340" s="99">
        <f>IFERROR(VLOOKUP($A340,'Belfort scratch'!$H$6:$J$314,3,FALSE),0)</f>
        <v>175</v>
      </c>
      <c r="D340" s="99">
        <f>IFERROR(VLOOKUP($A340,Giro_Sen!$T$2:$U$206,2,FALSE),0)</f>
        <v>0</v>
      </c>
      <c r="E340" s="99"/>
      <c r="F340" s="99" t="str">
        <f>IFERROR(VLOOKUP(C340,Point!A177:B298,2,FALSE),0)</f>
        <v>A</v>
      </c>
      <c r="G340" s="99">
        <f>IFERROR(VLOOKUP(D340,Point!$A$3:$B$124,2,FALSE),0)</f>
        <v>0</v>
      </c>
      <c r="H340" s="99">
        <f>IFERROR(VLOOKUP(E340,Point!$A$3:$B$124,2,FALSE),0)</f>
        <v>0</v>
      </c>
      <c r="I340" s="99">
        <f t="shared" si="5"/>
        <v>0</v>
      </c>
      <c r="J340" s="109">
        <v>338</v>
      </c>
    </row>
    <row r="341" spans="1:10">
      <c r="A341" s="96" t="s">
        <v>2306</v>
      </c>
      <c r="B341" s="96" t="s">
        <v>263</v>
      </c>
      <c r="C341" s="99">
        <f>IFERROR(VLOOKUP($A341,'Belfort scratch'!$H$6:$J$314,3,FALSE),0)</f>
        <v>171</v>
      </c>
      <c r="D341" s="99">
        <f>IFERROR(VLOOKUP($A341,Giro_Sen!$T$2:$U$206,2,FALSE),0)</f>
        <v>0</v>
      </c>
      <c r="E341" s="99"/>
      <c r="F341" s="99" t="str">
        <f>IFERROR(VLOOKUP(C341,Point!A173:B294,2,FALSE),0)</f>
        <v>A</v>
      </c>
      <c r="G341" s="99">
        <f>IFERROR(VLOOKUP(D341,Point!$A$3:$B$124,2,FALSE),0)</f>
        <v>0</v>
      </c>
      <c r="H341" s="99">
        <f>IFERROR(VLOOKUP(E341,Point!$A$3:$B$124,2,FALSE),0)</f>
        <v>0</v>
      </c>
      <c r="I341" s="99">
        <f t="shared" si="5"/>
        <v>0</v>
      </c>
      <c r="J341" s="109">
        <v>339</v>
      </c>
    </row>
    <row r="342" spans="1:10">
      <c r="A342" s="96" t="s">
        <v>1724</v>
      </c>
      <c r="B342" s="96" t="s">
        <v>821</v>
      </c>
      <c r="C342" s="99">
        <f>IFERROR(VLOOKUP($A342,'Belfort scratch'!$H$6:$J$314,3,FALSE),0)</f>
        <v>128</v>
      </c>
      <c r="D342" s="99">
        <f>IFERROR(VLOOKUP($A342,Giro_Sen!$T$2:$U$206,2,FALSE),0)</f>
        <v>0</v>
      </c>
      <c r="E342" s="99"/>
      <c r="F342" s="99">
        <f>IFERROR(VLOOKUP(C342,Point!A130:B251,2,FALSE),0)</f>
        <v>0</v>
      </c>
      <c r="G342" s="99">
        <f>IFERROR(VLOOKUP(D342,Point!$A$3:$B$124,2,FALSE),0)</f>
        <v>0</v>
      </c>
      <c r="H342" s="99">
        <f>IFERROR(VLOOKUP(E342,Point!$A$3:$B$124,2,FALSE),0)</f>
        <v>0</v>
      </c>
      <c r="I342" s="99">
        <f t="shared" si="5"/>
        <v>0</v>
      </c>
      <c r="J342" s="109">
        <v>340</v>
      </c>
    </row>
    <row r="343" spans="1:10">
      <c r="A343" s="109" t="s">
        <v>5426</v>
      </c>
      <c r="B343" s="109"/>
      <c r="C343" s="99">
        <f>IFERROR(VLOOKUP($A343,'Belfort scratch'!$H$6:$J$314,3,FALSE),0)</f>
        <v>0</v>
      </c>
      <c r="D343" s="99">
        <f>IFERROR(VLOOKUP($A343,Giro_Sen!$T$2:$U$206,2,FALSE),0)</f>
        <v>129</v>
      </c>
      <c r="E343" s="99"/>
      <c r="F343" s="99">
        <f>IFERROR(VLOOKUP(C343,Point!A329:B450,2,FALSE),0)</f>
        <v>0</v>
      </c>
      <c r="G343" s="99">
        <f>IFERROR(VLOOKUP(D343,Point!$A$3:$B$124,2,FALSE),0)</f>
        <v>0</v>
      </c>
      <c r="H343" s="99">
        <f>IFERROR(VLOOKUP(E343,Point!$A$3:$B$124,2,FALSE),0)</f>
        <v>0</v>
      </c>
      <c r="I343" s="99">
        <f t="shared" si="5"/>
        <v>0</v>
      </c>
      <c r="J343" s="109">
        <v>341</v>
      </c>
    </row>
    <row r="344" spans="1:10">
      <c r="A344" s="109" t="s">
        <v>5483</v>
      </c>
      <c r="B344" s="109"/>
      <c r="C344" s="99">
        <f>IFERROR(VLOOKUP($A344,'Belfort scratch'!$H$6:$J$314,3,FALSE),0)</f>
        <v>0</v>
      </c>
      <c r="D344" s="99">
        <f>IFERROR(VLOOKUP($A344,Giro_Sen!$T$2:$U$206,2,FALSE),0)</f>
        <v>182</v>
      </c>
      <c r="E344" s="99"/>
      <c r="F344" s="99">
        <f>IFERROR(VLOOKUP(C344,Point!A382:B503,2,FALSE),0)</f>
        <v>0</v>
      </c>
      <c r="G344" s="99">
        <f>IFERROR(VLOOKUP(D344,Point!$A$3:$B$124,2,FALSE),0)</f>
        <v>0</v>
      </c>
      <c r="H344" s="99">
        <f>IFERROR(VLOOKUP(E344,Point!$A$3:$B$124,2,FALSE),0)</f>
        <v>0</v>
      </c>
      <c r="I344" s="99">
        <f t="shared" si="5"/>
        <v>0</v>
      </c>
      <c r="J344" s="109">
        <v>342</v>
      </c>
    </row>
    <row r="345" spans="1:10">
      <c r="A345" s="109" t="s">
        <v>5476</v>
      </c>
      <c r="B345" s="109"/>
      <c r="C345" s="99">
        <f>IFERROR(VLOOKUP($A345,'Belfort scratch'!$H$6:$J$314,3,FALSE),0)</f>
        <v>0</v>
      </c>
      <c r="D345" s="99">
        <f>IFERROR(VLOOKUP($A345,Giro_Sen!$T$2:$U$206,2,FALSE),0)</f>
        <v>173</v>
      </c>
      <c r="E345" s="99"/>
      <c r="F345" s="99">
        <f>IFERROR(VLOOKUP(C345,Point!A373:B494,2,FALSE),0)</f>
        <v>0</v>
      </c>
      <c r="G345" s="99">
        <f>IFERROR(VLOOKUP(D345,Point!$A$3:$B$124,2,FALSE),0)</f>
        <v>0</v>
      </c>
      <c r="H345" s="99">
        <f>IFERROR(VLOOKUP(E345,Point!$A$3:$B$124,2,FALSE),0)</f>
        <v>0</v>
      </c>
      <c r="I345" s="99">
        <f t="shared" si="5"/>
        <v>0</v>
      </c>
      <c r="J345" s="109">
        <v>343</v>
      </c>
    </row>
    <row r="346" spans="1:10">
      <c r="A346" s="109" t="s">
        <v>5490</v>
      </c>
      <c r="B346" s="109"/>
      <c r="C346" s="99">
        <f>IFERROR(VLOOKUP($A346,'Belfort scratch'!$H$6:$J$314,3,FALSE),0)</f>
        <v>0</v>
      </c>
      <c r="D346" s="99">
        <f>IFERROR(VLOOKUP($A346,Giro_Sen!$T$2:$U$206,2,FALSE),0)</f>
        <v>187</v>
      </c>
      <c r="E346" s="99"/>
      <c r="F346" s="99">
        <f>IFERROR(VLOOKUP(C346,Point!A387:B508,2,FALSE),0)</f>
        <v>0</v>
      </c>
      <c r="G346" s="99">
        <f>IFERROR(VLOOKUP(D346,Point!$A$3:$B$124,2,FALSE),0)</f>
        <v>0</v>
      </c>
      <c r="H346" s="99">
        <f>IFERROR(VLOOKUP(E346,Point!$A$3:$B$124,2,FALSE),0)</f>
        <v>0</v>
      </c>
      <c r="I346" s="99">
        <f t="shared" si="5"/>
        <v>0</v>
      </c>
      <c r="J346" s="109">
        <v>344</v>
      </c>
    </row>
    <row r="347" spans="1:10">
      <c r="A347" s="96" t="s">
        <v>2222</v>
      </c>
      <c r="B347" s="96" t="s">
        <v>145</v>
      </c>
      <c r="C347" s="99">
        <f>IFERROR(VLOOKUP($A347,'Belfort scratch'!$H$6:$J$314,3,FALSE),0)</f>
        <v>164</v>
      </c>
      <c r="D347" s="99">
        <f>IFERROR(VLOOKUP($A347,Giro_Sen!$T$2:$U$206,2,FALSE),0)</f>
        <v>0</v>
      </c>
      <c r="E347" s="99"/>
      <c r="F347" s="99" t="str">
        <f>IFERROR(VLOOKUP(C347,Point!A166:B287,2,FALSE),0)</f>
        <v>A</v>
      </c>
      <c r="G347" s="99">
        <f>IFERROR(VLOOKUP(D347,Point!$A$3:$B$124,2,FALSE),0)</f>
        <v>0</v>
      </c>
      <c r="H347" s="99">
        <f>IFERROR(VLOOKUP(E347,Point!$A$3:$B$124,2,FALSE),0)</f>
        <v>0</v>
      </c>
      <c r="I347" s="99">
        <f t="shared" si="5"/>
        <v>0</v>
      </c>
      <c r="J347" s="109">
        <v>345</v>
      </c>
    </row>
    <row r="348" spans="1:10">
      <c r="A348" s="109" t="s">
        <v>5438</v>
      </c>
      <c r="B348" s="109"/>
      <c r="C348" s="99">
        <f>IFERROR(VLOOKUP($A348,'Belfort scratch'!$H$6:$J$314,3,FALSE),0)</f>
        <v>0</v>
      </c>
      <c r="D348" s="99">
        <f>IFERROR(VLOOKUP($A348,Giro_Sen!$T$2:$U$206,2,FALSE),0)</f>
        <v>141</v>
      </c>
      <c r="E348" s="99"/>
      <c r="F348" s="99">
        <f>IFERROR(VLOOKUP(C348,Point!A341:B462,2,FALSE),0)</f>
        <v>0</v>
      </c>
      <c r="G348" s="99">
        <f>IFERROR(VLOOKUP(D348,Point!$A$3:$B$124,2,FALSE),0)</f>
        <v>0</v>
      </c>
      <c r="H348" s="99">
        <f>IFERROR(VLOOKUP(E348,Point!$A$3:$B$124,2,FALSE),0)</f>
        <v>0</v>
      </c>
      <c r="I348" s="99">
        <f t="shared" si="5"/>
        <v>0</v>
      </c>
      <c r="J348" s="109">
        <v>346</v>
      </c>
    </row>
    <row r="349" spans="1:10">
      <c r="A349" s="96" t="s">
        <v>2829</v>
      </c>
      <c r="B349" s="96" t="s">
        <v>292</v>
      </c>
      <c r="C349" s="99">
        <f>IFERROR(VLOOKUP($A349,'Belfort scratch'!$H$6:$J$314,3,FALSE),0)</f>
        <v>143</v>
      </c>
      <c r="D349" s="99">
        <f>IFERROR(VLOOKUP($A349,Giro_Sen!$T$2:$U$206,2,FALSE),0)</f>
        <v>162</v>
      </c>
      <c r="E349" s="99"/>
      <c r="F349" s="99">
        <f>IFERROR(VLOOKUP(C349,Point!A145:B266,2,FALSE),0)</f>
        <v>0</v>
      </c>
      <c r="G349" s="99">
        <f>IFERROR(VLOOKUP(D349,Point!$A$3:$B$124,2,FALSE),0)</f>
        <v>0</v>
      </c>
      <c r="H349" s="99">
        <f>IFERROR(VLOOKUP(E349,Point!$A$3:$B$124,2,FALSE),0)</f>
        <v>0</v>
      </c>
      <c r="I349" s="99">
        <f t="shared" si="5"/>
        <v>0</v>
      </c>
      <c r="J349" s="109">
        <v>347</v>
      </c>
    </row>
    <row r="350" spans="1:10">
      <c r="A350" s="96" t="s">
        <v>2024</v>
      </c>
      <c r="B350" s="96" t="s">
        <v>2214</v>
      </c>
      <c r="C350" s="99">
        <v>163</v>
      </c>
      <c r="D350" s="99">
        <f>IFERROR(VLOOKUP($A350,Giro_Sen!$T$2:$U$206,2,FALSE),0)</f>
        <v>0</v>
      </c>
      <c r="E350" s="99"/>
      <c r="F350" s="99" t="str">
        <f>IFERROR(VLOOKUP(C350,Point!A165:B286,2,FALSE),0)</f>
        <v>A</v>
      </c>
      <c r="G350" s="99">
        <f>IFERROR(VLOOKUP(D350,Point!$A$3:$B$124,2,FALSE),0)</f>
        <v>0</v>
      </c>
      <c r="H350" s="99">
        <f>IFERROR(VLOOKUP(E350,Point!$A$3:$B$124,2,FALSE),0)</f>
        <v>0</v>
      </c>
      <c r="I350" s="99">
        <f t="shared" si="5"/>
        <v>0</v>
      </c>
      <c r="J350" s="109">
        <v>348</v>
      </c>
    </row>
    <row r="351" spans="1:10">
      <c r="A351" s="96" t="s">
        <v>1750</v>
      </c>
      <c r="B351" s="96" t="s">
        <v>1382</v>
      </c>
      <c r="C351" s="99">
        <f>IFERROR(VLOOKUP($A351,'Belfort scratch'!$H$6:$J$314,3,FALSE),0)</f>
        <v>131</v>
      </c>
      <c r="D351" s="99">
        <f>IFERROR(VLOOKUP($A351,Giro_Sen!$T$2:$U$206,2,FALSE),0)</f>
        <v>0</v>
      </c>
      <c r="E351" s="99"/>
      <c r="F351" s="99">
        <f>IFERROR(VLOOKUP(C351,Point!A133:B254,2,FALSE),0)</f>
        <v>0</v>
      </c>
      <c r="G351" s="99">
        <f>IFERROR(VLOOKUP(D351,Point!$A$3:$B$124,2,FALSE),0)</f>
        <v>0</v>
      </c>
      <c r="H351" s="99">
        <f>IFERROR(VLOOKUP(E351,Point!$A$3:$B$124,2,FALSE),0)</f>
        <v>0</v>
      </c>
      <c r="I351" s="99">
        <f t="shared" si="5"/>
        <v>0</v>
      </c>
      <c r="J351" s="109">
        <v>349</v>
      </c>
    </row>
    <row r="352" spans="1:10">
      <c r="A352" s="96" t="s">
        <v>2196</v>
      </c>
      <c r="B352" s="96" t="s">
        <v>1697</v>
      </c>
      <c r="C352" s="99">
        <f>IFERROR(VLOOKUP($A352,'Belfort scratch'!$H$6:$J$314,3,FALSE),0)</f>
        <v>161</v>
      </c>
      <c r="D352" s="99">
        <f>IFERROR(VLOOKUP($A352,Giro_Sen!$T$2:$U$206,2,FALSE),0)</f>
        <v>0</v>
      </c>
      <c r="E352" s="99"/>
      <c r="F352" s="99" t="str">
        <f>IFERROR(VLOOKUP(C352,Point!A163:B284,2,FALSE),0)</f>
        <v>A</v>
      </c>
      <c r="G352" s="99">
        <f>IFERROR(VLOOKUP(D352,Point!$A$3:$B$124,2,FALSE),0)</f>
        <v>0</v>
      </c>
      <c r="H352" s="99">
        <f>IFERROR(VLOOKUP(E352,Point!$A$3:$B$124,2,FALSE),0)</f>
        <v>0</v>
      </c>
      <c r="I352" s="99">
        <f t="shared" si="5"/>
        <v>0</v>
      </c>
      <c r="J352" s="109">
        <v>350</v>
      </c>
    </row>
    <row r="353" spans="1:10">
      <c r="A353" s="96" t="s">
        <v>2485</v>
      </c>
      <c r="B353" s="96" t="s">
        <v>2484</v>
      </c>
      <c r="C353" s="99">
        <f>IFERROR(VLOOKUP($A353,'Belfort scratch'!$H$6:$J$314,3,FALSE),0)</f>
        <v>180</v>
      </c>
      <c r="D353" s="99">
        <f>IFERROR(VLOOKUP($A353,Giro_Sen!$T$2:$U$206,2,FALSE),0)</f>
        <v>0</v>
      </c>
      <c r="E353" s="99"/>
      <c r="F353" s="99" t="str">
        <f>IFERROR(VLOOKUP(C353,Point!A182:B303,2,FALSE),0)</f>
        <v>A</v>
      </c>
      <c r="G353" s="99">
        <f>IFERROR(VLOOKUP(D353,Point!$A$3:$B$124,2,FALSE),0)</f>
        <v>0</v>
      </c>
      <c r="H353" s="99">
        <f>IFERROR(VLOOKUP(E353,Point!$A$3:$B$124,2,FALSE),0)</f>
        <v>0</v>
      </c>
      <c r="I353" s="99">
        <f t="shared" si="5"/>
        <v>0</v>
      </c>
      <c r="J353" s="109">
        <v>351</v>
      </c>
    </row>
    <row r="354" spans="1:10">
      <c r="A354" s="109" t="s">
        <v>5474</v>
      </c>
      <c r="B354" s="109"/>
      <c r="C354" s="99">
        <f>IFERROR(VLOOKUP($A354,'Belfort scratch'!$H$6:$J$314,3,FALSE),0)</f>
        <v>0</v>
      </c>
      <c r="D354" s="99">
        <f>IFERROR(VLOOKUP($A354,Giro_Sen!$T$2:$U$206,2,FALSE),0)</f>
        <v>171</v>
      </c>
      <c r="E354" s="99"/>
      <c r="F354" s="99">
        <f>IFERROR(VLOOKUP(C354,Point!A371:B492,2,FALSE),0)</f>
        <v>0</v>
      </c>
      <c r="G354" s="99">
        <f>IFERROR(VLOOKUP(D354,Point!$A$3:$B$124,2,FALSE),0)</f>
        <v>0</v>
      </c>
      <c r="H354" s="99">
        <f>IFERROR(VLOOKUP(E354,Point!$A$3:$B$124,2,FALSE),0)</f>
        <v>0</v>
      </c>
      <c r="I354" s="99">
        <f t="shared" si="5"/>
        <v>0</v>
      </c>
      <c r="J354" s="109">
        <v>352</v>
      </c>
    </row>
    <row r="355" spans="1:10">
      <c r="A355" s="96" t="s">
        <v>1770</v>
      </c>
      <c r="B355" s="96" t="s">
        <v>1769</v>
      </c>
      <c r="C355" s="99">
        <f>IFERROR(VLOOKUP($A355,'Belfort scratch'!$H$6:$J$314,3,FALSE),0)</f>
        <v>133</v>
      </c>
      <c r="D355" s="99">
        <f>IFERROR(VLOOKUP($A355,Giro_Sen!$T$2:$U$206,2,FALSE),0)</f>
        <v>149</v>
      </c>
      <c r="E355" s="99"/>
      <c r="F355" s="99">
        <f>IFERROR(VLOOKUP(C355,Point!A135:B256,2,FALSE),0)</f>
        <v>0</v>
      </c>
      <c r="G355" s="99">
        <f>IFERROR(VLOOKUP(D355,Point!$A$3:$B$124,2,FALSE),0)</f>
        <v>0</v>
      </c>
      <c r="H355" s="99">
        <f>IFERROR(VLOOKUP(E355,Point!$A$3:$B$124,2,FALSE),0)</f>
        <v>0</v>
      </c>
      <c r="I355" s="99">
        <f t="shared" si="5"/>
        <v>0</v>
      </c>
      <c r="J355" s="109">
        <v>353</v>
      </c>
    </row>
    <row r="356" spans="1:10">
      <c r="A356" s="96" t="s">
        <v>2587</v>
      </c>
      <c r="B356" s="96" t="s">
        <v>2586</v>
      </c>
      <c r="C356" s="99">
        <f>IFERROR(VLOOKUP($A356,'Belfort scratch'!$H$6:$J$314,3,FALSE),0)</f>
        <v>187</v>
      </c>
      <c r="D356" s="99">
        <f>IFERROR(VLOOKUP($A356,Giro_Sen!$T$2:$U$206,2,FALSE),0)</f>
        <v>0</v>
      </c>
      <c r="E356" s="99"/>
      <c r="F356" s="99" t="str">
        <f>IFERROR(VLOOKUP(C356,Point!A189:B310,2,FALSE),0)</f>
        <v>A</v>
      </c>
      <c r="G356" s="99">
        <f>IFERROR(VLOOKUP(D356,Point!$A$3:$B$124,2,FALSE),0)</f>
        <v>0</v>
      </c>
      <c r="H356" s="99">
        <f>IFERROR(VLOOKUP(E356,Point!$A$3:$B$124,2,FALSE),0)</f>
        <v>0</v>
      </c>
      <c r="I356" s="99">
        <f t="shared" si="5"/>
        <v>0</v>
      </c>
      <c r="J356" s="109">
        <v>354</v>
      </c>
    </row>
    <row r="357" spans="1:10">
      <c r="A357" s="96" t="s">
        <v>2342</v>
      </c>
      <c r="B357" s="96" t="s">
        <v>2341</v>
      </c>
      <c r="C357" s="99">
        <f>IFERROR(VLOOKUP($A357,'Belfort scratch'!$H$6:$J$314,3,FALSE),0)</f>
        <v>174</v>
      </c>
      <c r="D357" s="99">
        <f>IFERROR(VLOOKUP($A357,Giro_Sen!$T$2:$U$206,2,FALSE),0)</f>
        <v>0</v>
      </c>
      <c r="E357" s="99"/>
      <c r="F357" s="99" t="str">
        <f>IFERROR(VLOOKUP(C357,Point!A176:B297,2,FALSE),0)</f>
        <v>A</v>
      </c>
      <c r="G357" s="99">
        <f>IFERROR(VLOOKUP(D357,Point!$A$3:$B$124,2,FALSE),0)</f>
        <v>0</v>
      </c>
      <c r="H357" s="99">
        <f>IFERROR(VLOOKUP(E357,Point!$A$3:$B$124,2,FALSE),0)</f>
        <v>0</v>
      </c>
      <c r="I357" s="99">
        <f t="shared" si="5"/>
        <v>0</v>
      </c>
      <c r="J357" s="109">
        <v>355</v>
      </c>
    </row>
    <row r="358" spans="1:10">
      <c r="A358" s="109" t="s">
        <v>5429</v>
      </c>
      <c r="B358" s="109"/>
      <c r="C358" s="99">
        <f>IFERROR(VLOOKUP($A358,'Belfort scratch'!$H$6:$J$314,3,FALSE),0)</f>
        <v>0</v>
      </c>
      <c r="D358" s="99">
        <f>IFERROR(VLOOKUP($A358,Giro_Sen!$T$2:$U$206,2,FALSE),0)</f>
        <v>131</v>
      </c>
      <c r="E358" s="99"/>
      <c r="F358" s="99">
        <f>IFERROR(VLOOKUP(C358,Point!A331:B452,2,FALSE),0)</f>
        <v>0</v>
      </c>
      <c r="G358" s="99">
        <f>IFERROR(VLOOKUP(D358,Point!$A$3:$B$124,2,FALSE),0)</f>
        <v>0</v>
      </c>
      <c r="H358" s="99">
        <f>IFERROR(VLOOKUP(E358,Point!$A$3:$B$124,2,FALSE),0)</f>
        <v>0</v>
      </c>
      <c r="I358" s="99">
        <f t="shared" si="5"/>
        <v>0</v>
      </c>
      <c r="J358" s="109">
        <v>356</v>
      </c>
    </row>
    <row r="359" spans="1:10">
      <c r="A359" s="96" t="s">
        <v>2051</v>
      </c>
      <c r="B359" s="96" t="s">
        <v>253</v>
      </c>
      <c r="C359" s="99">
        <f>IFERROR(VLOOKUP($A359,'Belfort scratch'!$H$6:$J$314,3,FALSE),0)</f>
        <v>151</v>
      </c>
      <c r="D359" s="99">
        <f>IFERROR(VLOOKUP($A359,Giro_Sen!$T$2:$U$206,2,FALSE),0)</f>
        <v>0</v>
      </c>
      <c r="E359" s="99"/>
      <c r="F359" s="99" t="str">
        <f>IFERROR(VLOOKUP(C359,Point!A153:B274,2,FALSE),0)</f>
        <v>A</v>
      </c>
      <c r="G359" s="99">
        <f>IFERROR(VLOOKUP(D359,Point!$A$3:$B$124,2,FALSE),0)</f>
        <v>0</v>
      </c>
      <c r="H359" s="99">
        <f>IFERROR(VLOOKUP(E359,Point!$A$3:$B$124,2,FALSE),0)</f>
        <v>0</v>
      </c>
      <c r="I359" s="99">
        <f t="shared" si="5"/>
        <v>0</v>
      </c>
      <c r="J359" s="109">
        <v>357</v>
      </c>
    </row>
    <row r="360" spans="1:10">
      <c r="A360" s="96" t="s">
        <v>2513</v>
      </c>
      <c r="B360" s="96" t="s">
        <v>2512</v>
      </c>
      <c r="C360" s="99">
        <f>IFERROR(VLOOKUP($A360,'Belfort scratch'!$H$6:$J$314,3,FALSE),0)</f>
        <v>183</v>
      </c>
      <c r="D360" s="99">
        <f>IFERROR(VLOOKUP($A360,Giro_Sen!$T$2:$U$206,2,FALSE),0)</f>
        <v>0</v>
      </c>
      <c r="E360" s="99"/>
      <c r="F360" s="99" t="str">
        <f>IFERROR(VLOOKUP(C360,Point!A185:B306,2,FALSE),0)</f>
        <v>A</v>
      </c>
      <c r="G360" s="99">
        <f>IFERROR(VLOOKUP(D360,Point!$A$3:$B$124,2,FALSE),0)</f>
        <v>0</v>
      </c>
      <c r="H360" s="99">
        <f>IFERROR(VLOOKUP(E360,Point!$A$3:$B$124,2,FALSE),0)</f>
        <v>0</v>
      </c>
      <c r="I360" s="99">
        <f t="shared" si="5"/>
        <v>0</v>
      </c>
      <c r="J360" s="109">
        <v>358</v>
      </c>
    </row>
    <row r="361" spans="1:10">
      <c r="A361" s="109" t="s">
        <v>5482</v>
      </c>
      <c r="B361" s="109"/>
      <c r="C361" s="99">
        <f>IFERROR(VLOOKUP($A361,'Belfort scratch'!$H$6:$J$314,3,FALSE),0)</f>
        <v>0</v>
      </c>
      <c r="D361" s="99">
        <f>IFERROR(VLOOKUP($A361,Giro_Sen!$T$2:$U$206,2,FALSE),0)</f>
        <v>181</v>
      </c>
      <c r="E361" s="99"/>
      <c r="F361" s="99">
        <f>IFERROR(VLOOKUP(C361,Point!A381:B502,2,FALSE),0)</f>
        <v>0</v>
      </c>
      <c r="G361" s="99">
        <f>IFERROR(VLOOKUP(D361,Point!$A$3:$B$124,2,FALSE),0)</f>
        <v>0</v>
      </c>
      <c r="H361" s="99">
        <f>IFERROR(VLOOKUP(E361,Point!$A$3:$B$124,2,FALSE),0)</f>
        <v>0</v>
      </c>
      <c r="I361" s="99">
        <f t="shared" si="5"/>
        <v>0</v>
      </c>
      <c r="J361" s="109">
        <v>359</v>
      </c>
    </row>
    <row r="362" spans="1:10">
      <c r="A362" s="96" t="s">
        <v>2495</v>
      </c>
      <c r="B362" s="96" t="s">
        <v>2494</v>
      </c>
      <c r="C362" s="99">
        <f>IFERROR(VLOOKUP($A362,'Belfort scratch'!$H$6:$J$314,3,FALSE),0)</f>
        <v>181</v>
      </c>
      <c r="D362" s="99">
        <f>IFERROR(VLOOKUP($A362,Giro_Sen!$T$2:$U$206,2,FALSE),0)</f>
        <v>0</v>
      </c>
      <c r="E362" s="99"/>
      <c r="F362" s="99" t="str">
        <f>IFERROR(VLOOKUP(C362,Point!A183:B304,2,FALSE),0)</f>
        <v>A</v>
      </c>
      <c r="G362" s="99">
        <f>IFERROR(VLOOKUP(D362,Point!$A$3:$B$124,2,FALSE),0)</f>
        <v>0</v>
      </c>
      <c r="H362" s="99">
        <f>IFERROR(VLOOKUP(E362,Point!$A$3:$B$124,2,FALSE),0)</f>
        <v>0</v>
      </c>
      <c r="I362" s="99">
        <f t="shared" si="5"/>
        <v>0</v>
      </c>
      <c r="J362" s="109">
        <v>360</v>
      </c>
    </row>
    <row r="363" spans="1:10">
      <c r="A363" s="109" t="s">
        <v>5497</v>
      </c>
      <c r="B363" s="109"/>
      <c r="C363" s="99">
        <f>IFERROR(VLOOKUP($A363,'Belfort scratch'!$H$6:$J$314,3,FALSE),0)</f>
        <v>0</v>
      </c>
      <c r="D363" s="99">
        <f>IFERROR(VLOOKUP($A363,Giro_Sen!$T$2:$U$206,2,FALSE),0)</f>
        <v>191</v>
      </c>
      <c r="E363" s="99"/>
      <c r="F363" s="99">
        <f>IFERROR(VLOOKUP(C363,Point!A391:B512,2,FALSE),0)</f>
        <v>0</v>
      </c>
      <c r="G363" s="99">
        <f>IFERROR(VLOOKUP(D363,Point!$A$3:$B$124,2,FALSE),0)</f>
        <v>0</v>
      </c>
      <c r="H363" s="99">
        <f>IFERROR(VLOOKUP(E363,Point!$A$3:$B$124,2,FALSE),0)</f>
        <v>0</v>
      </c>
      <c r="I363" s="99">
        <f t="shared" si="5"/>
        <v>0</v>
      </c>
      <c r="J363" s="109">
        <v>361</v>
      </c>
    </row>
    <row r="364" spans="1:10">
      <c r="A364" s="109" t="s">
        <v>5437</v>
      </c>
      <c r="B364" s="109"/>
      <c r="C364" s="99">
        <f>IFERROR(VLOOKUP($A364,'Belfort scratch'!$H$6:$J$314,3,FALSE),0)</f>
        <v>0</v>
      </c>
      <c r="D364" s="99">
        <f>IFERROR(VLOOKUP($A364,Giro_Sen!$T$2:$U$206,2,FALSE),0)</f>
        <v>140</v>
      </c>
      <c r="E364" s="99"/>
      <c r="F364" s="99">
        <f>IFERROR(VLOOKUP(C364,Point!A340:B461,2,FALSE),0)</f>
        <v>0</v>
      </c>
      <c r="G364" s="99">
        <f>IFERROR(VLOOKUP(D364,Point!$A$3:$B$124,2,FALSE),0)</f>
        <v>0</v>
      </c>
      <c r="H364" s="99">
        <f>IFERROR(VLOOKUP(E364,Point!$A$3:$B$124,2,FALSE),0)</f>
        <v>0</v>
      </c>
      <c r="I364" s="99">
        <f t="shared" si="5"/>
        <v>0</v>
      </c>
      <c r="J364" s="109">
        <v>362</v>
      </c>
    </row>
    <row r="365" spans="1:10">
      <c r="A365" s="96" t="s">
        <v>2831</v>
      </c>
      <c r="B365" s="96" t="s">
        <v>1382</v>
      </c>
      <c r="C365" s="99">
        <f>IFERROR(VLOOKUP($A365,'Belfort scratch'!$H$6:$J$314,3,FALSE),0)</f>
        <v>165</v>
      </c>
      <c r="D365" s="99">
        <f>IFERROR(VLOOKUP($A365,Giro_Sen!$T$2:$U$206,2,FALSE),0)</f>
        <v>0</v>
      </c>
      <c r="E365" s="99"/>
      <c r="F365" s="99" t="str">
        <f>IFERROR(VLOOKUP(C365,Point!A167:B288,2,FALSE),0)</f>
        <v>A</v>
      </c>
      <c r="G365" s="99">
        <f>IFERROR(VLOOKUP(D365,Point!$A$3:$B$124,2,FALSE),0)</f>
        <v>0</v>
      </c>
      <c r="H365" s="99">
        <f>IFERROR(VLOOKUP(E365,Point!$A$3:$B$124,2,FALSE),0)</f>
        <v>0</v>
      </c>
      <c r="I365" s="99">
        <f t="shared" si="5"/>
        <v>0</v>
      </c>
      <c r="J365" s="109">
        <v>363</v>
      </c>
    </row>
    <row r="366" spans="1:10">
      <c r="A366" s="96" t="s">
        <v>1911</v>
      </c>
      <c r="B366" s="96" t="s">
        <v>746</v>
      </c>
      <c r="C366" s="99">
        <f>IFERROR(VLOOKUP($A366,'Belfort scratch'!$H$6:$J$314,3,FALSE),0)</f>
        <v>141</v>
      </c>
      <c r="D366" s="99">
        <f>IFERROR(VLOOKUP($A366,Giro_Sen!$T$2:$U$206,2,FALSE),0)</f>
        <v>0</v>
      </c>
      <c r="E366" s="99"/>
      <c r="F366" s="99">
        <f>IFERROR(VLOOKUP(C366,Point!A143:B264,2,FALSE),0)</f>
        <v>0</v>
      </c>
      <c r="G366" s="99">
        <f>IFERROR(VLOOKUP(D366,Point!$A$3:$B$124,2,FALSE),0)</f>
        <v>0</v>
      </c>
      <c r="H366" s="99">
        <f>IFERROR(VLOOKUP(E366,Point!$A$3:$B$124,2,FALSE),0)</f>
        <v>0</v>
      </c>
      <c r="I366" s="99">
        <f t="shared" si="5"/>
        <v>0</v>
      </c>
      <c r="J366" s="109">
        <v>364</v>
      </c>
    </row>
    <row r="367" spans="1:10">
      <c r="A367" s="109" t="s">
        <v>5469</v>
      </c>
      <c r="B367" s="109"/>
      <c r="C367" s="99">
        <f>IFERROR(VLOOKUP($A367,'Belfort scratch'!$H$6:$J$314,3,FALSE),0)</f>
        <v>0</v>
      </c>
      <c r="D367" s="99">
        <f>IFERROR(VLOOKUP($A367,Giro_Sen!$T$2:$U$206,2,FALSE),0)</f>
        <v>167</v>
      </c>
      <c r="E367" s="99"/>
      <c r="F367" s="99">
        <f>IFERROR(VLOOKUP(C367,Point!A367:B488,2,FALSE),0)</f>
        <v>0</v>
      </c>
      <c r="G367" s="99">
        <f>IFERROR(VLOOKUP(D367,Point!$A$3:$B$124,2,FALSE),0)</f>
        <v>0</v>
      </c>
      <c r="H367" s="99">
        <f>IFERROR(VLOOKUP(E367,Point!$A$3:$B$124,2,FALSE),0)</f>
        <v>0</v>
      </c>
      <c r="I367" s="99">
        <f t="shared" si="5"/>
        <v>0</v>
      </c>
      <c r="J367" s="109">
        <v>365</v>
      </c>
    </row>
    <row r="368" spans="1:10">
      <c r="A368" s="109" t="s">
        <v>5494</v>
      </c>
      <c r="B368" s="109"/>
      <c r="C368" s="99">
        <f>IFERROR(VLOOKUP($A368,'Belfort scratch'!$H$6:$J$314,3,FALSE),0)</f>
        <v>0</v>
      </c>
      <c r="D368" s="99">
        <f>IFERROR(VLOOKUP($A368,Giro_Sen!$T$2:$U$206,2,FALSE),0)</f>
        <v>189</v>
      </c>
      <c r="E368" s="99"/>
      <c r="F368" s="99">
        <f>IFERROR(VLOOKUP(C368,Point!A389:B510,2,FALSE),0)</f>
        <v>0</v>
      </c>
      <c r="G368" s="99">
        <f>IFERROR(VLOOKUP(D368,Point!$A$3:$B$124,2,FALSE),0)</f>
        <v>0</v>
      </c>
      <c r="H368" s="99">
        <f>IFERROR(VLOOKUP(E368,Point!$A$3:$B$124,2,FALSE),0)</f>
        <v>0</v>
      </c>
      <c r="I368" s="99">
        <f t="shared" si="5"/>
        <v>0</v>
      </c>
      <c r="J368" s="109">
        <v>366</v>
      </c>
    </row>
    <row r="369" spans="1:10">
      <c r="A369" s="96" t="s">
        <v>2549</v>
      </c>
      <c r="B369" s="96" t="s">
        <v>1697</v>
      </c>
      <c r="C369" s="99">
        <f>IFERROR(VLOOKUP($A369,'Belfort scratch'!$H$6:$J$314,3,FALSE),0)</f>
        <v>185</v>
      </c>
      <c r="D369" s="99">
        <f>IFERROR(VLOOKUP($A369,Giro_Sen!$T$2:$U$206,2,FALSE),0)</f>
        <v>0</v>
      </c>
      <c r="E369" s="99"/>
      <c r="F369" s="99" t="str">
        <f>IFERROR(VLOOKUP(C369,Point!A187:B308,2,FALSE),0)</f>
        <v>A</v>
      </c>
      <c r="G369" s="99">
        <f>IFERROR(VLOOKUP(D369,Point!$A$3:$B$124,2,FALSE),0)</f>
        <v>0</v>
      </c>
      <c r="H369" s="99">
        <f>IFERROR(VLOOKUP(E369,Point!$A$3:$B$124,2,FALSE),0)</f>
        <v>0</v>
      </c>
      <c r="I369" s="99">
        <f t="shared" si="5"/>
        <v>0</v>
      </c>
      <c r="J369" s="109">
        <v>367</v>
      </c>
    </row>
    <row r="370" spans="1:10">
      <c r="A370" s="96" t="s">
        <v>2142</v>
      </c>
      <c r="B370" s="96" t="s">
        <v>2141</v>
      </c>
      <c r="C370" s="99">
        <f>IFERROR(VLOOKUP($A370,'Belfort scratch'!$H$6:$J$314,3,FALSE),0)</f>
        <v>158</v>
      </c>
      <c r="D370" s="99">
        <f>IFERROR(VLOOKUP($A370,Giro_Sen!$T$2:$U$206,2,FALSE),0)</f>
        <v>0</v>
      </c>
      <c r="E370" s="99"/>
      <c r="F370" s="99" t="str">
        <f>IFERROR(VLOOKUP(C370,Point!A160:B281,2,FALSE),0)</f>
        <v>A</v>
      </c>
      <c r="G370" s="99">
        <f>IFERROR(VLOOKUP(D370,Point!$A$3:$B$124,2,FALSE),0)</f>
        <v>0</v>
      </c>
      <c r="H370" s="99">
        <f>IFERROR(VLOOKUP(E370,Point!$A$3:$B$124,2,FALSE),0)</f>
        <v>0</v>
      </c>
      <c r="I370" s="99">
        <f t="shared" si="5"/>
        <v>0</v>
      </c>
      <c r="J370" s="109">
        <v>368</v>
      </c>
    </row>
    <row r="371" spans="1:10">
      <c r="A371" s="109" t="s">
        <v>5422</v>
      </c>
      <c r="B371" s="109"/>
      <c r="C371" s="99">
        <f>IFERROR(VLOOKUP($A371,'Belfort scratch'!$H$6:$J$314,3,FALSE),0)</f>
        <v>0</v>
      </c>
      <c r="D371" s="99">
        <f>IFERROR(VLOOKUP($A371,Giro_Sen!$T$2:$U$206,2,FALSE),0)</f>
        <v>126</v>
      </c>
      <c r="E371" s="99"/>
      <c r="F371" s="99">
        <f>IFERROR(VLOOKUP(C371,Point!A326:B447,2,FALSE),0)</f>
        <v>0</v>
      </c>
      <c r="G371" s="99">
        <f>IFERROR(VLOOKUP(D371,Point!$A$3:$B$124,2,FALSE),0)</f>
        <v>0</v>
      </c>
      <c r="H371" s="99">
        <f>IFERROR(VLOOKUP(E371,Point!$A$3:$B$124,2,FALSE),0)</f>
        <v>0</v>
      </c>
      <c r="I371" s="99">
        <f t="shared" si="5"/>
        <v>0</v>
      </c>
      <c r="J371" s="109">
        <v>369</v>
      </c>
    </row>
    <row r="372" spans="1:10">
      <c r="A372" s="109" t="s">
        <v>5459</v>
      </c>
      <c r="B372" s="109"/>
      <c r="C372" s="99">
        <f>IFERROR(VLOOKUP($A372,'Belfort scratch'!$H$6:$J$314,3,FALSE),0)</f>
        <v>0</v>
      </c>
      <c r="D372" s="99">
        <f>IFERROR(VLOOKUP($A372,Giro_Sen!$T$2:$U$206,2,FALSE),0)</f>
        <v>155</v>
      </c>
      <c r="E372" s="99"/>
      <c r="F372" s="99">
        <f>IFERROR(VLOOKUP(C372,Point!A355:B476,2,FALSE),0)</f>
        <v>0</v>
      </c>
      <c r="G372" s="99">
        <f>IFERROR(VLOOKUP(D372,Point!$A$3:$B$124,2,FALSE),0)</f>
        <v>0</v>
      </c>
      <c r="H372" s="99">
        <f>IFERROR(VLOOKUP(E372,Point!$A$3:$B$124,2,FALSE),0)</f>
        <v>0</v>
      </c>
      <c r="I372" s="99">
        <f t="shared" si="5"/>
        <v>0</v>
      </c>
      <c r="J372" s="109">
        <v>370</v>
      </c>
    </row>
    <row r="373" spans="1:10">
      <c r="A373" s="109" t="s">
        <v>5475</v>
      </c>
      <c r="B373" s="109"/>
      <c r="C373" s="99">
        <f>IFERROR(VLOOKUP($A373,'Belfort scratch'!$H$6:$J$314,3,FALSE),0)</f>
        <v>0</v>
      </c>
      <c r="D373" s="99">
        <f>IFERROR(VLOOKUP($A373,Giro_Sen!$T$2:$U$206,2,FALSE),0)</f>
        <v>172</v>
      </c>
      <c r="E373" s="99"/>
      <c r="F373" s="99">
        <f>IFERROR(VLOOKUP(C373,Point!A372:B493,2,FALSE),0)</f>
        <v>0</v>
      </c>
      <c r="G373" s="99">
        <f>IFERROR(VLOOKUP(D373,Point!$A$3:$B$124,2,FALSE),0)</f>
        <v>0</v>
      </c>
      <c r="H373" s="99">
        <f>IFERROR(VLOOKUP(E373,Point!$A$3:$B$124,2,FALSE),0)</f>
        <v>0</v>
      </c>
      <c r="I373" s="99">
        <f t="shared" si="5"/>
        <v>0</v>
      </c>
      <c r="J373" s="109">
        <v>371</v>
      </c>
    </row>
    <row r="374" spans="1:10">
      <c r="A374" s="96" t="s">
        <v>1669</v>
      </c>
      <c r="B374" s="96" t="s">
        <v>1668</v>
      </c>
      <c r="C374" s="99">
        <f>IFERROR(VLOOKUP($A374,'Belfort scratch'!$H$6:$J$314,3,FALSE),0)</f>
        <v>124</v>
      </c>
      <c r="D374" s="99">
        <f>IFERROR(VLOOKUP($A374,Giro_Sen!$T$2:$U$206,2,FALSE),0)</f>
        <v>0</v>
      </c>
      <c r="E374" s="99"/>
      <c r="F374" s="99">
        <f>IFERROR(VLOOKUP(C374,Point!A126:B247,2,FALSE),0)</f>
        <v>0</v>
      </c>
      <c r="G374" s="99">
        <f>IFERROR(VLOOKUP(D374,Point!$A$3:$B$124,2,FALSE),0)</f>
        <v>0</v>
      </c>
      <c r="H374" s="99">
        <f>IFERROR(VLOOKUP(E374,Point!$A$3:$B$124,2,FALSE),0)</f>
        <v>0</v>
      </c>
      <c r="I374" s="99">
        <f t="shared" si="5"/>
        <v>0</v>
      </c>
      <c r="J374" s="109">
        <v>372</v>
      </c>
    </row>
    <row r="375" spans="1:10">
      <c r="A375" s="109" t="s">
        <v>5431</v>
      </c>
      <c r="B375" s="109"/>
      <c r="C375" s="99">
        <f>IFERROR(VLOOKUP($A375,'Belfort scratch'!$H$6:$J$314,3,FALSE),0)</f>
        <v>0</v>
      </c>
      <c r="D375" s="99">
        <f>IFERROR(VLOOKUP($A375,Giro_Sen!$T$2:$U$206,2,FALSE),0)</f>
        <v>134</v>
      </c>
      <c r="E375" s="99"/>
      <c r="F375" s="99">
        <f>IFERROR(VLOOKUP(C375,Point!A334:B455,2,FALSE),0)</f>
        <v>0</v>
      </c>
      <c r="G375" s="99">
        <f>IFERROR(VLOOKUP(D375,Point!$A$3:$B$124,2,FALSE),0)</f>
        <v>0</v>
      </c>
      <c r="H375" s="99">
        <f>IFERROR(VLOOKUP(E375,Point!$A$3:$B$124,2,FALSE),0)</f>
        <v>0</v>
      </c>
      <c r="I375" s="99">
        <f t="shared" si="5"/>
        <v>0</v>
      </c>
      <c r="J375" s="109">
        <v>373</v>
      </c>
    </row>
    <row r="376" spans="1:10">
      <c r="A376" s="109" t="s">
        <v>5452</v>
      </c>
      <c r="B376" s="109"/>
      <c r="C376" s="99">
        <f>IFERROR(VLOOKUP($A376,'Belfort scratch'!$H$6:$J$314,3,FALSE),0)</f>
        <v>0</v>
      </c>
      <c r="D376" s="99">
        <f>IFERROR(VLOOKUP($A376,Giro_Sen!$T$2:$U$206,2,FALSE),0)</f>
        <v>150</v>
      </c>
      <c r="E376" s="99"/>
      <c r="F376" s="99">
        <f>IFERROR(VLOOKUP(C376,Point!A350:B471,2,FALSE),0)</f>
        <v>0</v>
      </c>
      <c r="G376" s="99">
        <f>IFERROR(VLOOKUP(D376,Point!$A$3:$B$124,2,FALSE),0)</f>
        <v>0</v>
      </c>
      <c r="H376" s="99">
        <f>IFERROR(VLOOKUP(E376,Point!$A$3:$B$124,2,FALSE),0)</f>
        <v>0</v>
      </c>
      <c r="I376" s="99">
        <f t="shared" si="5"/>
        <v>0</v>
      </c>
      <c r="J376" s="109">
        <v>374</v>
      </c>
    </row>
  </sheetData>
  <autoFilter ref="A2:I2" xr:uid="{00000000-0009-0000-0000-000000000000}">
    <sortState ref="A3:I376">
      <sortCondition descending="1" ref="I2:I376"/>
    </sortState>
  </autoFilter>
  <mergeCells count="2">
    <mergeCell ref="C1:E1"/>
    <mergeCell ref="F1:H1"/>
  </mergeCells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10"/>
  <sheetViews>
    <sheetView workbookViewId="0">
      <selection activeCell="F16" sqref="F16"/>
    </sheetView>
  </sheetViews>
  <sheetFormatPr baseColWidth="10" defaultRowHeight="15"/>
  <cols>
    <col min="1" max="1" width="5.7109375" bestFit="1" customWidth="1"/>
    <col min="2" max="2" width="8" bestFit="1" customWidth="1"/>
    <col min="3" max="3" width="17.28515625" bestFit="1" customWidth="1"/>
    <col min="4" max="4" width="13.28515625" bestFit="1" customWidth="1"/>
    <col min="5" max="5" width="9.42578125" bestFit="1" customWidth="1"/>
    <col min="6" max="6" width="14.42578125" bestFit="1" customWidth="1"/>
    <col min="7" max="7" width="8.85546875" bestFit="1" customWidth="1"/>
  </cols>
  <sheetData>
    <row r="1" spans="1:7">
      <c r="A1" s="91" t="s">
        <v>2812</v>
      </c>
      <c r="B1" s="91" t="s">
        <v>2843</v>
      </c>
      <c r="C1" s="91" t="s">
        <v>2813</v>
      </c>
      <c r="D1" s="91" t="s">
        <v>2814</v>
      </c>
      <c r="E1" s="91" t="s">
        <v>2844</v>
      </c>
      <c r="F1" s="91" t="s">
        <v>2845</v>
      </c>
      <c r="G1" s="91" t="s">
        <v>29</v>
      </c>
    </row>
    <row r="2" spans="1:7">
      <c r="A2" s="86">
        <v>1</v>
      </c>
      <c r="B2" s="87">
        <v>4</v>
      </c>
      <c r="C2" s="17" t="s">
        <v>2816</v>
      </c>
      <c r="D2" s="17" t="s">
        <v>2815</v>
      </c>
      <c r="E2" s="88" t="s">
        <v>32</v>
      </c>
      <c r="F2" s="89">
        <v>1</v>
      </c>
      <c r="G2" s="90" t="s">
        <v>33</v>
      </c>
    </row>
    <row r="3" spans="1:7">
      <c r="A3" s="57">
        <v>2</v>
      </c>
      <c r="B3" s="58">
        <v>3</v>
      </c>
      <c r="C3" s="17" t="s">
        <v>49</v>
      </c>
      <c r="D3" s="17" t="s">
        <v>48</v>
      </c>
      <c r="E3" s="62" t="s">
        <v>32</v>
      </c>
      <c r="F3" s="63">
        <v>2</v>
      </c>
      <c r="G3" s="64" t="s">
        <v>41</v>
      </c>
    </row>
    <row r="4" spans="1:7">
      <c r="A4" s="57">
        <v>3</v>
      </c>
      <c r="B4" s="58">
        <v>2</v>
      </c>
      <c r="C4" s="17" t="s">
        <v>59</v>
      </c>
      <c r="D4" s="17" t="s">
        <v>58</v>
      </c>
      <c r="E4" s="62" t="s">
        <v>32</v>
      </c>
      <c r="F4" s="63">
        <v>3</v>
      </c>
      <c r="G4" s="64" t="s">
        <v>51</v>
      </c>
    </row>
    <row r="5" spans="1:7">
      <c r="A5" s="57">
        <v>4</v>
      </c>
      <c r="B5" s="58">
        <v>6</v>
      </c>
      <c r="C5" s="17" t="s">
        <v>69</v>
      </c>
      <c r="D5" s="17" t="s">
        <v>68</v>
      </c>
      <c r="E5" s="62" t="s">
        <v>32</v>
      </c>
      <c r="F5" s="63">
        <v>4</v>
      </c>
      <c r="G5" s="64" t="s">
        <v>61</v>
      </c>
    </row>
    <row r="6" spans="1:7">
      <c r="A6" s="57">
        <v>5</v>
      </c>
      <c r="B6" s="58">
        <v>1</v>
      </c>
      <c r="C6" s="17" t="s">
        <v>79</v>
      </c>
      <c r="D6" s="17" t="s">
        <v>78</v>
      </c>
      <c r="E6" s="62" t="s">
        <v>32</v>
      </c>
      <c r="F6" s="63">
        <v>5</v>
      </c>
      <c r="G6" s="64" t="s">
        <v>71</v>
      </c>
    </row>
    <row r="7" spans="1:7">
      <c r="A7" s="57">
        <v>6</v>
      </c>
      <c r="B7" s="58">
        <v>7</v>
      </c>
      <c r="C7" s="17" t="s">
        <v>2817</v>
      </c>
      <c r="D7" s="17" t="s">
        <v>88</v>
      </c>
      <c r="E7" s="62" t="s">
        <v>32</v>
      </c>
      <c r="F7" s="63">
        <v>6</v>
      </c>
      <c r="G7" s="64" t="s">
        <v>81</v>
      </c>
    </row>
    <row r="8" spans="1:7">
      <c r="A8" s="57">
        <v>7</v>
      </c>
      <c r="B8" s="58">
        <v>9</v>
      </c>
      <c r="C8" s="17" t="s">
        <v>98</v>
      </c>
      <c r="D8" s="17" t="s">
        <v>97</v>
      </c>
      <c r="E8" s="62" t="s">
        <v>32</v>
      </c>
      <c r="F8" s="63">
        <v>7</v>
      </c>
      <c r="G8" s="64" t="s">
        <v>90</v>
      </c>
    </row>
    <row r="9" spans="1:7">
      <c r="A9" s="57">
        <v>8</v>
      </c>
      <c r="B9" s="58">
        <v>10</v>
      </c>
      <c r="C9" s="17" t="s">
        <v>108</v>
      </c>
      <c r="D9" s="17" t="s">
        <v>107</v>
      </c>
      <c r="E9" s="62" t="s">
        <v>32</v>
      </c>
      <c r="F9" s="63">
        <v>8</v>
      </c>
      <c r="G9" s="64" t="s">
        <v>100</v>
      </c>
    </row>
    <row r="10" spans="1:7">
      <c r="A10" s="57">
        <v>9</v>
      </c>
      <c r="B10" s="58">
        <v>8</v>
      </c>
      <c r="C10" s="17" t="s">
        <v>49</v>
      </c>
      <c r="D10" s="17" t="s">
        <v>117</v>
      </c>
      <c r="E10" s="62" t="s">
        <v>32</v>
      </c>
      <c r="F10" s="63">
        <v>9</v>
      </c>
      <c r="G10" s="64" t="s">
        <v>110</v>
      </c>
    </row>
    <row r="11" spans="1:7">
      <c r="A11" s="57">
        <v>10</v>
      </c>
      <c r="B11" s="58">
        <v>23</v>
      </c>
      <c r="C11" s="17" t="s">
        <v>127</v>
      </c>
      <c r="D11" s="17" t="s">
        <v>126</v>
      </c>
      <c r="E11" s="62" t="s">
        <v>32</v>
      </c>
      <c r="F11" s="63">
        <v>10</v>
      </c>
      <c r="G11" s="64" t="s">
        <v>119</v>
      </c>
    </row>
    <row r="12" spans="1:7">
      <c r="A12" s="57">
        <v>11</v>
      </c>
      <c r="B12" s="58">
        <v>49</v>
      </c>
      <c r="C12" s="17" t="s">
        <v>137</v>
      </c>
      <c r="D12" s="17" t="s">
        <v>136</v>
      </c>
      <c r="E12" s="62" t="s">
        <v>32</v>
      </c>
      <c r="F12" s="63">
        <v>11</v>
      </c>
      <c r="G12" s="64" t="s">
        <v>129</v>
      </c>
    </row>
    <row r="13" spans="1:7">
      <c r="A13" s="57">
        <v>12</v>
      </c>
      <c r="B13" s="58">
        <v>68</v>
      </c>
      <c r="C13" s="17" t="s">
        <v>700</v>
      </c>
      <c r="D13" s="17" t="s">
        <v>145</v>
      </c>
      <c r="E13" s="62" t="s">
        <v>32</v>
      </c>
      <c r="F13" s="63">
        <v>12</v>
      </c>
      <c r="G13" s="64" t="s">
        <v>139</v>
      </c>
    </row>
    <row r="14" spans="1:7">
      <c r="A14" s="57">
        <v>13</v>
      </c>
      <c r="B14" s="58">
        <v>11</v>
      </c>
      <c r="C14" s="17" t="s">
        <v>154</v>
      </c>
      <c r="D14" s="17" t="s">
        <v>78</v>
      </c>
      <c r="E14" s="62" t="s">
        <v>32</v>
      </c>
      <c r="F14" s="63">
        <v>13</v>
      </c>
      <c r="G14" s="64" t="s">
        <v>147</v>
      </c>
    </row>
    <row r="15" spans="1:7">
      <c r="A15" s="57">
        <v>14</v>
      </c>
      <c r="B15" s="58">
        <v>15</v>
      </c>
      <c r="C15" s="17" t="s">
        <v>164</v>
      </c>
      <c r="D15" s="17" t="s">
        <v>163</v>
      </c>
      <c r="E15" s="62" t="s">
        <v>32</v>
      </c>
      <c r="F15" s="63">
        <v>14</v>
      </c>
      <c r="G15" s="64" t="s">
        <v>156</v>
      </c>
    </row>
    <row r="16" spans="1:7">
      <c r="A16" s="57">
        <v>15</v>
      </c>
      <c r="B16" s="58">
        <v>20</v>
      </c>
      <c r="C16" s="17" t="s">
        <v>175</v>
      </c>
      <c r="D16" s="17" t="s">
        <v>174</v>
      </c>
      <c r="E16" s="62" t="s">
        <v>166</v>
      </c>
      <c r="F16" s="63">
        <v>1</v>
      </c>
      <c r="G16" s="64" t="s">
        <v>167</v>
      </c>
    </row>
    <row r="17" spans="1:7">
      <c r="A17" s="57">
        <v>16</v>
      </c>
      <c r="B17" s="58">
        <v>17</v>
      </c>
      <c r="C17" s="17" t="s">
        <v>186</v>
      </c>
      <c r="D17" s="17" t="s">
        <v>185</v>
      </c>
      <c r="E17" s="62" t="s">
        <v>177</v>
      </c>
      <c r="F17" s="63">
        <v>1</v>
      </c>
      <c r="G17" s="64" t="s">
        <v>178</v>
      </c>
    </row>
    <row r="18" spans="1:7">
      <c r="A18" s="57">
        <v>17</v>
      </c>
      <c r="B18" s="58">
        <v>12</v>
      </c>
      <c r="C18" s="17" t="s">
        <v>196</v>
      </c>
      <c r="D18" s="17" t="s">
        <v>195</v>
      </c>
      <c r="E18" s="62" t="s">
        <v>32</v>
      </c>
      <c r="F18" s="63">
        <v>15</v>
      </c>
      <c r="G18" s="64" t="s">
        <v>188</v>
      </c>
    </row>
    <row r="19" spans="1:7">
      <c r="A19" s="57">
        <v>18</v>
      </c>
      <c r="B19" s="58">
        <v>33</v>
      </c>
      <c r="C19" s="17" t="s">
        <v>2835</v>
      </c>
      <c r="D19" s="17" t="s">
        <v>174</v>
      </c>
      <c r="E19" s="62" t="s">
        <v>166</v>
      </c>
      <c r="F19" s="63">
        <v>2</v>
      </c>
      <c r="G19" s="64" t="s">
        <v>198</v>
      </c>
    </row>
    <row r="20" spans="1:7">
      <c r="A20" s="57">
        <v>19</v>
      </c>
      <c r="B20" s="58">
        <v>69</v>
      </c>
      <c r="C20" s="17" t="s">
        <v>214</v>
      </c>
      <c r="D20" s="17" t="s">
        <v>213</v>
      </c>
      <c r="E20" s="62" t="s">
        <v>32</v>
      </c>
      <c r="F20" s="63">
        <v>16</v>
      </c>
      <c r="G20" s="64" t="s">
        <v>206</v>
      </c>
    </row>
    <row r="21" spans="1:7">
      <c r="A21" s="57">
        <v>20</v>
      </c>
      <c r="B21" s="58">
        <v>172</v>
      </c>
      <c r="C21" s="17" t="s">
        <v>224</v>
      </c>
      <c r="D21" s="17" t="s">
        <v>223</v>
      </c>
      <c r="E21" s="62" t="s">
        <v>32</v>
      </c>
      <c r="F21" s="63">
        <v>17</v>
      </c>
      <c r="G21" s="64" t="s">
        <v>216</v>
      </c>
    </row>
    <row r="22" spans="1:7">
      <c r="A22" s="57">
        <v>21</v>
      </c>
      <c r="B22" s="58">
        <v>47</v>
      </c>
      <c r="C22" s="17" t="s">
        <v>234</v>
      </c>
      <c r="D22" s="17" t="s">
        <v>233</v>
      </c>
      <c r="E22" s="62" t="s">
        <v>32</v>
      </c>
      <c r="F22" s="63">
        <v>18</v>
      </c>
      <c r="G22" s="64" t="s">
        <v>226</v>
      </c>
    </row>
    <row r="23" spans="1:7">
      <c r="A23" s="57">
        <v>22</v>
      </c>
      <c r="B23" s="58">
        <v>116</v>
      </c>
      <c r="C23" s="17" t="s">
        <v>244</v>
      </c>
      <c r="D23" s="17" t="s">
        <v>243</v>
      </c>
      <c r="E23" s="62" t="s">
        <v>177</v>
      </c>
      <c r="F23" s="63">
        <v>2</v>
      </c>
      <c r="G23" s="64" t="s">
        <v>236</v>
      </c>
    </row>
    <row r="24" spans="1:7">
      <c r="A24" s="57">
        <v>23</v>
      </c>
      <c r="B24" s="58">
        <v>30</v>
      </c>
      <c r="C24" s="17" t="s">
        <v>254</v>
      </c>
      <c r="D24" s="17" t="s">
        <v>253</v>
      </c>
      <c r="E24" s="62" t="s">
        <v>32</v>
      </c>
      <c r="F24" s="63">
        <v>19</v>
      </c>
      <c r="G24" s="64" t="s">
        <v>246</v>
      </c>
    </row>
    <row r="25" spans="1:7">
      <c r="A25" s="57">
        <v>24</v>
      </c>
      <c r="B25" s="58">
        <v>117</v>
      </c>
      <c r="C25" s="17" t="s">
        <v>264</v>
      </c>
      <c r="D25" s="17" t="s">
        <v>263</v>
      </c>
      <c r="E25" s="62" t="s">
        <v>177</v>
      </c>
      <c r="F25" s="63">
        <v>3</v>
      </c>
      <c r="G25" s="64" t="s">
        <v>256</v>
      </c>
    </row>
    <row r="26" spans="1:7">
      <c r="A26" s="57">
        <v>25</v>
      </c>
      <c r="B26" s="58">
        <v>81</v>
      </c>
      <c r="C26" s="17" t="s">
        <v>273</v>
      </c>
      <c r="D26" s="17" t="s">
        <v>263</v>
      </c>
      <c r="E26" s="62" t="s">
        <v>177</v>
      </c>
      <c r="F26" s="63">
        <v>4</v>
      </c>
      <c r="G26" s="64" t="s">
        <v>266</v>
      </c>
    </row>
    <row r="27" spans="1:7">
      <c r="A27" s="57">
        <v>26</v>
      </c>
      <c r="B27" s="58">
        <v>74</v>
      </c>
      <c r="C27" s="17" t="s">
        <v>283</v>
      </c>
      <c r="D27" s="17" t="s">
        <v>282</v>
      </c>
      <c r="E27" s="62" t="s">
        <v>32</v>
      </c>
      <c r="F27" s="63">
        <v>20</v>
      </c>
      <c r="G27" s="64" t="s">
        <v>275</v>
      </c>
    </row>
    <row r="28" spans="1:7">
      <c r="A28" s="57">
        <v>27</v>
      </c>
      <c r="B28" s="58">
        <v>24</v>
      </c>
      <c r="C28" s="17" t="s">
        <v>293</v>
      </c>
      <c r="D28" s="17" t="s">
        <v>292</v>
      </c>
      <c r="E28" s="62" t="s">
        <v>177</v>
      </c>
      <c r="F28" s="63">
        <v>5</v>
      </c>
      <c r="G28" s="64" t="s">
        <v>285</v>
      </c>
    </row>
    <row r="29" spans="1:7">
      <c r="A29" s="57">
        <v>28</v>
      </c>
      <c r="B29" s="58">
        <v>39</v>
      </c>
      <c r="C29" s="17" t="s">
        <v>303</v>
      </c>
      <c r="D29" s="17" t="s">
        <v>302</v>
      </c>
      <c r="E29" s="62" t="s">
        <v>32</v>
      </c>
      <c r="F29" s="63">
        <v>21</v>
      </c>
      <c r="G29" s="64" t="s">
        <v>295</v>
      </c>
    </row>
    <row r="30" spans="1:7">
      <c r="A30" s="57">
        <v>29</v>
      </c>
      <c r="B30" s="58">
        <v>84</v>
      </c>
      <c r="C30" s="17" t="s">
        <v>313</v>
      </c>
      <c r="D30" s="17" t="s">
        <v>312</v>
      </c>
      <c r="E30" s="62" t="s">
        <v>177</v>
      </c>
      <c r="F30" s="63">
        <v>6</v>
      </c>
      <c r="G30" s="64" t="s">
        <v>305</v>
      </c>
    </row>
    <row r="31" spans="1:7">
      <c r="A31" s="57">
        <v>30</v>
      </c>
      <c r="B31" s="58">
        <v>178</v>
      </c>
      <c r="C31" s="17" t="s">
        <v>323</v>
      </c>
      <c r="D31" s="17" t="s">
        <v>322</v>
      </c>
      <c r="E31" s="62" t="s">
        <v>32</v>
      </c>
      <c r="F31" s="63">
        <v>22</v>
      </c>
      <c r="G31" s="64" t="s">
        <v>315</v>
      </c>
    </row>
    <row r="32" spans="1:7">
      <c r="A32" s="57">
        <v>31</v>
      </c>
      <c r="B32" s="58">
        <v>67</v>
      </c>
      <c r="C32" s="17" t="s">
        <v>333</v>
      </c>
      <c r="D32" s="17" t="s">
        <v>332</v>
      </c>
      <c r="E32" s="62" t="s">
        <v>32</v>
      </c>
      <c r="F32" s="63">
        <v>23</v>
      </c>
      <c r="G32" s="64" t="s">
        <v>325</v>
      </c>
    </row>
    <row r="33" spans="1:7">
      <c r="A33" s="57">
        <v>32</v>
      </c>
      <c r="B33" s="58">
        <v>99</v>
      </c>
      <c r="C33" s="17" t="s">
        <v>343</v>
      </c>
      <c r="D33" s="17" t="s">
        <v>342</v>
      </c>
      <c r="E33" s="62" t="s">
        <v>32</v>
      </c>
      <c r="F33" s="63">
        <v>24</v>
      </c>
      <c r="G33" s="64" t="s">
        <v>335</v>
      </c>
    </row>
    <row r="34" spans="1:7">
      <c r="A34" s="57">
        <v>33</v>
      </c>
      <c r="B34" s="58">
        <v>350</v>
      </c>
      <c r="C34" s="17" t="s">
        <v>352</v>
      </c>
      <c r="D34" s="17" t="s">
        <v>351</v>
      </c>
      <c r="E34" s="62" t="s">
        <v>166</v>
      </c>
      <c r="F34" s="63">
        <v>3</v>
      </c>
      <c r="G34" s="64" t="s">
        <v>345</v>
      </c>
    </row>
    <row r="35" spans="1:7">
      <c r="A35" s="57">
        <v>34</v>
      </c>
      <c r="B35" s="58">
        <v>13</v>
      </c>
      <c r="C35" s="17" t="s">
        <v>362</v>
      </c>
      <c r="D35" s="17" t="s">
        <v>361</v>
      </c>
      <c r="E35" s="62" t="s">
        <v>32</v>
      </c>
      <c r="F35" s="63">
        <v>25</v>
      </c>
      <c r="G35" s="64" t="s">
        <v>354</v>
      </c>
    </row>
    <row r="36" spans="1:7">
      <c r="A36" s="57">
        <v>35</v>
      </c>
      <c r="B36" s="58">
        <v>347</v>
      </c>
      <c r="C36" s="17" t="s">
        <v>372</v>
      </c>
      <c r="D36" s="17" t="s">
        <v>371</v>
      </c>
      <c r="E36" s="62" t="s">
        <v>32</v>
      </c>
      <c r="F36" s="63">
        <v>26</v>
      </c>
      <c r="G36" s="64" t="s">
        <v>364</v>
      </c>
    </row>
    <row r="37" spans="1:7">
      <c r="A37" s="57">
        <v>36</v>
      </c>
      <c r="B37" s="58">
        <v>72</v>
      </c>
      <c r="C37" s="17" t="s">
        <v>382</v>
      </c>
      <c r="D37" s="17" t="s">
        <v>381</v>
      </c>
      <c r="E37" s="62" t="s">
        <v>32</v>
      </c>
      <c r="F37" s="63">
        <v>27</v>
      </c>
      <c r="G37" s="64" t="s">
        <v>374</v>
      </c>
    </row>
    <row r="38" spans="1:7">
      <c r="A38" s="57">
        <v>37</v>
      </c>
      <c r="B38" s="58">
        <v>175</v>
      </c>
      <c r="C38" s="17" t="s">
        <v>391</v>
      </c>
      <c r="D38" s="17" t="s">
        <v>390</v>
      </c>
      <c r="E38" s="62" t="s">
        <v>32</v>
      </c>
      <c r="F38" s="63">
        <v>28</v>
      </c>
      <c r="G38" s="64" t="s">
        <v>384</v>
      </c>
    </row>
    <row r="39" spans="1:7">
      <c r="A39" s="57">
        <v>38</v>
      </c>
      <c r="B39" s="58">
        <v>83</v>
      </c>
      <c r="C39" s="17" t="s">
        <v>400</v>
      </c>
      <c r="D39" s="17" t="s">
        <v>68</v>
      </c>
      <c r="E39" s="62" t="s">
        <v>32</v>
      </c>
      <c r="F39" s="63">
        <v>29</v>
      </c>
      <c r="G39" s="64" t="s">
        <v>393</v>
      </c>
    </row>
    <row r="40" spans="1:7">
      <c r="A40" s="57">
        <v>39</v>
      </c>
      <c r="B40" s="58">
        <v>56</v>
      </c>
      <c r="C40" s="17" t="s">
        <v>410</v>
      </c>
      <c r="D40" s="17" t="s">
        <v>409</v>
      </c>
      <c r="E40" s="62" t="s">
        <v>177</v>
      </c>
      <c r="F40" s="63">
        <v>7</v>
      </c>
      <c r="G40" s="64" t="s">
        <v>402</v>
      </c>
    </row>
    <row r="41" spans="1:7">
      <c r="A41" s="57">
        <v>40</v>
      </c>
      <c r="B41" s="58">
        <v>349</v>
      </c>
      <c r="C41" s="17" t="s">
        <v>417</v>
      </c>
      <c r="D41" s="17" t="s">
        <v>351</v>
      </c>
      <c r="E41" s="62" t="s">
        <v>32</v>
      </c>
      <c r="F41" s="63">
        <v>30</v>
      </c>
      <c r="G41" s="64" t="s">
        <v>412</v>
      </c>
    </row>
    <row r="42" spans="1:7">
      <c r="A42" s="57">
        <v>41</v>
      </c>
      <c r="B42" s="58">
        <v>77</v>
      </c>
      <c r="C42" s="17" t="s">
        <v>427</v>
      </c>
      <c r="D42" s="17" t="s">
        <v>426</v>
      </c>
      <c r="E42" s="62" t="s">
        <v>32</v>
      </c>
      <c r="F42" s="63">
        <v>31</v>
      </c>
      <c r="G42" s="64" t="s">
        <v>419</v>
      </c>
    </row>
    <row r="43" spans="1:7">
      <c r="A43" s="57">
        <v>42</v>
      </c>
      <c r="B43" s="58">
        <v>191</v>
      </c>
      <c r="C43" s="17" t="s">
        <v>436</v>
      </c>
      <c r="D43" s="17" t="s">
        <v>136</v>
      </c>
      <c r="E43" s="62" t="s">
        <v>32</v>
      </c>
      <c r="F43" s="63">
        <v>32</v>
      </c>
      <c r="G43" s="64" t="s">
        <v>429</v>
      </c>
    </row>
    <row r="44" spans="1:7">
      <c r="A44" s="57">
        <v>43</v>
      </c>
      <c r="B44" s="58">
        <v>35</v>
      </c>
      <c r="C44" s="17" t="s">
        <v>1826</v>
      </c>
      <c r="D44" s="17" t="s">
        <v>174</v>
      </c>
      <c r="E44" s="62" t="s">
        <v>166</v>
      </c>
      <c r="F44" s="63">
        <v>4</v>
      </c>
      <c r="G44" s="64" t="s">
        <v>438</v>
      </c>
    </row>
    <row r="45" spans="1:7">
      <c r="A45" s="57">
        <v>44</v>
      </c>
      <c r="B45" s="58">
        <v>48</v>
      </c>
      <c r="C45" s="17" t="s">
        <v>454</v>
      </c>
      <c r="D45" s="17" t="s">
        <v>453</v>
      </c>
      <c r="E45" s="62" t="s">
        <v>177</v>
      </c>
      <c r="F45" s="63">
        <v>8</v>
      </c>
      <c r="G45" s="64" t="s">
        <v>446</v>
      </c>
    </row>
    <row r="46" spans="1:7">
      <c r="A46" s="57">
        <v>45</v>
      </c>
      <c r="B46" s="58">
        <v>94</v>
      </c>
      <c r="C46" s="17" t="s">
        <v>463</v>
      </c>
      <c r="D46" s="17" t="s">
        <v>462</v>
      </c>
      <c r="E46" s="62" t="s">
        <v>32</v>
      </c>
      <c r="F46" s="63">
        <v>33</v>
      </c>
      <c r="G46" s="64" t="s">
        <v>456</v>
      </c>
    </row>
    <row r="47" spans="1:7">
      <c r="A47" s="57">
        <v>46</v>
      </c>
      <c r="B47" s="58">
        <v>165</v>
      </c>
      <c r="C47" s="17" t="s">
        <v>473</v>
      </c>
      <c r="D47" s="17" t="s">
        <v>472</v>
      </c>
      <c r="E47" s="62" t="s">
        <v>32</v>
      </c>
      <c r="F47" s="63">
        <v>34</v>
      </c>
      <c r="G47" s="64" t="s">
        <v>465</v>
      </c>
    </row>
    <row r="48" spans="1:7">
      <c r="A48" s="57">
        <v>47</v>
      </c>
      <c r="B48" s="58">
        <v>38</v>
      </c>
      <c r="C48" s="17" t="s">
        <v>482</v>
      </c>
      <c r="D48" s="17" t="s">
        <v>481</v>
      </c>
      <c r="E48" s="62" t="s">
        <v>32</v>
      </c>
      <c r="F48" s="63">
        <v>35</v>
      </c>
      <c r="G48" s="64" t="s">
        <v>475</v>
      </c>
    </row>
    <row r="49" spans="1:7">
      <c r="A49" s="57">
        <v>48</v>
      </c>
      <c r="B49" s="58">
        <v>168</v>
      </c>
      <c r="C49" s="17" t="s">
        <v>492</v>
      </c>
      <c r="D49" s="17" t="s">
        <v>491</v>
      </c>
      <c r="E49" s="62" t="s">
        <v>32</v>
      </c>
      <c r="F49" s="63">
        <v>36</v>
      </c>
      <c r="G49" s="64" t="s">
        <v>484</v>
      </c>
    </row>
    <row r="50" spans="1:7">
      <c r="A50" s="57">
        <v>49</v>
      </c>
      <c r="B50" s="58">
        <v>82</v>
      </c>
      <c r="C50" s="17" t="s">
        <v>400</v>
      </c>
      <c r="D50" s="17" t="s">
        <v>501</v>
      </c>
      <c r="E50" s="62" t="s">
        <v>32</v>
      </c>
      <c r="F50" s="63">
        <v>37</v>
      </c>
      <c r="G50" s="64" t="s">
        <v>494</v>
      </c>
    </row>
    <row r="51" spans="1:7">
      <c r="A51" s="57">
        <v>50</v>
      </c>
      <c r="B51" s="58">
        <v>182</v>
      </c>
      <c r="C51" s="17" t="s">
        <v>510</v>
      </c>
      <c r="D51" s="17" t="s">
        <v>509</v>
      </c>
      <c r="E51" s="62" t="s">
        <v>166</v>
      </c>
      <c r="F51" s="63">
        <v>5</v>
      </c>
      <c r="G51" s="64" t="s">
        <v>503</v>
      </c>
    </row>
    <row r="52" spans="1:7">
      <c r="A52" s="57">
        <v>51</v>
      </c>
      <c r="B52" s="58">
        <v>21</v>
      </c>
      <c r="C52" s="17" t="s">
        <v>520</v>
      </c>
      <c r="D52" s="17" t="s">
        <v>519</v>
      </c>
      <c r="E52" s="62" t="s">
        <v>166</v>
      </c>
      <c r="F52" s="63">
        <v>6</v>
      </c>
      <c r="G52" s="64" t="s">
        <v>512</v>
      </c>
    </row>
    <row r="53" spans="1:7">
      <c r="A53" s="57">
        <v>52</v>
      </c>
      <c r="B53" s="58">
        <v>323</v>
      </c>
      <c r="C53" s="17" t="s">
        <v>528</v>
      </c>
      <c r="D53" s="17" t="s">
        <v>68</v>
      </c>
      <c r="E53" s="62" t="s">
        <v>32</v>
      </c>
      <c r="F53" s="63">
        <v>38</v>
      </c>
      <c r="G53" s="64" t="s">
        <v>522</v>
      </c>
    </row>
    <row r="54" spans="1:7">
      <c r="A54" s="57">
        <v>53</v>
      </c>
      <c r="B54" s="58">
        <v>177</v>
      </c>
      <c r="C54" s="17" t="s">
        <v>537</v>
      </c>
      <c r="D54" s="17" t="s">
        <v>302</v>
      </c>
      <c r="E54" s="62" t="s">
        <v>32</v>
      </c>
      <c r="F54" s="63">
        <v>39</v>
      </c>
      <c r="G54" s="64" t="s">
        <v>530</v>
      </c>
    </row>
    <row r="55" spans="1:7">
      <c r="A55" s="57">
        <v>54</v>
      </c>
      <c r="B55" s="58">
        <v>80</v>
      </c>
      <c r="C55" s="17" t="s">
        <v>547</v>
      </c>
      <c r="D55" s="17" t="s">
        <v>546</v>
      </c>
      <c r="E55" s="62" t="s">
        <v>177</v>
      </c>
      <c r="F55" s="63">
        <v>9</v>
      </c>
      <c r="G55" s="64" t="s">
        <v>539</v>
      </c>
    </row>
    <row r="56" spans="1:7">
      <c r="A56" s="57">
        <v>55</v>
      </c>
      <c r="B56" s="58">
        <v>345</v>
      </c>
      <c r="C56" s="17" t="s">
        <v>556</v>
      </c>
      <c r="D56" s="17" t="s">
        <v>555</v>
      </c>
      <c r="E56" s="62" t="s">
        <v>32</v>
      </c>
      <c r="F56" s="63">
        <v>40</v>
      </c>
      <c r="G56" s="64" t="s">
        <v>549</v>
      </c>
    </row>
    <row r="57" spans="1:7">
      <c r="A57" s="57">
        <v>56</v>
      </c>
      <c r="B57" s="58">
        <v>296</v>
      </c>
      <c r="C57" s="17" t="s">
        <v>566</v>
      </c>
      <c r="D57" s="17" t="s">
        <v>565</v>
      </c>
      <c r="E57" s="62" t="s">
        <v>32</v>
      </c>
      <c r="F57" s="63">
        <v>41</v>
      </c>
      <c r="G57" s="64" t="s">
        <v>558</v>
      </c>
    </row>
    <row r="58" spans="1:7">
      <c r="A58" s="57">
        <v>57</v>
      </c>
      <c r="B58" s="58">
        <v>185</v>
      </c>
      <c r="C58" s="17" t="s">
        <v>576</v>
      </c>
      <c r="D58" s="17" t="s">
        <v>575</v>
      </c>
      <c r="E58" s="62" t="s">
        <v>166</v>
      </c>
      <c r="F58" s="63">
        <v>7</v>
      </c>
      <c r="G58" s="64" t="s">
        <v>568</v>
      </c>
    </row>
    <row r="59" spans="1:7">
      <c r="A59" s="57">
        <v>58</v>
      </c>
      <c r="B59" s="58">
        <v>27</v>
      </c>
      <c r="C59" s="17" t="s">
        <v>583</v>
      </c>
      <c r="D59" s="17" t="s">
        <v>582</v>
      </c>
      <c r="E59" s="62" t="s">
        <v>32</v>
      </c>
      <c r="F59" s="63">
        <v>42</v>
      </c>
      <c r="G59" s="64" t="s">
        <v>578</v>
      </c>
    </row>
    <row r="60" spans="1:7">
      <c r="A60" s="57">
        <v>59</v>
      </c>
      <c r="B60" s="58">
        <v>73</v>
      </c>
      <c r="C60" s="17" t="s">
        <v>592</v>
      </c>
      <c r="D60" s="17" t="s">
        <v>223</v>
      </c>
      <c r="E60" s="62" t="s">
        <v>32</v>
      </c>
      <c r="F60" s="63">
        <v>43</v>
      </c>
      <c r="G60" s="64" t="s">
        <v>585</v>
      </c>
    </row>
    <row r="61" spans="1:7">
      <c r="A61" s="57">
        <v>60</v>
      </c>
      <c r="B61" s="58">
        <v>45</v>
      </c>
      <c r="C61" s="17" t="s">
        <v>601</v>
      </c>
      <c r="D61" s="17" t="s">
        <v>600</v>
      </c>
      <c r="E61" s="62" t="s">
        <v>32</v>
      </c>
      <c r="F61" s="63">
        <v>44</v>
      </c>
      <c r="G61" s="64" t="s">
        <v>594</v>
      </c>
    </row>
    <row r="62" spans="1:7">
      <c r="A62" s="57">
        <v>61</v>
      </c>
      <c r="B62" s="58">
        <v>193</v>
      </c>
      <c r="C62" s="17" t="s">
        <v>610</v>
      </c>
      <c r="D62" s="17" t="s">
        <v>68</v>
      </c>
      <c r="E62" s="62" t="s">
        <v>32</v>
      </c>
      <c r="F62" s="63">
        <v>45</v>
      </c>
      <c r="G62" s="64" t="s">
        <v>603</v>
      </c>
    </row>
    <row r="63" spans="1:7">
      <c r="A63" s="57">
        <v>62</v>
      </c>
      <c r="B63" s="58">
        <v>180</v>
      </c>
      <c r="C63" s="17" t="s">
        <v>492</v>
      </c>
      <c r="D63" s="17" t="s">
        <v>501</v>
      </c>
      <c r="E63" s="62" t="s">
        <v>32</v>
      </c>
      <c r="F63" s="63">
        <v>46</v>
      </c>
      <c r="G63" s="64" t="s">
        <v>612</v>
      </c>
    </row>
    <row r="64" spans="1:7">
      <c r="A64" s="57">
        <v>63</v>
      </c>
      <c r="B64" s="58">
        <v>65</v>
      </c>
      <c r="C64" s="17" t="s">
        <v>627</v>
      </c>
      <c r="D64" s="17" t="s">
        <v>626</v>
      </c>
      <c r="E64" s="62" t="s">
        <v>177</v>
      </c>
      <c r="F64" s="63">
        <v>10</v>
      </c>
      <c r="G64" s="64" t="s">
        <v>619</v>
      </c>
    </row>
    <row r="65" spans="1:7">
      <c r="A65" s="57">
        <v>64</v>
      </c>
      <c r="B65" s="58">
        <v>342</v>
      </c>
      <c r="C65" s="17" t="s">
        <v>636</v>
      </c>
      <c r="D65" s="17" t="s">
        <v>371</v>
      </c>
      <c r="E65" s="62" t="s">
        <v>177</v>
      </c>
      <c r="F65" s="63">
        <v>11</v>
      </c>
      <c r="G65" s="64" t="s">
        <v>629</v>
      </c>
    </row>
    <row r="66" spans="1:7">
      <c r="A66" s="57">
        <v>65</v>
      </c>
      <c r="B66" s="58">
        <v>271</v>
      </c>
      <c r="C66" s="17" t="s">
        <v>646</v>
      </c>
      <c r="D66" s="17" t="s">
        <v>645</v>
      </c>
      <c r="E66" s="62" t="s">
        <v>32</v>
      </c>
      <c r="F66" s="63">
        <v>47</v>
      </c>
      <c r="G66" s="64" t="s">
        <v>638</v>
      </c>
    </row>
    <row r="67" spans="1:7">
      <c r="A67" s="57">
        <v>66</v>
      </c>
      <c r="B67" s="58">
        <v>299</v>
      </c>
      <c r="C67" s="17" t="s">
        <v>655</v>
      </c>
      <c r="D67" s="17" t="s">
        <v>575</v>
      </c>
      <c r="E67" s="62" t="s">
        <v>32</v>
      </c>
      <c r="F67" s="63">
        <v>48</v>
      </c>
      <c r="G67" s="64" t="s">
        <v>648</v>
      </c>
    </row>
    <row r="68" spans="1:7">
      <c r="A68" s="57">
        <v>67</v>
      </c>
      <c r="B68" s="58">
        <v>196</v>
      </c>
      <c r="C68" s="17" t="s">
        <v>2818</v>
      </c>
      <c r="D68" s="17" t="s">
        <v>663</v>
      </c>
      <c r="E68" s="62" t="s">
        <v>32</v>
      </c>
      <c r="F68" s="63">
        <v>49</v>
      </c>
      <c r="G68" s="64" t="s">
        <v>657</v>
      </c>
    </row>
    <row r="69" spans="1:7">
      <c r="A69" s="57">
        <v>68</v>
      </c>
      <c r="B69" s="58">
        <v>348</v>
      </c>
      <c r="C69" s="17" t="s">
        <v>673</v>
      </c>
      <c r="D69" s="17" t="s">
        <v>672</v>
      </c>
      <c r="E69" s="62" t="s">
        <v>32</v>
      </c>
      <c r="F69" s="63">
        <v>50</v>
      </c>
      <c r="G69" s="64" t="s">
        <v>665</v>
      </c>
    </row>
    <row r="70" spans="1:7">
      <c r="A70" s="57">
        <v>69</v>
      </c>
      <c r="B70" s="58">
        <v>344</v>
      </c>
      <c r="C70" s="17" t="s">
        <v>2836</v>
      </c>
      <c r="D70" s="17" t="s">
        <v>682</v>
      </c>
      <c r="E70" s="62" t="s">
        <v>177</v>
      </c>
      <c r="F70" s="63">
        <v>12</v>
      </c>
      <c r="G70" s="64" t="s">
        <v>675</v>
      </c>
    </row>
    <row r="71" spans="1:7">
      <c r="A71" s="57">
        <v>70</v>
      </c>
      <c r="B71" s="58">
        <v>167</v>
      </c>
      <c r="C71" s="17" t="s">
        <v>691</v>
      </c>
      <c r="D71" s="17" t="s">
        <v>263</v>
      </c>
      <c r="E71" s="62" t="s">
        <v>32</v>
      </c>
      <c r="F71" s="63">
        <v>51</v>
      </c>
      <c r="G71" s="64" t="s">
        <v>684</v>
      </c>
    </row>
    <row r="72" spans="1:7">
      <c r="A72" s="57">
        <v>71</v>
      </c>
      <c r="B72" s="58">
        <v>29</v>
      </c>
      <c r="C72" s="17" t="s">
        <v>700</v>
      </c>
      <c r="D72" s="17" t="s">
        <v>453</v>
      </c>
      <c r="E72" s="62" t="s">
        <v>177</v>
      </c>
      <c r="F72" s="63">
        <v>13</v>
      </c>
      <c r="G72" s="64" t="s">
        <v>693</v>
      </c>
    </row>
    <row r="73" spans="1:7">
      <c r="A73" s="57">
        <v>72</v>
      </c>
      <c r="B73" s="58">
        <v>41</v>
      </c>
      <c r="C73" s="17" t="s">
        <v>710</v>
      </c>
      <c r="D73" s="17" t="s">
        <v>709</v>
      </c>
      <c r="E73" s="62" t="s">
        <v>32</v>
      </c>
      <c r="F73" s="63">
        <v>52</v>
      </c>
      <c r="G73" s="64" t="s">
        <v>702</v>
      </c>
    </row>
    <row r="74" spans="1:7">
      <c r="A74" s="57">
        <v>73</v>
      </c>
      <c r="B74" s="58">
        <v>164</v>
      </c>
      <c r="C74" s="17" t="s">
        <v>719</v>
      </c>
      <c r="D74" s="17" t="s">
        <v>718</v>
      </c>
      <c r="E74" s="62" t="s">
        <v>177</v>
      </c>
      <c r="F74" s="63">
        <v>14</v>
      </c>
      <c r="G74" s="64" t="s">
        <v>712</v>
      </c>
    </row>
    <row r="75" spans="1:7">
      <c r="A75" s="57">
        <v>74</v>
      </c>
      <c r="B75" s="58">
        <v>58</v>
      </c>
      <c r="C75" s="17" t="s">
        <v>728</v>
      </c>
      <c r="D75" s="17" t="s">
        <v>718</v>
      </c>
      <c r="E75" s="62" t="s">
        <v>177</v>
      </c>
      <c r="F75" s="63">
        <v>15</v>
      </c>
      <c r="G75" s="64" t="s">
        <v>721</v>
      </c>
    </row>
    <row r="76" spans="1:7">
      <c r="A76" s="57">
        <v>75</v>
      </c>
      <c r="B76" s="58">
        <v>40</v>
      </c>
      <c r="C76" s="17" t="s">
        <v>737</v>
      </c>
      <c r="D76" s="17" t="s">
        <v>736</v>
      </c>
      <c r="E76" s="62" t="s">
        <v>32</v>
      </c>
      <c r="F76" s="63">
        <v>53</v>
      </c>
      <c r="G76" s="64" t="s">
        <v>730</v>
      </c>
    </row>
    <row r="77" spans="1:7">
      <c r="A77" s="57">
        <v>76</v>
      </c>
      <c r="B77" s="58">
        <v>171</v>
      </c>
      <c r="C77" s="17" t="s">
        <v>747</v>
      </c>
      <c r="D77" s="17" t="s">
        <v>746</v>
      </c>
      <c r="E77" s="62" t="s">
        <v>32</v>
      </c>
      <c r="F77" s="63">
        <v>54</v>
      </c>
      <c r="G77" s="64" t="s">
        <v>739</v>
      </c>
    </row>
    <row r="78" spans="1:7">
      <c r="A78" s="57">
        <v>77</v>
      </c>
      <c r="B78" s="58">
        <v>197</v>
      </c>
      <c r="C78" s="17" t="s">
        <v>2819</v>
      </c>
      <c r="D78" s="17" t="s">
        <v>663</v>
      </c>
      <c r="E78" s="62" t="s">
        <v>32</v>
      </c>
      <c r="F78" s="63">
        <v>55</v>
      </c>
      <c r="G78" s="64" t="s">
        <v>749</v>
      </c>
    </row>
    <row r="79" spans="1:7">
      <c r="A79" s="57">
        <v>78</v>
      </c>
      <c r="B79" s="58">
        <v>22</v>
      </c>
      <c r="C79" s="17" t="s">
        <v>765</v>
      </c>
      <c r="D79" s="17" t="s">
        <v>764</v>
      </c>
      <c r="E79" s="62" t="s">
        <v>177</v>
      </c>
      <c r="F79" s="63">
        <v>16</v>
      </c>
      <c r="G79" s="64" t="s">
        <v>757</v>
      </c>
    </row>
    <row r="80" spans="1:7">
      <c r="A80" s="57">
        <v>79</v>
      </c>
      <c r="B80" s="58">
        <v>18</v>
      </c>
      <c r="C80" s="17" t="s">
        <v>775</v>
      </c>
      <c r="D80" s="17" t="s">
        <v>774</v>
      </c>
      <c r="E80" s="62" t="s">
        <v>32</v>
      </c>
      <c r="F80" s="63">
        <v>56</v>
      </c>
      <c r="G80" s="64" t="s">
        <v>767</v>
      </c>
    </row>
    <row r="81" spans="1:7">
      <c r="A81" s="57">
        <v>80</v>
      </c>
      <c r="B81" s="58">
        <v>98</v>
      </c>
      <c r="C81" s="17" t="s">
        <v>785</v>
      </c>
      <c r="D81" s="17" t="s">
        <v>784</v>
      </c>
      <c r="E81" s="62" t="s">
        <v>177</v>
      </c>
      <c r="F81" s="63">
        <v>17</v>
      </c>
      <c r="G81" s="64" t="s">
        <v>777</v>
      </c>
    </row>
    <row r="82" spans="1:7">
      <c r="A82" s="57">
        <v>81</v>
      </c>
      <c r="B82" s="58">
        <v>122</v>
      </c>
      <c r="C82" s="17" t="s">
        <v>795</v>
      </c>
      <c r="D82" s="17" t="s">
        <v>794</v>
      </c>
      <c r="E82" s="62" t="s">
        <v>32</v>
      </c>
      <c r="F82" s="63">
        <v>57</v>
      </c>
      <c r="G82" s="64" t="s">
        <v>787</v>
      </c>
    </row>
    <row r="83" spans="1:7">
      <c r="A83" s="57">
        <v>82</v>
      </c>
      <c r="B83" s="58">
        <v>114</v>
      </c>
      <c r="C83" s="17" t="s">
        <v>2820</v>
      </c>
      <c r="D83" s="17" t="s">
        <v>803</v>
      </c>
      <c r="E83" s="62" t="s">
        <v>32</v>
      </c>
      <c r="F83" s="63">
        <v>58</v>
      </c>
      <c r="G83" s="64" t="s">
        <v>797</v>
      </c>
    </row>
    <row r="84" spans="1:7">
      <c r="A84" s="57">
        <v>83</v>
      </c>
      <c r="B84" s="58">
        <v>120</v>
      </c>
      <c r="C84" s="17" t="s">
        <v>812</v>
      </c>
      <c r="D84" s="17" t="s">
        <v>811</v>
      </c>
      <c r="E84" s="62" t="s">
        <v>166</v>
      </c>
      <c r="F84" s="63">
        <v>8</v>
      </c>
      <c r="G84" s="64" t="s">
        <v>805</v>
      </c>
    </row>
    <row r="85" spans="1:7">
      <c r="A85" s="57">
        <v>84</v>
      </c>
      <c r="B85" s="58">
        <v>78</v>
      </c>
      <c r="C85" s="17" t="s">
        <v>822</v>
      </c>
      <c r="D85" s="17" t="s">
        <v>821</v>
      </c>
      <c r="E85" s="62" t="s">
        <v>166</v>
      </c>
      <c r="F85" s="63">
        <v>9</v>
      </c>
      <c r="G85" s="64" t="s">
        <v>814</v>
      </c>
    </row>
    <row r="86" spans="1:7">
      <c r="A86" s="57">
        <v>85</v>
      </c>
      <c r="B86" s="58">
        <v>44</v>
      </c>
      <c r="C86" s="17" t="s">
        <v>2821</v>
      </c>
      <c r="D86" s="17" t="s">
        <v>282</v>
      </c>
      <c r="E86" s="62" t="s">
        <v>32</v>
      </c>
      <c r="F86" s="63">
        <v>59</v>
      </c>
      <c r="G86" s="64" t="s">
        <v>824</v>
      </c>
    </row>
    <row r="87" spans="1:7">
      <c r="A87" s="57">
        <v>86</v>
      </c>
      <c r="B87" s="58">
        <v>187</v>
      </c>
      <c r="C87" s="17" t="s">
        <v>839</v>
      </c>
      <c r="D87" s="17" t="s">
        <v>501</v>
      </c>
      <c r="E87" s="62" t="s">
        <v>32</v>
      </c>
      <c r="F87" s="63">
        <v>60</v>
      </c>
      <c r="G87" s="64" t="s">
        <v>832</v>
      </c>
    </row>
    <row r="88" spans="1:7">
      <c r="A88" s="57">
        <v>87</v>
      </c>
      <c r="B88" s="58">
        <v>257</v>
      </c>
      <c r="C88" s="17" t="s">
        <v>849</v>
      </c>
      <c r="D88" s="17" t="s">
        <v>848</v>
      </c>
      <c r="E88" s="62" t="s">
        <v>32</v>
      </c>
      <c r="F88" s="63">
        <v>61</v>
      </c>
      <c r="G88" s="64" t="s">
        <v>841</v>
      </c>
    </row>
    <row r="89" spans="1:7">
      <c r="A89" s="57">
        <v>88</v>
      </c>
      <c r="B89" s="58">
        <v>258</v>
      </c>
      <c r="C89" s="17" t="s">
        <v>857</v>
      </c>
      <c r="D89" s="17" t="s">
        <v>68</v>
      </c>
      <c r="E89" s="62" t="s">
        <v>166</v>
      </c>
      <c r="F89" s="63">
        <v>10</v>
      </c>
      <c r="G89" s="64" t="s">
        <v>851</v>
      </c>
    </row>
    <row r="90" spans="1:7">
      <c r="A90" s="57">
        <v>89</v>
      </c>
      <c r="B90" s="58">
        <v>118</v>
      </c>
      <c r="C90" s="17" t="s">
        <v>866</v>
      </c>
      <c r="D90" s="17" t="s">
        <v>185</v>
      </c>
      <c r="E90" s="62" t="s">
        <v>177</v>
      </c>
      <c r="F90" s="63">
        <v>18</v>
      </c>
      <c r="G90" s="64" t="s">
        <v>859</v>
      </c>
    </row>
    <row r="91" spans="1:7">
      <c r="A91" s="57">
        <v>90</v>
      </c>
      <c r="B91" s="58">
        <v>203</v>
      </c>
      <c r="C91" s="17" t="s">
        <v>875</v>
      </c>
      <c r="D91" s="17" t="s">
        <v>263</v>
      </c>
      <c r="E91" s="62" t="s">
        <v>32</v>
      </c>
      <c r="F91" s="63">
        <v>62</v>
      </c>
      <c r="G91" s="64" t="s">
        <v>868</v>
      </c>
    </row>
    <row r="92" spans="1:7">
      <c r="A92" s="57">
        <v>91</v>
      </c>
      <c r="B92" s="58">
        <v>102</v>
      </c>
      <c r="C92" s="17" t="s">
        <v>885</v>
      </c>
      <c r="D92" s="17" t="s">
        <v>884</v>
      </c>
      <c r="E92" s="62" t="s">
        <v>877</v>
      </c>
      <c r="F92" s="63">
        <v>1</v>
      </c>
      <c r="G92" s="64" t="s">
        <v>878</v>
      </c>
    </row>
    <row r="93" spans="1:7">
      <c r="A93" s="57">
        <v>92</v>
      </c>
      <c r="B93" s="58">
        <v>16</v>
      </c>
      <c r="C93" s="17" t="s">
        <v>894</v>
      </c>
      <c r="D93" s="17" t="s">
        <v>893</v>
      </c>
      <c r="E93" s="62" t="s">
        <v>32</v>
      </c>
      <c r="F93" s="63">
        <v>63</v>
      </c>
      <c r="G93" s="64" t="s">
        <v>887</v>
      </c>
    </row>
    <row r="94" spans="1:7">
      <c r="A94" s="57">
        <v>93</v>
      </c>
      <c r="B94" s="58">
        <v>315</v>
      </c>
      <c r="C94" s="17" t="s">
        <v>903</v>
      </c>
      <c r="D94" s="17" t="s">
        <v>902</v>
      </c>
      <c r="E94" s="62" t="s">
        <v>32</v>
      </c>
      <c r="F94" s="63">
        <v>64</v>
      </c>
      <c r="G94" s="64" t="s">
        <v>896</v>
      </c>
    </row>
    <row r="95" spans="1:7">
      <c r="A95" s="57">
        <v>94</v>
      </c>
      <c r="B95" s="58">
        <v>135</v>
      </c>
      <c r="C95" s="17" t="s">
        <v>912</v>
      </c>
      <c r="D95" s="17" t="s">
        <v>509</v>
      </c>
      <c r="E95" s="62" t="s">
        <v>166</v>
      </c>
      <c r="F95" s="63">
        <v>11</v>
      </c>
      <c r="G95" s="64" t="s">
        <v>905</v>
      </c>
    </row>
    <row r="96" spans="1:7">
      <c r="A96" s="57">
        <v>95</v>
      </c>
      <c r="B96" s="58">
        <v>329</v>
      </c>
      <c r="C96" s="17" t="s">
        <v>921</v>
      </c>
      <c r="D96" s="17" t="s">
        <v>145</v>
      </c>
      <c r="E96" s="62" t="s">
        <v>32</v>
      </c>
      <c r="F96" s="63">
        <v>65</v>
      </c>
      <c r="G96" s="64" t="s">
        <v>914</v>
      </c>
    </row>
    <row r="97" spans="1:7">
      <c r="A97" s="57">
        <v>96</v>
      </c>
      <c r="B97" s="58">
        <v>119</v>
      </c>
      <c r="C97" s="17" t="s">
        <v>930</v>
      </c>
      <c r="D97" s="17" t="s">
        <v>929</v>
      </c>
      <c r="E97" s="62" t="s">
        <v>32</v>
      </c>
      <c r="F97" s="63">
        <v>66</v>
      </c>
      <c r="G97" s="64" t="s">
        <v>923</v>
      </c>
    </row>
    <row r="98" spans="1:7">
      <c r="A98" s="57">
        <v>97</v>
      </c>
      <c r="B98" s="58">
        <v>312</v>
      </c>
      <c r="C98" s="17" t="s">
        <v>939</v>
      </c>
      <c r="D98" s="17" t="s">
        <v>938</v>
      </c>
      <c r="E98" s="62" t="s">
        <v>32</v>
      </c>
      <c r="F98" s="63">
        <v>67</v>
      </c>
      <c r="G98" s="64" t="s">
        <v>932</v>
      </c>
    </row>
    <row r="99" spans="1:7">
      <c r="A99" s="57">
        <v>98</v>
      </c>
      <c r="B99" s="58">
        <v>333</v>
      </c>
      <c r="C99" s="17" t="s">
        <v>947</v>
      </c>
      <c r="D99" s="17" t="s">
        <v>292</v>
      </c>
      <c r="E99" s="62" t="s">
        <v>32</v>
      </c>
      <c r="F99" s="63">
        <v>68</v>
      </c>
      <c r="G99" s="64" t="s">
        <v>941</v>
      </c>
    </row>
    <row r="100" spans="1:7">
      <c r="A100" s="57">
        <v>99</v>
      </c>
      <c r="B100" s="58">
        <v>186</v>
      </c>
      <c r="C100" s="17" t="s">
        <v>957</v>
      </c>
      <c r="D100" s="17" t="s">
        <v>956</v>
      </c>
      <c r="E100" s="62" t="s">
        <v>32</v>
      </c>
      <c r="F100" s="63">
        <v>69</v>
      </c>
      <c r="G100" s="64" t="s">
        <v>949</v>
      </c>
    </row>
    <row r="101" spans="1:7">
      <c r="A101" s="57">
        <v>100</v>
      </c>
      <c r="B101" s="58">
        <v>216</v>
      </c>
      <c r="C101" s="17" t="s">
        <v>964</v>
      </c>
      <c r="D101" s="17" t="s">
        <v>555</v>
      </c>
      <c r="E101" s="62" t="s">
        <v>32</v>
      </c>
      <c r="F101" s="63">
        <v>70</v>
      </c>
      <c r="G101" s="64" t="s">
        <v>959</v>
      </c>
    </row>
    <row r="102" spans="1:7">
      <c r="A102" s="57">
        <v>101</v>
      </c>
      <c r="B102" s="58">
        <v>267</v>
      </c>
      <c r="C102" s="17" t="s">
        <v>974</v>
      </c>
      <c r="D102" s="17" t="s">
        <v>973</v>
      </c>
      <c r="E102" s="62" t="s">
        <v>32</v>
      </c>
      <c r="F102" s="63">
        <v>71</v>
      </c>
      <c r="G102" s="64" t="s">
        <v>966</v>
      </c>
    </row>
    <row r="103" spans="1:7">
      <c r="A103" s="57">
        <v>102</v>
      </c>
      <c r="B103" s="58">
        <v>141</v>
      </c>
      <c r="C103" s="17" t="s">
        <v>983</v>
      </c>
      <c r="D103" s="17" t="s">
        <v>746</v>
      </c>
      <c r="E103" s="62" t="s">
        <v>177</v>
      </c>
      <c r="F103" s="63">
        <v>19</v>
      </c>
      <c r="G103" s="64" t="s">
        <v>976</v>
      </c>
    </row>
    <row r="104" spans="1:7">
      <c r="A104" s="57">
        <v>103</v>
      </c>
      <c r="B104" s="58">
        <v>158</v>
      </c>
      <c r="C104" s="17" t="s">
        <v>991</v>
      </c>
      <c r="D104" s="17" t="s">
        <v>821</v>
      </c>
      <c r="E104" s="62" t="s">
        <v>32</v>
      </c>
      <c r="F104" s="63">
        <v>72</v>
      </c>
      <c r="G104" s="64" t="s">
        <v>985</v>
      </c>
    </row>
    <row r="105" spans="1:7">
      <c r="A105" s="57">
        <v>104</v>
      </c>
      <c r="B105" s="58">
        <v>101</v>
      </c>
      <c r="C105" s="17" t="s">
        <v>1001</v>
      </c>
      <c r="D105" s="17" t="s">
        <v>1000</v>
      </c>
      <c r="E105" s="62" t="s">
        <v>877</v>
      </c>
      <c r="F105" s="63">
        <v>2</v>
      </c>
      <c r="G105" s="64" t="s">
        <v>993</v>
      </c>
    </row>
    <row r="106" spans="1:7">
      <c r="A106" s="57">
        <v>105</v>
      </c>
      <c r="B106" s="58">
        <v>273</v>
      </c>
      <c r="C106" s="17" t="s">
        <v>1011</v>
      </c>
      <c r="D106" s="17" t="s">
        <v>1010</v>
      </c>
      <c r="E106" s="62" t="s">
        <v>32</v>
      </c>
      <c r="F106" s="63">
        <v>73</v>
      </c>
      <c r="G106" s="64" t="s">
        <v>1003</v>
      </c>
    </row>
    <row r="107" spans="1:7">
      <c r="A107" s="57">
        <v>106</v>
      </c>
      <c r="B107" s="58">
        <v>55</v>
      </c>
      <c r="C107" s="17" t="s">
        <v>1021</v>
      </c>
      <c r="D107" s="17" t="s">
        <v>1020</v>
      </c>
      <c r="E107" s="62" t="s">
        <v>166</v>
      </c>
      <c r="F107" s="63">
        <v>12</v>
      </c>
      <c r="G107" s="64" t="s">
        <v>1013</v>
      </c>
    </row>
    <row r="108" spans="1:7">
      <c r="A108" s="57">
        <v>107</v>
      </c>
      <c r="B108" s="58">
        <v>152</v>
      </c>
      <c r="C108" s="17" t="s">
        <v>1030</v>
      </c>
      <c r="D108" s="17" t="s">
        <v>263</v>
      </c>
      <c r="E108" s="62" t="s">
        <v>32</v>
      </c>
      <c r="F108" s="63">
        <v>74</v>
      </c>
      <c r="G108" s="64" t="s">
        <v>1023</v>
      </c>
    </row>
    <row r="109" spans="1:7">
      <c r="A109" s="57">
        <v>108</v>
      </c>
      <c r="B109" s="58">
        <v>272</v>
      </c>
      <c r="C109" s="17" t="s">
        <v>1039</v>
      </c>
      <c r="D109" s="17" t="s">
        <v>1038</v>
      </c>
      <c r="E109" s="62" t="s">
        <v>32</v>
      </c>
      <c r="F109" s="63">
        <v>75</v>
      </c>
      <c r="G109" s="64" t="s">
        <v>1032</v>
      </c>
    </row>
    <row r="110" spans="1:7">
      <c r="A110" s="57">
        <v>109</v>
      </c>
      <c r="B110" s="58">
        <v>210</v>
      </c>
      <c r="C110" s="17" t="s">
        <v>2822</v>
      </c>
      <c r="D110" s="17" t="s">
        <v>263</v>
      </c>
      <c r="E110" s="62" t="s">
        <v>32</v>
      </c>
      <c r="F110" s="63">
        <v>76</v>
      </c>
      <c r="G110" s="64" t="s">
        <v>1041</v>
      </c>
    </row>
    <row r="111" spans="1:7">
      <c r="A111" s="57">
        <v>110</v>
      </c>
      <c r="B111" s="58">
        <v>336</v>
      </c>
      <c r="C111" s="17" t="s">
        <v>1056</v>
      </c>
      <c r="D111" s="17" t="s">
        <v>1055</v>
      </c>
      <c r="E111" s="62" t="s">
        <v>32</v>
      </c>
      <c r="F111" s="63">
        <v>77</v>
      </c>
      <c r="G111" s="64" t="s">
        <v>1049</v>
      </c>
    </row>
    <row r="112" spans="1:7">
      <c r="A112" s="57">
        <v>111</v>
      </c>
      <c r="B112" s="58">
        <v>129</v>
      </c>
      <c r="C112" s="17" t="s">
        <v>1065</v>
      </c>
      <c r="D112" s="17" t="s">
        <v>233</v>
      </c>
      <c r="E112" s="62" t="s">
        <v>32</v>
      </c>
      <c r="F112" s="63">
        <v>78</v>
      </c>
      <c r="G112" s="64" t="s">
        <v>1058</v>
      </c>
    </row>
    <row r="113" spans="1:7">
      <c r="A113" s="57">
        <v>112</v>
      </c>
      <c r="B113" s="58">
        <v>14</v>
      </c>
      <c r="C113" s="17" t="s">
        <v>1074</v>
      </c>
      <c r="D113" s="17" t="s">
        <v>1073</v>
      </c>
      <c r="E113" s="62" t="s">
        <v>177</v>
      </c>
      <c r="F113" s="63">
        <v>20</v>
      </c>
      <c r="G113" s="64" t="s">
        <v>1067</v>
      </c>
    </row>
    <row r="114" spans="1:7">
      <c r="A114" s="57">
        <v>113</v>
      </c>
      <c r="B114" s="58">
        <v>229</v>
      </c>
      <c r="C114" s="17" t="s">
        <v>2823</v>
      </c>
      <c r="D114" s="17" t="s">
        <v>1083</v>
      </c>
      <c r="E114" s="62" t="s">
        <v>32</v>
      </c>
      <c r="F114" s="63">
        <v>79</v>
      </c>
      <c r="G114" s="64" t="s">
        <v>1076</v>
      </c>
    </row>
    <row r="115" spans="1:7">
      <c r="A115" s="57">
        <v>114</v>
      </c>
      <c r="B115" s="58">
        <v>228</v>
      </c>
      <c r="C115" s="17" t="s">
        <v>1093</v>
      </c>
      <c r="D115" s="17" t="s">
        <v>1092</v>
      </c>
      <c r="E115" s="62" t="s">
        <v>32</v>
      </c>
      <c r="F115" s="63">
        <v>80</v>
      </c>
      <c r="G115" s="64" t="s">
        <v>1085</v>
      </c>
    </row>
    <row r="116" spans="1:7">
      <c r="A116" s="57">
        <v>115</v>
      </c>
      <c r="B116" s="58">
        <v>332</v>
      </c>
      <c r="C116" s="17" t="s">
        <v>1102</v>
      </c>
      <c r="D116" s="17" t="s">
        <v>1101</v>
      </c>
      <c r="E116" s="62" t="s">
        <v>166</v>
      </c>
      <c r="F116" s="63">
        <v>13</v>
      </c>
      <c r="G116" s="64" t="s">
        <v>1095</v>
      </c>
    </row>
    <row r="117" spans="1:7">
      <c r="A117" s="57">
        <v>116</v>
      </c>
      <c r="B117" s="58">
        <v>130</v>
      </c>
      <c r="C117" s="17" t="s">
        <v>1001</v>
      </c>
      <c r="D117" s="17" t="s">
        <v>1111</v>
      </c>
      <c r="E117" s="62" t="s">
        <v>166</v>
      </c>
      <c r="F117" s="63">
        <v>14</v>
      </c>
      <c r="G117" s="64" t="s">
        <v>1104</v>
      </c>
    </row>
    <row r="118" spans="1:7">
      <c r="A118" s="57">
        <v>117</v>
      </c>
      <c r="B118" s="58">
        <v>62</v>
      </c>
      <c r="C118" s="17" t="s">
        <v>1120</v>
      </c>
      <c r="D118" s="17" t="s">
        <v>361</v>
      </c>
      <c r="E118" s="62" t="s">
        <v>177</v>
      </c>
      <c r="F118" s="63">
        <v>21</v>
      </c>
      <c r="G118" s="64" t="s">
        <v>1113</v>
      </c>
    </row>
    <row r="119" spans="1:7">
      <c r="A119" s="57">
        <v>118</v>
      </c>
      <c r="B119" s="58">
        <v>255</v>
      </c>
      <c r="C119" s="17" t="s">
        <v>700</v>
      </c>
      <c r="D119" s="17" t="s">
        <v>174</v>
      </c>
      <c r="E119" s="62" t="s">
        <v>32</v>
      </c>
      <c r="F119" s="63">
        <v>81</v>
      </c>
      <c r="G119" s="64" t="s">
        <v>1122</v>
      </c>
    </row>
    <row r="120" spans="1:7">
      <c r="A120" s="57">
        <v>119</v>
      </c>
      <c r="B120" s="58">
        <v>307</v>
      </c>
      <c r="C120" s="17" t="s">
        <v>2838</v>
      </c>
      <c r="D120" s="17" t="s">
        <v>2837</v>
      </c>
      <c r="E120" s="62" t="s">
        <v>32</v>
      </c>
      <c r="F120" s="63">
        <v>82</v>
      </c>
      <c r="G120" s="64" t="s">
        <v>1130</v>
      </c>
    </row>
    <row r="121" spans="1:7">
      <c r="A121" s="57">
        <v>120</v>
      </c>
      <c r="B121" s="58">
        <v>317</v>
      </c>
      <c r="C121" s="17" t="s">
        <v>921</v>
      </c>
      <c r="D121" s="17" t="s">
        <v>902</v>
      </c>
      <c r="E121" s="62" t="s">
        <v>32</v>
      </c>
      <c r="F121" s="63">
        <v>83</v>
      </c>
      <c r="G121" s="64" t="s">
        <v>1138</v>
      </c>
    </row>
    <row r="122" spans="1:7">
      <c r="A122" s="57">
        <v>121</v>
      </c>
      <c r="B122" s="58">
        <v>265</v>
      </c>
      <c r="C122" s="17" t="s">
        <v>1154</v>
      </c>
      <c r="D122" s="17" t="s">
        <v>1153</v>
      </c>
      <c r="E122" s="62" t="s">
        <v>32</v>
      </c>
      <c r="F122" s="63">
        <v>84</v>
      </c>
      <c r="G122" s="64" t="s">
        <v>1146</v>
      </c>
    </row>
    <row r="123" spans="1:7">
      <c r="A123" s="57">
        <v>122</v>
      </c>
      <c r="B123" s="58">
        <v>224</v>
      </c>
      <c r="C123" s="17" t="s">
        <v>1163</v>
      </c>
      <c r="D123" s="17" t="s">
        <v>1038</v>
      </c>
      <c r="E123" s="62" t="s">
        <v>166</v>
      </c>
      <c r="F123" s="63">
        <v>15</v>
      </c>
      <c r="G123" s="64" t="s">
        <v>1156</v>
      </c>
    </row>
    <row r="124" spans="1:7">
      <c r="A124" s="57">
        <v>123</v>
      </c>
      <c r="B124" s="58">
        <v>259</v>
      </c>
      <c r="C124" s="17" t="s">
        <v>2824</v>
      </c>
      <c r="D124" s="17" t="s">
        <v>1172</v>
      </c>
      <c r="E124" s="62" t="s">
        <v>32</v>
      </c>
      <c r="F124" s="63">
        <v>85</v>
      </c>
      <c r="G124" s="64" t="s">
        <v>1165</v>
      </c>
    </row>
    <row r="125" spans="1:7">
      <c r="A125" s="57">
        <v>124</v>
      </c>
      <c r="B125" s="58">
        <v>137</v>
      </c>
      <c r="C125" s="17" t="s">
        <v>1180</v>
      </c>
      <c r="D125" s="17" t="s">
        <v>107</v>
      </c>
      <c r="E125" s="62" t="s">
        <v>32</v>
      </c>
      <c r="F125" s="63">
        <v>86</v>
      </c>
      <c r="G125" s="64" t="s">
        <v>1174</v>
      </c>
    </row>
    <row r="126" spans="1:7">
      <c r="A126" s="57">
        <v>125</v>
      </c>
      <c r="B126" s="58">
        <v>37</v>
      </c>
      <c r="C126" s="17" t="s">
        <v>1190</v>
      </c>
      <c r="D126" s="17" t="s">
        <v>1189</v>
      </c>
      <c r="E126" s="62" t="s">
        <v>32</v>
      </c>
      <c r="F126" s="63">
        <v>87</v>
      </c>
      <c r="G126" s="64" t="s">
        <v>1182</v>
      </c>
    </row>
    <row r="127" spans="1:7">
      <c r="A127" s="57">
        <v>126</v>
      </c>
      <c r="B127" s="58">
        <v>163</v>
      </c>
      <c r="C127" s="17" t="s">
        <v>1200</v>
      </c>
      <c r="D127" s="17" t="s">
        <v>1199</v>
      </c>
      <c r="E127" s="62" t="s">
        <v>32</v>
      </c>
      <c r="F127" s="63">
        <v>88</v>
      </c>
      <c r="G127" s="64" t="s">
        <v>1192</v>
      </c>
    </row>
    <row r="128" spans="1:7">
      <c r="A128" s="57">
        <v>127</v>
      </c>
      <c r="B128" s="58">
        <v>256</v>
      </c>
      <c r="C128" s="17" t="s">
        <v>700</v>
      </c>
      <c r="D128" s="17" t="s">
        <v>1207</v>
      </c>
      <c r="E128" s="62" t="s">
        <v>32</v>
      </c>
      <c r="F128" s="63">
        <v>89</v>
      </c>
      <c r="G128" s="64" t="s">
        <v>1202</v>
      </c>
    </row>
    <row r="129" spans="1:7">
      <c r="A129" s="57">
        <v>128</v>
      </c>
      <c r="B129" s="58">
        <v>100</v>
      </c>
      <c r="C129" s="17" t="s">
        <v>1215</v>
      </c>
      <c r="D129" s="17" t="s">
        <v>794</v>
      </c>
      <c r="E129" s="62" t="s">
        <v>32</v>
      </c>
      <c r="F129" s="63">
        <v>90</v>
      </c>
      <c r="G129" s="64" t="s">
        <v>1209</v>
      </c>
    </row>
    <row r="130" spans="1:7">
      <c r="A130" s="57">
        <v>129</v>
      </c>
      <c r="B130" s="58">
        <v>327</v>
      </c>
      <c r="C130" s="17" t="s">
        <v>254</v>
      </c>
      <c r="D130" s="17" t="s">
        <v>174</v>
      </c>
      <c r="E130" s="62" t="s">
        <v>166</v>
      </c>
      <c r="F130" s="63">
        <v>16</v>
      </c>
      <c r="G130" s="64" t="s">
        <v>1217</v>
      </c>
    </row>
    <row r="131" spans="1:7">
      <c r="A131" s="57">
        <v>130</v>
      </c>
      <c r="B131" s="58">
        <v>147</v>
      </c>
      <c r="C131" s="17" t="s">
        <v>1233</v>
      </c>
      <c r="D131" s="17" t="s">
        <v>1232</v>
      </c>
      <c r="E131" s="62" t="s">
        <v>177</v>
      </c>
      <c r="F131" s="63">
        <v>22</v>
      </c>
      <c r="G131" s="64" t="s">
        <v>1225</v>
      </c>
    </row>
    <row r="132" spans="1:7">
      <c r="A132" s="57">
        <v>131</v>
      </c>
      <c r="B132" s="58">
        <v>32</v>
      </c>
      <c r="C132" s="17" t="s">
        <v>1243</v>
      </c>
      <c r="D132" s="17" t="s">
        <v>1242</v>
      </c>
      <c r="E132" s="62" t="s">
        <v>32</v>
      </c>
      <c r="F132" s="63">
        <v>91</v>
      </c>
      <c r="G132" s="64" t="s">
        <v>1235</v>
      </c>
    </row>
    <row r="133" spans="1:7">
      <c r="A133" s="57">
        <v>132</v>
      </c>
      <c r="B133" s="58">
        <v>181</v>
      </c>
      <c r="C133" s="17" t="s">
        <v>1252</v>
      </c>
      <c r="D133" s="17" t="s">
        <v>1251</v>
      </c>
      <c r="E133" s="62" t="s">
        <v>32</v>
      </c>
      <c r="F133" s="63">
        <v>92</v>
      </c>
      <c r="G133" s="64" t="s">
        <v>1245</v>
      </c>
    </row>
    <row r="134" spans="1:7">
      <c r="A134" s="57">
        <v>133</v>
      </c>
      <c r="B134" s="58">
        <v>123</v>
      </c>
      <c r="C134" s="17" t="s">
        <v>1262</v>
      </c>
      <c r="D134" s="17" t="s">
        <v>1261</v>
      </c>
      <c r="E134" s="62" t="s">
        <v>32</v>
      </c>
      <c r="F134" s="63">
        <v>93</v>
      </c>
      <c r="G134" s="64" t="s">
        <v>1254</v>
      </c>
    </row>
    <row r="135" spans="1:7">
      <c r="A135" s="57">
        <v>134</v>
      </c>
      <c r="B135" s="58">
        <v>222</v>
      </c>
      <c r="C135" s="17" t="s">
        <v>1271</v>
      </c>
      <c r="D135" s="17" t="s">
        <v>68</v>
      </c>
      <c r="E135" s="62" t="s">
        <v>32</v>
      </c>
      <c r="F135" s="63">
        <v>94</v>
      </c>
      <c r="G135" s="64" t="s">
        <v>1264</v>
      </c>
    </row>
    <row r="136" spans="1:7">
      <c r="A136" s="57">
        <v>135</v>
      </c>
      <c r="B136" s="58">
        <v>330</v>
      </c>
      <c r="C136" s="17" t="s">
        <v>2825</v>
      </c>
      <c r="D136" s="17" t="s">
        <v>1280</v>
      </c>
      <c r="E136" s="62" t="s">
        <v>32</v>
      </c>
      <c r="F136" s="63">
        <v>95</v>
      </c>
      <c r="G136" s="64" t="s">
        <v>1273</v>
      </c>
    </row>
    <row r="137" spans="1:7">
      <c r="A137" s="57">
        <v>136</v>
      </c>
      <c r="B137" s="58">
        <v>50</v>
      </c>
      <c r="C137" s="17" t="s">
        <v>1289</v>
      </c>
      <c r="D137" s="17" t="s">
        <v>736</v>
      </c>
      <c r="E137" s="62" t="s">
        <v>32</v>
      </c>
      <c r="F137" s="63">
        <v>96</v>
      </c>
      <c r="G137" s="64" t="s">
        <v>1282</v>
      </c>
    </row>
    <row r="138" spans="1:7">
      <c r="A138" s="57">
        <v>137</v>
      </c>
      <c r="B138" s="58">
        <v>195</v>
      </c>
      <c r="C138" s="17" t="s">
        <v>1299</v>
      </c>
      <c r="D138" s="17" t="s">
        <v>1298</v>
      </c>
      <c r="E138" s="62" t="s">
        <v>32</v>
      </c>
      <c r="F138" s="63">
        <v>97</v>
      </c>
      <c r="G138" s="64" t="s">
        <v>1291</v>
      </c>
    </row>
    <row r="139" spans="1:7">
      <c r="A139" s="57">
        <v>138</v>
      </c>
      <c r="B139" s="58">
        <v>310</v>
      </c>
      <c r="C139" s="17" t="s">
        <v>1308</v>
      </c>
      <c r="D139" s="17" t="s">
        <v>774</v>
      </c>
      <c r="E139" s="62" t="s">
        <v>32</v>
      </c>
      <c r="F139" s="63">
        <v>98</v>
      </c>
      <c r="G139" s="64" t="s">
        <v>1301</v>
      </c>
    </row>
    <row r="140" spans="1:7">
      <c r="A140" s="57">
        <v>139</v>
      </c>
      <c r="B140" s="58">
        <v>142</v>
      </c>
      <c r="C140" s="17" t="s">
        <v>1317</v>
      </c>
      <c r="D140" s="17" t="s">
        <v>453</v>
      </c>
      <c r="E140" s="62" t="s">
        <v>177</v>
      </c>
      <c r="F140" s="63">
        <v>23</v>
      </c>
      <c r="G140" s="64" t="s">
        <v>1310</v>
      </c>
    </row>
    <row r="141" spans="1:7">
      <c r="A141" s="57">
        <v>140</v>
      </c>
      <c r="B141" s="58">
        <v>146</v>
      </c>
      <c r="C141" s="17" t="s">
        <v>1326</v>
      </c>
      <c r="D141" s="17" t="s">
        <v>794</v>
      </c>
      <c r="E141" s="62" t="s">
        <v>177</v>
      </c>
      <c r="F141" s="63">
        <v>24</v>
      </c>
      <c r="G141" s="64" t="s">
        <v>1319</v>
      </c>
    </row>
    <row r="142" spans="1:7">
      <c r="A142" s="57">
        <v>141</v>
      </c>
      <c r="B142" s="58">
        <v>326</v>
      </c>
      <c r="C142" s="17" t="s">
        <v>1335</v>
      </c>
      <c r="D142" s="17" t="s">
        <v>1334</v>
      </c>
      <c r="E142" s="62" t="s">
        <v>166</v>
      </c>
      <c r="F142" s="63">
        <v>17</v>
      </c>
      <c r="G142" s="64" t="s">
        <v>1328</v>
      </c>
    </row>
    <row r="143" spans="1:7">
      <c r="A143" s="57">
        <v>142</v>
      </c>
      <c r="B143" s="58">
        <v>304</v>
      </c>
      <c r="C143" s="17" t="s">
        <v>1345</v>
      </c>
      <c r="D143" s="17" t="s">
        <v>1344</v>
      </c>
      <c r="E143" s="62" t="s">
        <v>32</v>
      </c>
      <c r="F143" s="63">
        <v>99</v>
      </c>
      <c r="G143" s="64" t="s">
        <v>1337</v>
      </c>
    </row>
    <row r="144" spans="1:7">
      <c r="A144" s="57">
        <v>143</v>
      </c>
      <c r="B144" s="58">
        <v>212</v>
      </c>
      <c r="C144" s="17" t="s">
        <v>1355</v>
      </c>
      <c r="D144" s="17" t="s">
        <v>1354</v>
      </c>
      <c r="E144" s="62" t="s">
        <v>32</v>
      </c>
      <c r="F144" s="63">
        <v>100</v>
      </c>
      <c r="G144" s="64" t="s">
        <v>1347</v>
      </c>
    </row>
    <row r="145" spans="1:7">
      <c r="A145" s="57">
        <v>144</v>
      </c>
      <c r="B145" s="58">
        <v>311</v>
      </c>
      <c r="C145" s="17" t="s">
        <v>1364</v>
      </c>
      <c r="D145" s="17" t="s">
        <v>1363</v>
      </c>
      <c r="E145" s="62" t="s">
        <v>32</v>
      </c>
      <c r="F145" s="63">
        <v>101</v>
      </c>
      <c r="G145" s="64" t="s">
        <v>1357</v>
      </c>
    </row>
    <row r="146" spans="1:7">
      <c r="A146" s="57">
        <v>145</v>
      </c>
      <c r="B146" s="58">
        <v>184</v>
      </c>
      <c r="C146" s="17" t="s">
        <v>1374</v>
      </c>
      <c r="D146" s="17" t="s">
        <v>1373</v>
      </c>
      <c r="E146" s="62" t="s">
        <v>166</v>
      </c>
      <c r="F146" s="63">
        <v>18</v>
      </c>
      <c r="G146" s="64" t="s">
        <v>1366</v>
      </c>
    </row>
    <row r="147" spans="1:7">
      <c r="A147" s="57">
        <v>146</v>
      </c>
      <c r="B147" s="58">
        <v>132</v>
      </c>
      <c r="C147" s="17" t="s">
        <v>1383</v>
      </c>
      <c r="D147" s="17" t="s">
        <v>1382</v>
      </c>
      <c r="E147" s="62" t="s">
        <v>32</v>
      </c>
      <c r="F147" s="63">
        <v>102</v>
      </c>
      <c r="G147" s="64" t="s">
        <v>1376</v>
      </c>
    </row>
    <row r="148" spans="1:7">
      <c r="A148" s="57">
        <v>147</v>
      </c>
      <c r="B148" s="58">
        <v>266</v>
      </c>
      <c r="C148" s="17" t="s">
        <v>1392</v>
      </c>
      <c r="D148" s="17" t="s">
        <v>68</v>
      </c>
      <c r="E148" s="62" t="s">
        <v>32</v>
      </c>
      <c r="F148" s="63">
        <v>103</v>
      </c>
      <c r="G148" s="64" t="s">
        <v>1385</v>
      </c>
    </row>
    <row r="149" spans="1:7">
      <c r="A149" s="57">
        <v>148</v>
      </c>
      <c r="B149" s="58">
        <v>166</v>
      </c>
      <c r="C149" s="17" t="s">
        <v>1401</v>
      </c>
      <c r="D149" s="17" t="s">
        <v>213</v>
      </c>
      <c r="E149" s="62" t="s">
        <v>32</v>
      </c>
      <c r="F149" s="63">
        <v>104</v>
      </c>
      <c r="G149" s="64" t="s">
        <v>1394</v>
      </c>
    </row>
    <row r="150" spans="1:7">
      <c r="A150" s="57">
        <v>149</v>
      </c>
      <c r="B150" s="58">
        <v>253</v>
      </c>
      <c r="C150" s="17" t="s">
        <v>1410</v>
      </c>
      <c r="D150" s="17" t="s">
        <v>68</v>
      </c>
      <c r="E150" s="62" t="s">
        <v>32</v>
      </c>
      <c r="F150" s="63">
        <v>105</v>
      </c>
      <c r="G150" s="64" t="s">
        <v>1403</v>
      </c>
    </row>
    <row r="151" spans="1:7">
      <c r="A151" s="57">
        <v>150</v>
      </c>
      <c r="B151" s="58">
        <v>179</v>
      </c>
      <c r="C151" s="17" t="s">
        <v>1419</v>
      </c>
      <c r="D151" s="17" t="s">
        <v>1418</v>
      </c>
      <c r="E151" s="62" t="s">
        <v>166</v>
      </c>
      <c r="F151" s="63">
        <v>19</v>
      </c>
      <c r="G151" s="64" t="s">
        <v>1412</v>
      </c>
    </row>
    <row r="152" spans="1:7">
      <c r="A152" s="57">
        <v>151</v>
      </c>
      <c r="B152" s="58">
        <v>43</v>
      </c>
      <c r="C152" s="17" t="s">
        <v>2826</v>
      </c>
      <c r="D152" s="17" t="s">
        <v>1428</v>
      </c>
      <c r="E152" s="62" t="s">
        <v>32</v>
      </c>
      <c r="F152" s="63">
        <v>106</v>
      </c>
      <c r="G152" s="64" t="s">
        <v>1421</v>
      </c>
    </row>
    <row r="153" spans="1:7">
      <c r="A153" s="57">
        <v>152</v>
      </c>
      <c r="B153" s="58">
        <v>280</v>
      </c>
      <c r="C153" s="17" t="s">
        <v>1437</v>
      </c>
      <c r="D153" s="17" t="s">
        <v>1436</v>
      </c>
      <c r="E153" s="62" t="s">
        <v>32</v>
      </c>
      <c r="F153" s="63">
        <v>107</v>
      </c>
      <c r="G153" s="64" t="s">
        <v>1430</v>
      </c>
    </row>
    <row r="154" spans="1:7">
      <c r="A154" s="57">
        <v>153</v>
      </c>
      <c r="B154" s="58">
        <v>131</v>
      </c>
      <c r="C154" s="17" t="s">
        <v>1447</v>
      </c>
      <c r="D154" s="17" t="s">
        <v>1446</v>
      </c>
      <c r="E154" s="62" t="s">
        <v>166</v>
      </c>
      <c r="F154" s="63">
        <v>20</v>
      </c>
      <c r="G154" s="64" t="s">
        <v>1439</v>
      </c>
    </row>
    <row r="155" spans="1:7">
      <c r="A155" s="57">
        <v>154</v>
      </c>
      <c r="B155" s="58">
        <v>250</v>
      </c>
      <c r="C155" s="17" t="s">
        <v>1456</v>
      </c>
      <c r="D155" s="17" t="s">
        <v>555</v>
      </c>
      <c r="E155" s="62" t="s">
        <v>166</v>
      </c>
      <c r="F155" s="63">
        <v>21</v>
      </c>
      <c r="G155" s="64" t="s">
        <v>1449</v>
      </c>
    </row>
    <row r="156" spans="1:7">
      <c r="A156" s="57">
        <v>155</v>
      </c>
      <c r="B156" s="58">
        <v>88</v>
      </c>
      <c r="C156" s="17" t="s">
        <v>1466</v>
      </c>
      <c r="D156" s="17" t="s">
        <v>1465</v>
      </c>
      <c r="E156" s="62" t="s">
        <v>166</v>
      </c>
      <c r="F156" s="63">
        <v>22</v>
      </c>
      <c r="G156" s="64" t="s">
        <v>1458</v>
      </c>
    </row>
    <row r="157" spans="1:7">
      <c r="A157" s="57">
        <v>156</v>
      </c>
      <c r="B157" s="58">
        <v>194</v>
      </c>
      <c r="C157" s="17" t="s">
        <v>1476</v>
      </c>
      <c r="D157" s="17" t="s">
        <v>1475</v>
      </c>
      <c r="E157" s="62" t="s">
        <v>32</v>
      </c>
      <c r="F157" s="63">
        <v>108</v>
      </c>
      <c r="G157" s="64" t="s">
        <v>1468</v>
      </c>
    </row>
    <row r="158" spans="1:7">
      <c r="A158" s="57">
        <v>157</v>
      </c>
      <c r="B158" s="58">
        <v>63</v>
      </c>
      <c r="C158" s="17" t="s">
        <v>1485</v>
      </c>
      <c r="D158" s="17" t="s">
        <v>1484</v>
      </c>
      <c r="E158" s="62" t="s">
        <v>32</v>
      </c>
      <c r="F158" s="63">
        <v>109</v>
      </c>
      <c r="G158" s="64" t="s">
        <v>1478</v>
      </c>
    </row>
    <row r="159" spans="1:7">
      <c r="A159" s="57">
        <v>158</v>
      </c>
      <c r="B159" s="58">
        <v>57</v>
      </c>
      <c r="C159" s="17" t="s">
        <v>728</v>
      </c>
      <c r="D159" s="17" t="s">
        <v>1493</v>
      </c>
      <c r="E159" s="62" t="s">
        <v>32</v>
      </c>
      <c r="F159" s="63">
        <v>110</v>
      </c>
      <c r="G159" s="64" t="s">
        <v>1487</v>
      </c>
    </row>
    <row r="160" spans="1:7">
      <c r="A160" s="57">
        <v>159</v>
      </c>
      <c r="B160" s="58">
        <v>297</v>
      </c>
      <c r="C160" s="17" t="s">
        <v>655</v>
      </c>
      <c r="D160" s="17" t="s">
        <v>263</v>
      </c>
      <c r="E160" s="62" t="s">
        <v>32</v>
      </c>
      <c r="F160" s="63">
        <v>111</v>
      </c>
      <c r="G160" s="64" t="s">
        <v>1495</v>
      </c>
    </row>
    <row r="161" spans="1:7">
      <c r="A161" s="57">
        <v>160</v>
      </c>
      <c r="B161" s="58">
        <v>95</v>
      </c>
      <c r="C161" s="17" t="s">
        <v>1510</v>
      </c>
      <c r="D161" s="17" t="s">
        <v>1280</v>
      </c>
      <c r="E161" s="62" t="s">
        <v>32</v>
      </c>
      <c r="F161" s="63">
        <v>112</v>
      </c>
      <c r="G161" s="64" t="s">
        <v>1503</v>
      </c>
    </row>
    <row r="162" spans="1:7">
      <c r="A162" s="57">
        <v>161</v>
      </c>
      <c r="B162" s="58">
        <v>242</v>
      </c>
      <c r="C162" s="17" t="s">
        <v>1520</v>
      </c>
      <c r="D162" s="17" t="s">
        <v>1519</v>
      </c>
      <c r="E162" s="62" t="s">
        <v>177</v>
      </c>
      <c r="F162" s="63">
        <v>25</v>
      </c>
      <c r="G162" s="64" t="s">
        <v>1512</v>
      </c>
    </row>
    <row r="163" spans="1:7">
      <c r="A163" s="57">
        <v>162</v>
      </c>
      <c r="B163" s="58">
        <v>278</v>
      </c>
      <c r="C163" s="17" t="s">
        <v>254</v>
      </c>
      <c r="D163" s="17" t="s">
        <v>263</v>
      </c>
      <c r="E163" s="62" t="s">
        <v>32</v>
      </c>
      <c r="F163" s="63">
        <v>113</v>
      </c>
      <c r="G163" s="64" t="s">
        <v>1522</v>
      </c>
    </row>
    <row r="164" spans="1:7">
      <c r="A164" s="57">
        <v>163</v>
      </c>
      <c r="B164" s="58">
        <v>28</v>
      </c>
      <c r="C164" s="17" t="s">
        <v>1535</v>
      </c>
      <c r="D164" s="17" t="s">
        <v>1534</v>
      </c>
      <c r="E164" s="62" t="s">
        <v>177</v>
      </c>
      <c r="F164" s="63">
        <v>26</v>
      </c>
      <c r="G164" s="64" t="s">
        <v>1529</v>
      </c>
    </row>
    <row r="165" spans="1:7">
      <c r="A165" s="57">
        <v>164</v>
      </c>
      <c r="B165" s="58">
        <v>66</v>
      </c>
      <c r="C165" s="17" t="s">
        <v>1543</v>
      </c>
      <c r="D165" s="17" t="s">
        <v>501</v>
      </c>
      <c r="E165" s="62" t="s">
        <v>177</v>
      </c>
      <c r="F165" s="63">
        <v>27</v>
      </c>
      <c r="G165" s="64" t="s">
        <v>1537</v>
      </c>
    </row>
    <row r="166" spans="1:7">
      <c r="A166" s="57">
        <v>165</v>
      </c>
      <c r="B166" s="58">
        <v>26</v>
      </c>
      <c r="C166" s="17" t="s">
        <v>583</v>
      </c>
      <c r="D166" s="17" t="s">
        <v>1092</v>
      </c>
      <c r="E166" s="62" t="s">
        <v>32</v>
      </c>
      <c r="F166" s="63">
        <v>114</v>
      </c>
      <c r="G166" s="64" t="s">
        <v>1545</v>
      </c>
    </row>
    <row r="167" spans="1:7">
      <c r="A167" s="57">
        <v>166</v>
      </c>
      <c r="B167" s="58">
        <v>138</v>
      </c>
      <c r="C167" s="17" t="s">
        <v>98</v>
      </c>
      <c r="D167" s="17" t="s">
        <v>263</v>
      </c>
      <c r="E167" s="62" t="s">
        <v>32</v>
      </c>
      <c r="F167" s="63">
        <v>115</v>
      </c>
      <c r="G167" s="64" t="s">
        <v>1553</v>
      </c>
    </row>
    <row r="168" spans="1:7">
      <c r="A168" s="57">
        <v>167</v>
      </c>
      <c r="B168" s="58">
        <v>153</v>
      </c>
      <c r="C168" s="17" t="s">
        <v>1569</v>
      </c>
      <c r="D168" s="17" t="s">
        <v>1568</v>
      </c>
      <c r="E168" s="62" t="s">
        <v>32</v>
      </c>
      <c r="F168" s="63">
        <v>116</v>
      </c>
      <c r="G168" s="64" t="s">
        <v>1561</v>
      </c>
    </row>
    <row r="169" spans="1:7">
      <c r="A169" s="57">
        <v>168</v>
      </c>
      <c r="B169" s="58">
        <v>115</v>
      </c>
      <c r="C169" s="17" t="s">
        <v>2839</v>
      </c>
      <c r="D169" s="17" t="s">
        <v>1334</v>
      </c>
      <c r="E169" s="62" t="s">
        <v>166</v>
      </c>
      <c r="F169" s="63">
        <v>23</v>
      </c>
      <c r="G169" s="64" t="s">
        <v>1571</v>
      </c>
    </row>
    <row r="170" spans="1:7">
      <c r="A170" s="57">
        <v>169</v>
      </c>
      <c r="B170" s="58">
        <v>320</v>
      </c>
      <c r="C170" s="17" t="s">
        <v>1586</v>
      </c>
      <c r="D170" s="17" t="s">
        <v>1189</v>
      </c>
      <c r="E170" s="62" t="s">
        <v>32</v>
      </c>
      <c r="F170" s="63">
        <v>117</v>
      </c>
      <c r="G170" s="64" t="s">
        <v>1579</v>
      </c>
    </row>
    <row r="171" spans="1:7">
      <c r="A171" s="57">
        <v>170</v>
      </c>
      <c r="B171" s="58">
        <v>90</v>
      </c>
      <c r="C171" s="17" t="s">
        <v>1595</v>
      </c>
      <c r="D171" s="17" t="s">
        <v>663</v>
      </c>
      <c r="E171" s="62" t="s">
        <v>166</v>
      </c>
      <c r="F171" s="63">
        <v>24</v>
      </c>
      <c r="G171" s="64" t="s">
        <v>1588</v>
      </c>
    </row>
    <row r="172" spans="1:7">
      <c r="A172" s="57">
        <v>171</v>
      </c>
      <c r="B172" s="58">
        <v>217</v>
      </c>
      <c r="C172" s="17" t="s">
        <v>1604</v>
      </c>
      <c r="D172" s="17" t="s">
        <v>1603</v>
      </c>
      <c r="E172" s="62" t="s">
        <v>32</v>
      </c>
      <c r="F172" s="63">
        <v>118</v>
      </c>
      <c r="G172" s="64" t="s">
        <v>1597</v>
      </c>
    </row>
    <row r="173" spans="1:7">
      <c r="A173" s="57">
        <v>172</v>
      </c>
      <c r="B173" s="58">
        <v>173</v>
      </c>
      <c r="C173" s="17" t="s">
        <v>1613</v>
      </c>
      <c r="D173" s="17" t="s">
        <v>1475</v>
      </c>
      <c r="E173" s="62" t="s">
        <v>32</v>
      </c>
      <c r="F173" s="63">
        <v>119</v>
      </c>
      <c r="G173" s="64" t="s">
        <v>1606</v>
      </c>
    </row>
    <row r="174" spans="1:7">
      <c r="A174" s="57">
        <v>173</v>
      </c>
      <c r="B174" s="58">
        <v>269</v>
      </c>
      <c r="C174" s="17" t="s">
        <v>2827</v>
      </c>
      <c r="D174" s="17" t="s">
        <v>1622</v>
      </c>
      <c r="E174" s="62" t="s">
        <v>32</v>
      </c>
      <c r="F174" s="63">
        <v>120</v>
      </c>
      <c r="G174" s="64" t="s">
        <v>1615</v>
      </c>
    </row>
    <row r="175" spans="1:7">
      <c r="A175" s="57">
        <v>174</v>
      </c>
      <c r="B175" s="58">
        <v>279</v>
      </c>
      <c r="C175" s="17" t="s">
        <v>1632</v>
      </c>
      <c r="D175" s="17" t="s">
        <v>1631</v>
      </c>
      <c r="E175" s="62" t="s">
        <v>32</v>
      </c>
      <c r="F175" s="63">
        <v>121</v>
      </c>
      <c r="G175" s="64" t="s">
        <v>1624</v>
      </c>
    </row>
    <row r="176" spans="1:7">
      <c r="A176" s="57">
        <v>175</v>
      </c>
      <c r="B176" s="58">
        <v>199</v>
      </c>
      <c r="C176" s="17" t="s">
        <v>1641</v>
      </c>
      <c r="D176" s="17" t="s">
        <v>145</v>
      </c>
      <c r="E176" s="62" t="s">
        <v>32</v>
      </c>
      <c r="F176" s="63">
        <v>122</v>
      </c>
      <c r="G176" s="64" t="s">
        <v>1634</v>
      </c>
    </row>
    <row r="177" spans="1:7">
      <c r="A177" s="57">
        <v>176</v>
      </c>
      <c r="B177" s="58">
        <v>341</v>
      </c>
      <c r="C177" s="17" t="s">
        <v>1651</v>
      </c>
      <c r="D177" s="17" t="s">
        <v>1650</v>
      </c>
      <c r="E177" s="62" t="s">
        <v>177</v>
      </c>
      <c r="F177" s="63">
        <v>28</v>
      </c>
      <c r="G177" s="64" t="s">
        <v>1643</v>
      </c>
    </row>
    <row r="178" spans="1:7">
      <c r="A178" s="57">
        <v>177</v>
      </c>
      <c r="B178" s="58">
        <v>270</v>
      </c>
      <c r="C178" s="17" t="s">
        <v>1660</v>
      </c>
      <c r="D178" s="17" t="s">
        <v>1484</v>
      </c>
      <c r="E178" s="62" t="s">
        <v>32</v>
      </c>
      <c r="F178" s="63">
        <v>123</v>
      </c>
      <c r="G178" s="64" t="s">
        <v>1653</v>
      </c>
    </row>
    <row r="179" spans="1:7">
      <c r="A179" s="57">
        <v>178</v>
      </c>
      <c r="B179" s="58">
        <v>290</v>
      </c>
      <c r="C179" s="17" t="s">
        <v>1669</v>
      </c>
      <c r="D179" s="17" t="s">
        <v>1668</v>
      </c>
      <c r="E179" s="62" t="s">
        <v>32</v>
      </c>
      <c r="F179" s="63">
        <v>124</v>
      </c>
      <c r="G179" s="64" t="s">
        <v>1662</v>
      </c>
    </row>
    <row r="180" spans="1:7">
      <c r="A180" s="57">
        <v>179</v>
      </c>
      <c r="B180" s="58">
        <v>281</v>
      </c>
      <c r="C180" s="17" t="s">
        <v>1679</v>
      </c>
      <c r="D180" s="17" t="s">
        <v>1678</v>
      </c>
      <c r="E180" s="62" t="s">
        <v>32</v>
      </c>
      <c r="F180" s="63">
        <v>125</v>
      </c>
      <c r="G180" s="64" t="s">
        <v>1671</v>
      </c>
    </row>
    <row r="181" spans="1:7">
      <c r="A181" s="57">
        <v>180</v>
      </c>
      <c r="B181" s="58">
        <v>53</v>
      </c>
      <c r="C181" s="17" t="s">
        <v>410</v>
      </c>
      <c r="D181" s="17" t="s">
        <v>1688</v>
      </c>
      <c r="E181" s="62" t="s">
        <v>166</v>
      </c>
      <c r="F181" s="63">
        <v>25</v>
      </c>
      <c r="G181" s="64" t="s">
        <v>1681</v>
      </c>
    </row>
    <row r="182" spans="1:7">
      <c r="A182" s="57">
        <v>181</v>
      </c>
      <c r="B182" s="58">
        <v>316</v>
      </c>
      <c r="C182" s="17" t="s">
        <v>1698</v>
      </c>
      <c r="D182" s="17" t="s">
        <v>1697</v>
      </c>
      <c r="E182" s="62" t="s">
        <v>32</v>
      </c>
      <c r="F182" s="63">
        <v>126</v>
      </c>
      <c r="G182" s="64" t="s">
        <v>1690</v>
      </c>
    </row>
    <row r="183" spans="1:7">
      <c r="A183" s="57">
        <v>182</v>
      </c>
      <c r="B183" s="58">
        <v>61</v>
      </c>
      <c r="C183" s="17" t="s">
        <v>1707</v>
      </c>
      <c r="D183" s="17" t="s">
        <v>709</v>
      </c>
      <c r="E183" s="62" t="s">
        <v>177</v>
      </c>
      <c r="F183" s="63">
        <v>29</v>
      </c>
      <c r="G183" s="64" t="s">
        <v>1700</v>
      </c>
    </row>
    <row r="184" spans="1:7">
      <c r="A184" s="57">
        <v>183</v>
      </c>
      <c r="B184" s="58">
        <v>241</v>
      </c>
      <c r="C184" s="17" t="s">
        <v>1715</v>
      </c>
      <c r="D184" s="17" t="s">
        <v>575</v>
      </c>
      <c r="E184" s="62" t="s">
        <v>32</v>
      </c>
      <c r="F184" s="63">
        <v>127</v>
      </c>
      <c r="G184" s="64" t="s">
        <v>1709</v>
      </c>
    </row>
    <row r="185" spans="1:7">
      <c r="A185" s="57">
        <v>184</v>
      </c>
      <c r="B185" s="58">
        <v>79</v>
      </c>
      <c r="C185" s="17" t="s">
        <v>1724</v>
      </c>
      <c r="D185" s="17" t="s">
        <v>821</v>
      </c>
      <c r="E185" s="62" t="s">
        <v>32</v>
      </c>
      <c r="F185" s="63">
        <v>128</v>
      </c>
      <c r="G185" s="64" t="s">
        <v>1717</v>
      </c>
    </row>
    <row r="186" spans="1:7">
      <c r="A186" s="57">
        <v>185</v>
      </c>
      <c r="B186" s="58">
        <v>76</v>
      </c>
      <c r="C186" s="17" t="s">
        <v>1733</v>
      </c>
      <c r="D186" s="17" t="s">
        <v>555</v>
      </c>
      <c r="E186" s="62" t="s">
        <v>32</v>
      </c>
      <c r="F186" s="63">
        <v>129</v>
      </c>
      <c r="G186" s="64" t="s">
        <v>1726</v>
      </c>
    </row>
    <row r="187" spans="1:7">
      <c r="A187" s="57">
        <v>186</v>
      </c>
      <c r="B187" s="58">
        <v>126</v>
      </c>
      <c r="C187" s="17" t="s">
        <v>1326</v>
      </c>
      <c r="D187" s="17" t="s">
        <v>1650</v>
      </c>
      <c r="E187" s="62" t="s">
        <v>32</v>
      </c>
      <c r="F187" s="63">
        <v>130</v>
      </c>
      <c r="G187" s="64" t="s">
        <v>1735</v>
      </c>
    </row>
    <row r="188" spans="1:7">
      <c r="A188" s="57">
        <v>187</v>
      </c>
      <c r="B188" s="58">
        <v>226</v>
      </c>
      <c r="C188" s="17" t="s">
        <v>1750</v>
      </c>
      <c r="D188" s="17" t="s">
        <v>1382</v>
      </c>
      <c r="E188" s="62" t="s">
        <v>32</v>
      </c>
      <c r="F188" s="63">
        <v>131</v>
      </c>
      <c r="G188" s="64" t="s">
        <v>1743</v>
      </c>
    </row>
    <row r="189" spans="1:7">
      <c r="A189" s="57">
        <v>188</v>
      </c>
      <c r="B189" s="58">
        <v>151</v>
      </c>
      <c r="C189" s="17" t="s">
        <v>1760</v>
      </c>
      <c r="D189" s="17" t="s">
        <v>1759</v>
      </c>
      <c r="E189" s="62" t="s">
        <v>32</v>
      </c>
      <c r="F189" s="63">
        <v>132</v>
      </c>
      <c r="G189" s="64" t="s">
        <v>1752</v>
      </c>
    </row>
    <row r="190" spans="1:7">
      <c r="A190" s="57">
        <v>189</v>
      </c>
      <c r="B190" s="58">
        <v>254</v>
      </c>
      <c r="C190" s="17" t="s">
        <v>1770</v>
      </c>
      <c r="D190" s="17" t="s">
        <v>1769</v>
      </c>
      <c r="E190" s="62" t="s">
        <v>32</v>
      </c>
      <c r="F190" s="63">
        <v>133</v>
      </c>
      <c r="G190" s="64" t="s">
        <v>1762</v>
      </c>
    </row>
    <row r="191" spans="1:7">
      <c r="A191" s="57">
        <v>190</v>
      </c>
      <c r="B191" s="58">
        <v>205</v>
      </c>
      <c r="C191" s="17" t="s">
        <v>1780</v>
      </c>
      <c r="D191" s="17" t="s">
        <v>1779</v>
      </c>
      <c r="E191" s="62" t="s">
        <v>32</v>
      </c>
      <c r="F191" s="63">
        <v>134</v>
      </c>
      <c r="G191" s="64" t="s">
        <v>1772</v>
      </c>
    </row>
    <row r="192" spans="1:7">
      <c r="A192" s="57">
        <v>191</v>
      </c>
      <c r="B192" s="58">
        <v>159</v>
      </c>
      <c r="C192" s="17" t="s">
        <v>1790</v>
      </c>
      <c r="D192" s="17" t="s">
        <v>1789</v>
      </c>
      <c r="E192" s="62" t="s">
        <v>166</v>
      </c>
      <c r="F192" s="63">
        <v>26</v>
      </c>
      <c r="G192" s="64" t="s">
        <v>1782</v>
      </c>
    </row>
    <row r="193" spans="1:7">
      <c r="A193" s="57">
        <v>192</v>
      </c>
      <c r="B193" s="58">
        <v>325</v>
      </c>
      <c r="C193" s="17" t="s">
        <v>1798</v>
      </c>
      <c r="D193" s="17" t="s">
        <v>213</v>
      </c>
      <c r="E193" s="62" t="s">
        <v>32</v>
      </c>
      <c r="F193" s="63">
        <v>135</v>
      </c>
      <c r="G193" s="64" t="s">
        <v>1792</v>
      </c>
    </row>
    <row r="194" spans="1:7">
      <c r="A194" s="57">
        <v>193</v>
      </c>
      <c r="B194" s="58">
        <v>93</v>
      </c>
      <c r="C194" s="17" t="s">
        <v>1807</v>
      </c>
      <c r="D194" s="17" t="s">
        <v>501</v>
      </c>
      <c r="E194" s="62" t="s">
        <v>166</v>
      </c>
      <c r="F194" s="63">
        <v>27</v>
      </c>
      <c r="G194" s="64" t="s">
        <v>1800</v>
      </c>
    </row>
    <row r="195" spans="1:7">
      <c r="A195" s="57">
        <v>194</v>
      </c>
      <c r="B195" s="58">
        <v>218</v>
      </c>
      <c r="C195" s="17" t="s">
        <v>1816</v>
      </c>
      <c r="D195" s="17" t="s">
        <v>302</v>
      </c>
      <c r="E195" s="62" t="s">
        <v>32</v>
      </c>
      <c r="F195" s="63">
        <v>136</v>
      </c>
      <c r="G195" s="64" t="s">
        <v>1809</v>
      </c>
    </row>
    <row r="196" spans="1:7">
      <c r="A196" s="57">
        <v>195</v>
      </c>
      <c r="B196" s="58">
        <v>36</v>
      </c>
      <c r="C196" s="17" t="s">
        <v>1826</v>
      </c>
      <c r="D196" s="17" t="s">
        <v>1825</v>
      </c>
      <c r="E196" s="62" t="s">
        <v>166</v>
      </c>
      <c r="F196" s="63">
        <v>28</v>
      </c>
      <c r="G196" s="64" t="s">
        <v>1818</v>
      </c>
    </row>
    <row r="197" spans="1:7">
      <c r="A197" s="57">
        <v>196</v>
      </c>
      <c r="B197" s="58">
        <v>52</v>
      </c>
      <c r="C197" s="17" t="s">
        <v>1835</v>
      </c>
      <c r="D197" s="17" t="s">
        <v>1568</v>
      </c>
      <c r="E197" s="62" t="s">
        <v>166</v>
      </c>
      <c r="F197" s="63">
        <v>29</v>
      </c>
      <c r="G197" s="64" t="s">
        <v>1828</v>
      </c>
    </row>
    <row r="198" spans="1:7">
      <c r="A198" s="57">
        <v>197</v>
      </c>
      <c r="B198" s="58">
        <v>318</v>
      </c>
      <c r="C198" s="17" t="s">
        <v>1844</v>
      </c>
      <c r="D198" s="17" t="s">
        <v>1446</v>
      </c>
      <c r="E198" s="62" t="s">
        <v>32</v>
      </c>
      <c r="F198" s="63">
        <v>137</v>
      </c>
      <c r="G198" s="64" t="s">
        <v>1837</v>
      </c>
    </row>
    <row r="199" spans="1:7">
      <c r="A199" s="57">
        <v>198</v>
      </c>
      <c r="B199" s="58">
        <v>306</v>
      </c>
      <c r="C199" s="17" t="s">
        <v>2828</v>
      </c>
      <c r="D199" s="17" t="s">
        <v>1038</v>
      </c>
      <c r="E199" s="62" t="s">
        <v>32</v>
      </c>
      <c r="F199" s="63">
        <v>138</v>
      </c>
      <c r="G199" s="64" t="s">
        <v>1846</v>
      </c>
    </row>
    <row r="200" spans="1:7">
      <c r="A200" s="57">
        <v>199</v>
      </c>
      <c r="B200" s="58">
        <v>305</v>
      </c>
      <c r="C200" s="17" t="s">
        <v>1860</v>
      </c>
      <c r="D200" s="17" t="s">
        <v>1859</v>
      </c>
      <c r="E200" s="62" t="s">
        <v>177</v>
      </c>
      <c r="F200" s="63">
        <v>30</v>
      </c>
      <c r="G200" s="64" t="s">
        <v>1853</v>
      </c>
    </row>
    <row r="201" spans="1:7">
      <c r="A201" s="57">
        <v>200</v>
      </c>
      <c r="B201" s="58">
        <v>246</v>
      </c>
      <c r="C201" s="17" t="s">
        <v>1867</v>
      </c>
      <c r="D201" s="17" t="s">
        <v>302</v>
      </c>
      <c r="E201" s="62" t="s">
        <v>32</v>
      </c>
      <c r="F201" s="63">
        <v>139</v>
      </c>
      <c r="G201" s="64" t="s">
        <v>1862</v>
      </c>
    </row>
    <row r="202" spans="1:7">
      <c r="A202" s="57">
        <v>201</v>
      </c>
      <c r="B202" s="58">
        <v>176</v>
      </c>
      <c r="C202" s="17" t="s">
        <v>1876</v>
      </c>
      <c r="D202" s="17" t="s">
        <v>1875</v>
      </c>
      <c r="E202" s="62" t="s">
        <v>177</v>
      </c>
      <c r="F202" s="63">
        <v>31</v>
      </c>
      <c r="G202" s="64" t="s">
        <v>1869</v>
      </c>
    </row>
    <row r="203" spans="1:7">
      <c r="A203" s="57">
        <v>202</v>
      </c>
      <c r="B203" s="58">
        <v>260</v>
      </c>
      <c r="C203" s="17" t="s">
        <v>1885</v>
      </c>
      <c r="D203" s="17" t="s">
        <v>1334</v>
      </c>
      <c r="E203" s="62" t="s">
        <v>166</v>
      </c>
      <c r="F203" s="63">
        <v>30</v>
      </c>
      <c r="G203" s="64" t="s">
        <v>1878</v>
      </c>
    </row>
    <row r="204" spans="1:7">
      <c r="A204" s="57">
        <v>203</v>
      </c>
      <c r="B204" s="58">
        <v>148</v>
      </c>
      <c r="C204" s="17" t="s">
        <v>1894</v>
      </c>
      <c r="D204" s="17" t="s">
        <v>555</v>
      </c>
      <c r="E204" s="62" t="s">
        <v>32</v>
      </c>
      <c r="F204" s="63">
        <v>140</v>
      </c>
      <c r="G204" s="64" t="s">
        <v>1887</v>
      </c>
    </row>
    <row r="205" spans="1:7">
      <c r="A205" s="57">
        <v>204</v>
      </c>
      <c r="B205" s="58">
        <v>87</v>
      </c>
      <c r="C205" s="17" t="s">
        <v>1904</v>
      </c>
      <c r="D205" s="17" t="s">
        <v>1903</v>
      </c>
      <c r="E205" s="62" t="s">
        <v>177</v>
      </c>
      <c r="F205" s="63">
        <v>32</v>
      </c>
      <c r="G205" s="64" t="s">
        <v>1896</v>
      </c>
    </row>
    <row r="206" spans="1:7">
      <c r="A206" s="57">
        <v>205</v>
      </c>
      <c r="B206" s="58">
        <v>225</v>
      </c>
      <c r="C206" s="17" t="s">
        <v>1911</v>
      </c>
      <c r="D206" s="17" t="s">
        <v>746</v>
      </c>
      <c r="E206" s="62" t="s">
        <v>32</v>
      </c>
      <c r="F206" s="63">
        <v>141</v>
      </c>
      <c r="G206" s="64" t="s">
        <v>1906</v>
      </c>
    </row>
    <row r="207" spans="1:7">
      <c r="A207" s="57">
        <v>206</v>
      </c>
      <c r="B207" s="58">
        <v>156</v>
      </c>
      <c r="C207" s="17" t="s">
        <v>1921</v>
      </c>
      <c r="D207" s="17" t="s">
        <v>1920</v>
      </c>
      <c r="E207" s="62" t="s">
        <v>32</v>
      </c>
      <c r="F207" s="63">
        <v>142</v>
      </c>
      <c r="G207" s="64" t="s">
        <v>1913</v>
      </c>
    </row>
    <row r="208" spans="1:7">
      <c r="A208" s="57">
        <v>207</v>
      </c>
      <c r="B208" s="58">
        <v>204</v>
      </c>
      <c r="C208" s="17" t="s">
        <v>2829</v>
      </c>
      <c r="D208" s="17" t="s">
        <v>292</v>
      </c>
      <c r="E208" s="62" t="s">
        <v>32</v>
      </c>
      <c r="F208" s="63">
        <v>143</v>
      </c>
      <c r="G208" s="64" t="s">
        <v>1923</v>
      </c>
    </row>
    <row r="209" spans="1:7">
      <c r="A209" s="57">
        <v>208</v>
      </c>
      <c r="B209" s="58">
        <v>309</v>
      </c>
      <c r="C209" s="17" t="s">
        <v>1937</v>
      </c>
      <c r="D209" s="17" t="s">
        <v>929</v>
      </c>
      <c r="E209" s="62" t="s">
        <v>166</v>
      </c>
      <c r="F209" s="63">
        <v>31</v>
      </c>
      <c r="G209" s="64" t="s">
        <v>1930</v>
      </c>
    </row>
    <row r="210" spans="1:7">
      <c r="A210" s="57">
        <v>209</v>
      </c>
      <c r="B210" s="58">
        <v>150</v>
      </c>
      <c r="C210" s="17" t="s">
        <v>1945</v>
      </c>
      <c r="D210" s="17" t="s">
        <v>1111</v>
      </c>
      <c r="E210" s="62" t="s">
        <v>166</v>
      </c>
      <c r="F210" s="63">
        <v>32</v>
      </c>
      <c r="G210" s="64" t="s">
        <v>1939</v>
      </c>
    </row>
    <row r="211" spans="1:7">
      <c r="A211" s="57">
        <v>210</v>
      </c>
      <c r="B211" s="58">
        <v>220</v>
      </c>
      <c r="C211" s="17" t="s">
        <v>1953</v>
      </c>
      <c r="D211" s="17" t="s">
        <v>821</v>
      </c>
      <c r="E211" s="62" t="s">
        <v>32</v>
      </c>
      <c r="F211" s="63">
        <v>144</v>
      </c>
      <c r="G211" s="64" t="s">
        <v>1947</v>
      </c>
    </row>
    <row r="212" spans="1:7">
      <c r="A212" s="57">
        <v>211</v>
      </c>
      <c r="B212" s="58">
        <v>144</v>
      </c>
      <c r="C212" s="17" t="s">
        <v>1961</v>
      </c>
      <c r="D212" s="17" t="s">
        <v>1153</v>
      </c>
      <c r="E212" s="62" t="s">
        <v>177</v>
      </c>
      <c r="F212" s="63">
        <v>33</v>
      </c>
      <c r="G212" s="64" t="s">
        <v>1955</v>
      </c>
    </row>
    <row r="213" spans="1:7">
      <c r="A213" s="57">
        <v>212</v>
      </c>
      <c r="B213" s="58">
        <v>221</v>
      </c>
      <c r="C213" s="17" t="s">
        <v>1970</v>
      </c>
      <c r="D213" s="17" t="s">
        <v>1969</v>
      </c>
      <c r="E213" s="62" t="s">
        <v>32</v>
      </c>
      <c r="F213" s="63">
        <v>145</v>
      </c>
      <c r="G213" s="64" t="s">
        <v>1963</v>
      </c>
    </row>
    <row r="214" spans="1:7">
      <c r="A214" s="57">
        <v>213</v>
      </c>
      <c r="B214" s="58">
        <v>243</v>
      </c>
      <c r="C214" s="17" t="s">
        <v>1978</v>
      </c>
      <c r="D214" s="17" t="s">
        <v>893</v>
      </c>
      <c r="E214" s="62" t="s">
        <v>32</v>
      </c>
      <c r="F214" s="63">
        <v>146</v>
      </c>
      <c r="G214" s="64" t="s">
        <v>1972</v>
      </c>
    </row>
    <row r="215" spans="1:7">
      <c r="A215" s="57">
        <v>214</v>
      </c>
      <c r="B215" s="58">
        <v>42</v>
      </c>
      <c r="C215" s="17" t="s">
        <v>1986</v>
      </c>
      <c r="D215" s="17" t="s">
        <v>1985</v>
      </c>
      <c r="E215" s="62" t="s">
        <v>166</v>
      </c>
      <c r="F215" s="63">
        <v>33</v>
      </c>
      <c r="G215" s="64" t="s">
        <v>1980</v>
      </c>
    </row>
    <row r="216" spans="1:7">
      <c r="A216" s="57">
        <v>215</v>
      </c>
      <c r="B216" s="58">
        <v>227</v>
      </c>
      <c r="C216" s="17" t="s">
        <v>1996</v>
      </c>
      <c r="D216" s="17" t="s">
        <v>1995</v>
      </c>
      <c r="E216" s="62" t="s">
        <v>32</v>
      </c>
      <c r="F216" s="63">
        <v>147</v>
      </c>
      <c r="G216" s="64" t="s">
        <v>1988</v>
      </c>
    </row>
    <row r="217" spans="1:7">
      <c r="A217" s="57">
        <v>216</v>
      </c>
      <c r="B217" s="58">
        <v>314</v>
      </c>
      <c r="C217" s="17" t="s">
        <v>2005</v>
      </c>
      <c r="D217" s="17" t="s">
        <v>1020</v>
      </c>
      <c r="E217" s="62" t="s">
        <v>32</v>
      </c>
      <c r="F217" s="63">
        <v>148</v>
      </c>
      <c r="G217" s="64" t="s">
        <v>1998</v>
      </c>
    </row>
    <row r="218" spans="1:7">
      <c r="A218" s="57">
        <v>217</v>
      </c>
      <c r="B218" s="58">
        <v>211</v>
      </c>
      <c r="C218" s="17" t="s">
        <v>2014</v>
      </c>
      <c r="D218" s="17" t="s">
        <v>2013</v>
      </c>
      <c r="E218" s="62" t="s">
        <v>32</v>
      </c>
      <c r="F218" s="63">
        <v>149</v>
      </c>
      <c r="G218" s="64" t="s">
        <v>2007</v>
      </c>
    </row>
    <row r="219" spans="1:7">
      <c r="A219" s="57">
        <v>218</v>
      </c>
      <c r="B219" s="58">
        <v>103</v>
      </c>
      <c r="C219" s="17" t="s">
        <v>2024</v>
      </c>
      <c r="D219" s="17" t="s">
        <v>2023</v>
      </c>
      <c r="E219" s="62" t="s">
        <v>877</v>
      </c>
      <c r="F219" s="63">
        <v>3</v>
      </c>
      <c r="G219" s="64" t="s">
        <v>2016</v>
      </c>
    </row>
    <row r="220" spans="1:7">
      <c r="A220" s="57">
        <v>219</v>
      </c>
      <c r="B220" s="58">
        <v>230</v>
      </c>
      <c r="C220" s="17" t="s">
        <v>234</v>
      </c>
      <c r="D220" s="17" t="s">
        <v>2033</v>
      </c>
      <c r="E220" s="62" t="s">
        <v>32</v>
      </c>
      <c r="F220" s="63">
        <v>150</v>
      </c>
      <c r="G220" s="64" t="s">
        <v>2026</v>
      </c>
    </row>
    <row r="221" spans="1:7">
      <c r="A221" s="57">
        <v>220</v>
      </c>
      <c r="B221" s="58">
        <v>89</v>
      </c>
      <c r="C221" s="17" t="s">
        <v>2042</v>
      </c>
      <c r="D221" s="17" t="s">
        <v>58</v>
      </c>
      <c r="E221" s="62" t="s">
        <v>177</v>
      </c>
      <c r="F221" s="63">
        <v>34</v>
      </c>
      <c r="G221" s="64" t="s">
        <v>2035</v>
      </c>
    </row>
    <row r="222" spans="1:7">
      <c r="A222" s="57">
        <v>221</v>
      </c>
      <c r="B222" s="58">
        <v>322</v>
      </c>
      <c r="C222" s="17" t="s">
        <v>2051</v>
      </c>
      <c r="D222" s="17" t="s">
        <v>253</v>
      </c>
      <c r="E222" s="62" t="s">
        <v>32</v>
      </c>
      <c r="F222" s="63">
        <v>151</v>
      </c>
      <c r="G222" s="64" t="s">
        <v>2044</v>
      </c>
    </row>
    <row r="223" spans="1:7">
      <c r="A223" s="57">
        <v>222</v>
      </c>
      <c r="B223" s="58">
        <v>244</v>
      </c>
      <c r="C223" s="17" t="s">
        <v>2060</v>
      </c>
      <c r="D223" s="17" t="s">
        <v>58</v>
      </c>
      <c r="E223" s="62" t="s">
        <v>32</v>
      </c>
      <c r="F223" s="63">
        <v>152</v>
      </c>
      <c r="G223" s="64" t="s">
        <v>2053</v>
      </c>
    </row>
    <row r="224" spans="1:7">
      <c r="A224" s="57">
        <v>223</v>
      </c>
      <c r="B224" s="58">
        <v>338</v>
      </c>
      <c r="C224" s="17" t="s">
        <v>2830</v>
      </c>
      <c r="D224" s="17" t="s">
        <v>174</v>
      </c>
      <c r="E224" s="62" t="s">
        <v>32</v>
      </c>
      <c r="F224" s="63">
        <v>153</v>
      </c>
      <c r="G224" s="64" t="s">
        <v>2062</v>
      </c>
    </row>
    <row r="225" spans="1:7">
      <c r="A225" s="57">
        <v>224</v>
      </c>
      <c r="B225" s="58">
        <v>91</v>
      </c>
      <c r="C225" s="17" t="s">
        <v>2077</v>
      </c>
      <c r="D225" s="17" t="s">
        <v>1493</v>
      </c>
      <c r="E225" s="62" t="s">
        <v>166</v>
      </c>
      <c r="F225" s="63">
        <v>34</v>
      </c>
      <c r="G225" s="64" t="s">
        <v>2070</v>
      </c>
    </row>
    <row r="226" spans="1:7">
      <c r="A226" s="57">
        <v>225</v>
      </c>
      <c r="B226" s="58">
        <v>340</v>
      </c>
      <c r="C226" s="17" t="s">
        <v>2087</v>
      </c>
      <c r="D226" s="17" t="s">
        <v>2086</v>
      </c>
      <c r="E226" s="62" t="s">
        <v>177</v>
      </c>
      <c r="F226" s="63">
        <v>35</v>
      </c>
      <c r="G226" s="64" t="s">
        <v>2079</v>
      </c>
    </row>
    <row r="227" spans="1:7">
      <c r="A227" s="57">
        <v>226</v>
      </c>
      <c r="B227" s="58">
        <v>285</v>
      </c>
      <c r="C227" s="17" t="s">
        <v>2095</v>
      </c>
      <c r="D227" s="17" t="s">
        <v>1382</v>
      </c>
      <c r="E227" s="62" t="s">
        <v>32</v>
      </c>
      <c r="F227" s="63">
        <v>154</v>
      </c>
      <c r="G227" s="64" t="s">
        <v>2089</v>
      </c>
    </row>
    <row r="228" spans="1:7">
      <c r="A228" s="57">
        <v>227</v>
      </c>
      <c r="B228" s="58">
        <v>70</v>
      </c>
      <c r="C228" s="17" t="s">
        <v>2105</v>
      </c>
      <c r="D228" s="17" t="s">
        <v>2104</v>
      </c>
      <c r="E228" s="62" t="s">
        <v>177</v>
      </c>
      <c r="F228" s="63">
        <v>36</v>
      </c>
      <c r="G228" s="64" t="s">
        <v>2097</v>
      </c>
    </row>
    <row r="229" spans="1:7">
      <c r="A229" s="57">
        <v>228</v>
      </c>
      <c r="B229" s="58">
        <v>86</v>
      </c>
      <c r="C229" s="17" t="s">
        <v>2114</v>
      </c>
      <c r="D229" s="17" t="s">
        <v>361</v>
      </c>
      <c r="E229" s="62" t="s">
        <v>32</v>
      </c>
      <c r="F229" s="63">
        <v>155</v>
      </c>
      <c r="G229" s="64" t="s">
        <v>2107</v>
      </c>
    </row>
    <row r="230" spans="1:7">
      <c r="A230" s="57">
        <v>229</v>
      </c>
      <c r="B230" s="58">
        <v>321</v>
      </c>
      <c r="C230" s="17" t="s">
        <v>2124</v>
      </c>
      <c r="D230" s="17" t="s">
        <v>2123</v>
      </c>
      <c r="E230" s="62" t="s">
        <v>32</v>
      </c>
      <c r="F230" s="63">
        <v>156</v>
      </c>
      <c r="G230" s="64" t="s">
        <v>2116</v>
      </c>
    </row>
    <row r="231" spans="1:7">
      <c r="A231" s="57">
        <v>230</v>
      </c>
      <c r="B231" s="58">
        <v>223</v>
      </c>
      <c r="C231" s="17" t="s">
        <v>2133</v>
      </c>
      <c r="D231" s="17" t="s">
        <v>68</v>
      </c>
      <c r="E231" s="62" t="s">
        <v>32</v>
      </c>
      <c r="F231" s="63">
        <v>157</v>
      </c>
      <c r="G231" s="64" t="s">
        <v>2126</v>
      </c>
    </row>
    <row r="232" spans="1:7">
      <c r="A232" s="57">
        <v>231</v>
      </c>
      <c r="B232" s="58">
        <v>301</v>
      </c>
      <c r="C232" s="17" t="s">
        <v>2142</v>
      </c>
      <c r="D232" s="17" t="s">
        <v>2141</v>
      </c>
      <c r="E232" s="62" t="s">
        <v>32</v>
      </c>
      <c r="F232" s="63">
        <v>158</v>
      </c>
      <c r="G232" s="64" t="s">
        <v>2135</v>
      </c>
    </row>
    <row r="233" spans="1:7">
      <c r="A233" s="57">
        <v>232</v>
      </c>
      <c r="B233" s="58">
        <v>188</v>
      </c>
      <c r="C233" s="17" t="s">
        <v>2151</v>
      </c>
      <c r="D233" s="17" t="s">
        <v>956</v>
      </c>
      <c r="E233" s="62" t="s">
        <v>32</v>
      </c>
      <c r="F233" s="63">
        <v>159</v>
      </c>
      <c r="G233" s="64" t="s">
        <v>2144</v>
      </c>
    </row>
    <row r="234" spans="1:7">
      <c r="A234" s="57">
        <v>233</v>
      </c>
      <c r="B234" s="58">
        <v>308</v>
      </c>
      <c r="C234" s="17" t="s">
        <v>2840</v>
      </c>
      <c r="D234" s="17" t="s">
        <v>2160</v>
      </c>
      <c r="E234" s="62" t="s">
        <v>166</v>
      </c>
      <c r="F234" s="63">
        <v>35</v>
      </c>
      <c r="G234" s="64" t="s">
        <v>2153</v>
      </c>
    </row>
    <row r="235" spans="1:7">
      <c r="A235" s="57">
        <v>234</v>
      </c>
      <c r="B235" s="58">
        <v>213</v>
      </c>
      <c r="C235" s="17" t="s">
        <v>2169</v>
      </c>
      <c r="D235" s="17" t="s">
        <v>223</v>
      </c>
      <c r="E235" s="62" t="s">
        <v>177</v>
      </c>
      <c r="F235" s="63">
        <v>37</v>
      </c>
      <c r="G235" s="64" t="s">
        <v>2162</v>
      </c>
    </row>
    <row r="236" spans="1:7">
      <c r="A236" s="57">
        <v>235</v>
      </c>
      <c r="B236" s="58">
        <v>292</v>
      </c>
      <c r="C236" s="17" t="s">
        <v>2841</v>
      </c>
      <c r="D236" s="17" t="s">
        <v>2177</v>
      </c>
      <c r="E236" s="62" t="s">
        <v>166</v>
      </c>
      <c r="F236" s="63">
        <v>36</v>
      </c>
      <c r="G236" s="64" t="s">
        <v>2171</v>
      </c>
    </row>
    <row r="237" spans="1:7">
      <c r="A237" s="57">
        <v>236</v>
      </c>
      <c r="B237" s="58">
        <v>294</v>
      </c>
      <c r="C237" s="17" t="s">
        <v>2187</v>
      </c>
      <c r="D237" s="17" t="s">
        <v>2186</v>
      </c>
      <c r="E237" s="62" t="s">
        <v>32</v>
      </c>
      <c r="F237" s="63">
        <v>160</v>
      </c>
      <c r="G237" s="64" t="s">
        <v>2179</v>
      </c>
    </row>
    <row r="238" spans="1:7">
      <c r="A238" s="57">
        <v>237</v>
      </c>
      <c r="B238" s="58">
        <v>190</v>
      </c>
      <c r="C238" s="17" t="s">
        <v>2196</v>
      </c>
      <c r="D238" s="17" t="s">
        <v>1697</v>
      </c>
      <c r="E238" s="62" t="s">
        <v>32</v>
      </c>
      <c r="F238" s="63">
        <v>161</v>
      </c>
      <c r="G238" s="64" t="s">
        <v>2189</v>
      </c>
    </row>
    <row r="239" spans="1:7">
      <c r="A239" s="57">
        <v>238</v>
      </c>
      <c r="B239" s="58">
        <v>298</v>
      </c>
      <c r="C239" s="17" t="s">
        <v>2205</v>
      </c>
      <c r="D239" s="17" t="s">
        <v>1280</v>
      </c>
      <c r="E239" s="62" t="s">
        <v>32</v>
      </c>
      <c r="F239" s="63">
        <v>162</v>
      </c>
      <c r="G239" s="64" t="s">
        <v>2198</v>
      </c>
    </row>
    <row r="240" spans="1:7">
      <c r="A240" s="57">
        <v>239</v>
      </c>
      <c r="B240" s="58">
        <v>319</v>
      </c>
      <c r="C240" s="17" t="s">
        <v>2024</v>
      </c>
      <c r="D240" s="17" t="s">
        <v>2214</v>
      </c>
      <c r="E240" s="62" t="s">
        <v>32</v>
      </c>
      <c r="F240" s="63">
        <v>163</v>
      </c>
      <c r="G240" s="64" t="s">
        <v>2207</v>
      </c>
    </row>
    <row r="241" spans="1:7">
      <c r="A241" s="57">
        <v>240</v>
      </c>
      <c r="B241" s="58">
        <v>238</v>
      </c>
      <c r="C241" s="17" t="s">
        <v>2222</v>
      </c>
      <c r="D241" s="17" t="s">
        <v>145</v>
      </c>
      <c r="E241" s="62" t="s">
        <v>32</v>
      </c>
      <c r="F241" s="63">
        <v>164</v>
      </c>
      <c r="G241" s="64" t="s">
        <v>2216</v>
      </c>
    </row>
    <row r="242" spans="1:7">
      <c r="A242" s="57">
        <v>241</v>
      </c>
      <c r="B242" s="58">
        <v>96</v>
      </c>
      <c r="C242" s="17" t="s">
        <v>2831</v>
      </c>
      <c r="D242" s="17" t="s">
        <v>1382</v>
      </c>
      <c r="E242" s="62" t="s">
        <v>32</v>
      </c>
      <c r="F242" s="63">
        <v>165</v>
      </c>
      <c r="G242" s="64" t="s">
        <v>2224</v>
      </c>
    </row>
    <row r="243" spans="1:7">
      <c r="A243" s="57">
        <v>242</v>
      </c>
      <c r="B243" s="58">
        <v>189</v>
      </c>
      <c r="C243" s="17" t="s">
        <v>2238</v>
      </c>
      <c r="D243" s="17" t="s">
        <v>956</v>
      </c>
      <c r="E243" s="62" t="s">
        <v>32</v>
      </c>
      <c r="F243" s="63">
        <v>166</v>
      </c>
      <c r="G243" s="64" t="s">
        <v>2231</v>
      </c>
    </row>
    <row r="244" spans="1:7">
      <c r="A244" s="57">
        <v>243</v>
      </c>
      <c r="B244" s="58">
        <v>245</v>
      </c>
      <c r="C244" s="17" t="s">
        <v>2248</v>
      </c>
      <c r="D244" s="17" t="s">
        <v>2247</v>
      </c>
      <c r="E244" s="62" t="s">
        <v>32</v>
      </c>
      <c r="F244" s="63">
        <v>167</v>
      </c>
      <c r="G244" s="64" t="s">
        <v>2240</v>
      </c>
    </row>
    <row r="245" spans="1:7">
      <c r="A245" s="57">
        <v>244</v>
      </c>
      <c r="B245" s="58">
        <v>300</v>
      </c>
      <c r="C245" s="17" t="s">
        <v>2257</v>
      </c>
      <c r="D245" s="17" t="s">
        <v>174</v>
      </c>
      <c r="E245" s="62" t="s">
        <v>166</v>
      </c>
      <c r="F245" s="63">
        <v>37</v>
      </c>
      <c r="G245" s="64" t="s">
        <v>2250</v>
      </c>
    </row>
    <row r="246" spans="1:7">
      <c r="A246" s="57">
        <v>245</v>
      </c>
      <c r="B246" s="58">
        <v>136</v>
      </c>
      <c r="C246" s="17" t="s">
        <v>2265</v>
      </c>
      <c r="D246" s="17" t="s">
        <v>1334</v>
      </c>
      <c r="E246" s="62" t="s">
        <v>166</v>
      </c>
      <c r="F246" s="63">
        <v>38</v>
      </c>
      <c r="G246" s="64" t="s">
        <v>2259</v>
      </c>
    </row>
    <row r="247" spans="1:7">
      <c r="A247" s="57">
        <v>246</v>
      </c>
      <c r="B247" s="58">
        <v>282</v>
      </c>
      <c r="C247" s="17" t="s">
        <v>1102</v>
      </c>
      <c r="D247" s="17" t="s">
        <v>263</v>
      </c>
      <c r="E247" s="62" t="s">
        <v>32</v>
      </c>
      <c r="F247" s="63">
        <v>168</v>
      </c>
      <c r="G247" s="64" t="s">
        <v>2267</v>
      </c>
    </row>
    <row r="248" spans="1:7">
      <c r="A248" s="57">
        <v>247</v>
      </c>
      <c r="B248" s="58">
        <v>249</v>
      </c>
      <c r="C248" s="17" t="s">
        <v>1456</v>
      </c>
      <c r="D248" s="17" t="s">
        <v>1650</v>
      </c>
      <c r="E248" s="62" t="s">
        <v>177</v>
      </c>
      <c r="F248" s="63">
        <v>38</v>
      </c>
      <c r="G248" s="64" t="s">
        <v>2274</v>
      </c>
    </row>
    <row r="249" spans="1:7">
      <c r="A249" s="57">
        <v>248</v>
      </c>
      <c r="B249" s="58">
        <v>337</v>
      </c>
      <c r="C249" s="17" t="s">
        <v>2289</v>
      </c>
      <c r="D249" s="17" t="s">
        <v>555</v>
      </c>
      <c r="E249" s="62" t="s">
        <v>32</v>
      </c>
      <c r="F249" s="63">
        <v>169</v>
      </c>
      <c r="G249" s="64" t="s">
        <v>2282</v>
      </c>
    </row>
    <row r="250" spans="1:7">
      <c r="A250" s="57">
        <v>249</v>
      </c>
      <c r="B250" s="58">
        <v>200</v>
      </c>
      <c r="C250" s="17" t="s">
        <v>2298</v>
      </c>
      <c r="D250" s="17" t="s">
        <v>1242</v>
      </c>
      <c r="E250" s="62" t="s">
        <v>32</v>
      </c>
      <c r="F250" s="63">
        <v>170</v>
      </c>
      <c r="G250" s="64" t="s">
        <v>2291</v>
      </c>
    </row>
    <row r="251" spans="1:7">
      <c r="A251" s="57">
        <v>250</v>
      </c>
      <c r="B251" s="58">
        <v>155</v>
      </c>
      <c r="C251" s="17" t="s">
        <v>2306</v>
      </c>
      <c r="D251" s="17" t="s">
        <v>263</v>
      </c>
      <c r="E251" s="62" t="s">
        <v>32</v>
      </c>
      <c r="F251" s="63">
        <v>171</v>
      </c>
      <c r="G251" s="64" t="s">
        <v>2300</v>
      </c>
    </row>
    <row r="252" spans="1:7">
      <c r="A252" s="57">
        <v>251</v>
      </c>
      <c r="B252" s="58">
        <v>145</v>
      </c>
      <c r="C252" s="17" t="s">
        <v>2315</v>
      </c>
      <c r="D252" s="17" t="s">
        <v>68</v>
      </c>
      <c r="E252" s="62" t="s">
        <v>177</v>
      </c>
      <c r="F252" s="63">
        <v>39</v>
      </c>
      <c r="G252" s="64" t="s">
        <v>2308</v>
      </c>
    </row>
    <row r="253" spans="1:7">
      <c r="A253" s="57">
        <v>252</v>
      </c>
      <c r="B253" s="58">
        <v>239</v>
      </c>
      <c r="C253" s="17" t="s">
        <v>2324</v>
      </c>
      <c r="D253" s="17" t="s">
        <v>1484</v>
      </c>
      <c r="E253" s="62" t="s">
        <v>32</v>
      </c>
      <c r="F253" s="63">
        <v>172</v>
      </c>
      <c r="G253" s="64" t="s">
        <v>2317</v>
      </c>
    </row>
    <row r="254" spans="1:7">
      <c r="A254" s="57">
        <v>253</v>
      </c>
      <c r="B254" s="58">
        <v>149</v>
      </c>
      <c r="C254" s="17" t="s">
        <v>2832</v>
      </c>
      <c r="D254" s="17" t="s">
        <v>2333</v>
      </c>
      <c r="E254" s="62" t="s">
        <v>32</v>
      </c>
      <c r="F254" s="63">
        <v>173</v>
      </c>
      <c r="G254" s="64" t="s">
        <v>2326</v>
      </c>
    </row>
    <row r="255" spans="1:7">
      <c r="A255" s="57">
        <v>254</v>
      </c>
      <c r="B255" s="58">
        <v>157</v>
      </c>
      <c r="C255" s="17" t="s">
        <v>2342</v>
      </c>
      <c r="D255" s="17" t="s">
        <v>2341</v>
      </c>
      <c r="E255" s="62" t="s">
        <v>32</v>
      </c>
      <c r="F255" s="63">
        <v>174</v>
      </c>
      <c r="G255" s="64" t="s">
        <v>2335</v>
      </c>
    </row>
    <row r="256" spans="1:7">
      <c r="A256" s="57">
        <v>255</v>
      </c>
      <c r="B256" s="58">
        <v>64</v>
      </c>
      <c r="C256" s="17" t="s">
        <v>2842</v>
      </c>
      <c r="D256" s="17" t="s">
        <v>555</v>
      </c>
      <c r="E256" s="62" t="s">
        <v>177</v>
      </c>
      <c r="F256" s="63">
        <v>40</v>
      </c>
      <c r="G256" s="64" t="s">
        <v>2344</v>
      </c>
    </row>
    <row r="257" spans="1:7">
      <c r="A257" s="57">
        <v>256</v>
      </c>
      <c r="B257" s="58">
        <v>110</v>
      </c>
      <c r="C257" s="17" t="s">
        <v>2360</v>
      </c>
      <c r="D257" s="17" t="s">
        <v>2359</v>
      </c>
      <c r="E257" s="62" t="s">
        <v>877</v>
      </c>
      <c r="F257" s="63">
        <v>4</v>
      </c>
      <c r="G257" s="64" t="s">
        <v>2352</v>
      </c>
    </row>
    <row r="258" spans="1:7">
      <c r="A258" s="57">
        <v>257</v>
      </c>
      <c r="B258" s="58">
        <v>160</v>
      </c>
      <c r="C258" s="17" t="s">
        <v>2370</v>
      </c>
      <c r="D258" s="17" t="s">
        <v>2369</v>
      </c>
      <c r="E258" s="62" t="s">
        <v>166</v>
      </c>
      <c r="F258" s="63">
        <v>39</v>
      </c>
      <c r="G258" s="64" t="s">
        <v>2362</v>
      </c>
    </row>
    <row r="259" spans="1:7">
      <c r="A259" s="57">
        <v>258</v>
      </c>
      <c r="B259" s="58">
        <v>202</v>
      </c>
      <c r="C259" s="17" t="s">
        <v>2379</v>
      </c>
      <c r="D259" s="17" t="s">
        <v>2378</v>
      </c>
      <c r="E259" s="62" t="s">
        <v>32</v>
      </c>
      <c r="F259" s="63">
        <v>175</v>
      </c>
      <c r="G259" s="64" t="s">
        <v>2372</v>
      </c>
    </row>
    <row r="260" spans="1:7">
      <c r="A260" s="57">
        <v>259</v>
      </c>
      <c r="B260" s="58">
        <v>198</v>
      </c>
      <c r="C260" s="17" t="s">
        <v>2389</v>
      </c>
      <c r="D260" s="17" t="s">
        <v>2388</v>
      </c>
      <c r="E260" s="62" t="s">
        <v>32</v>
      </c>
      <c r="F260" s="63">
        <v>176</v>
      </c>
      <c r="G260" s="64" t="s">
        <v>2381</v>
      </c>
    </row>
    <row r="261" spans="1:7">
      <c r="A261" s="57">
        <v>260</v>
      </c>
      <c r="B261" s="58">
        <v>231</v>
      </c>
      <c r="C261" s="17" t="s">
        <v>2399</v>
      </c>
      <c r="D261" s="17" t="s">
        <v>2398</v>
      </c>
      <c r="E261" s="62" t="s">
        <v>166</v>
      </c>
      <c r="F261" s="63">
        <v>40</v>
      </c>
      <c r="G261" s="64" t="s">
        <v>2391</v>
      </c>
    </row>
    <row r="262" spans="1:7">
      <c r="A262" s="57">
        <v>261</v>
      </c>
      <c r="B262" s="58">
        <v>339</v>
      </c>
      <c r="C262" s="17" t="s">
        <v>2409</v>
      </c>
      <c r="D262" s="17" t="s">
        <v>2408</v>
      </c>
      <c r="E262" s="62" t="s">
        <v>177</v>
      </c>
      <c r="F262" s="63">
        <v>41</v>
      </c>
      <c r="G262" s="64" t="s">
        <v>2401</v>
      </c>
    </row>
    <row r="263" spans="1:7">
      <c r="A263" s="57">
        <v>262</v>
      </c>
      <c r="B263" s="58">
        <v>124</v>
      </c>
      <c r="C263" s="17" t="s">
        <v>2418</v>
      </c>
      <c r="D263" s="17" t="s">
        <v>2417</v>
      </c>
      <c r="E263" s="62" t="s">
        <v>32</v>
      </c>
      <c r="F263" s="63">
        <v>177</v>
      </c>
      <c r="G263" s="64" t="s">
        <v>2411</v>
      </c>
    </row>
    <row r="264" spans="1:7">
      <c r="A264" s="57">
        <v>263</v>
      </c>
      <c r="B264" s="58">
        <v>59</v>
      </c>
      <c r="C264" s="17" t="s">
        <v>2427</v>
      </c>
      <c r="D264" s="17" t="s">
        <v>1251</v>
      </c>
      <c r="E264" s="62" t="s">
        <v>166</v>
      </c>
      <c r="F264" s="63">
        <v>41</v>
      </c>
      <c r="G264" s="64" t="s">
        <v>2420</v>
      </c>
    </row>
    <row r="265" spans="1:7">
      <c r="A265" s="57">
        <v>264</v>
      </c>
      <c r="B265" s="58">
        <v>85</v>
      </c>
      <c r="C265" s="17" t="s">
        <v>2436</v>
      </c>
      <c r="D265" s="17" t="s">
        <v>2435</v>
      </c>
      <c r="E265" s="62" t="s">
        <v>177</v>
      </c>
      <c r="F265" s="63">
        <v>42</v>
      </c>
      <c r="G265" s="64" t="s">
        <v>2429</v>
      </c>
    </row>
    <row r="266" spans="1:7">
      <c r="A266" s="57">
        <v>265</v>
      </c>
      <c r="B266" s="58">
        <v>206</v>
      </c>
      <c r="C266" s="17" t="s">
        <v>2446</v>
      </c>
      <c r="D266" s="17" t="s">
        <v>2445</v>
      </c>
      <c r="E266" s="62" t="s">
        <v>32</v>
      </c>
      <c r="F266" s="63">
        <v>178</v>
      </c>
      <c r="G266" s="64" t="s">
        <v>2438</v>
      </c>
    </row>
    <row r="267" spans="1:7">
      <c r="A267" s="57">
        <v>266</v>
      </c>
      <c r="B267" s="58">
        <v>104</v>
      </c>
      <c r="C267" s="17" t="s">
        <v>2456</v>
      </c>
      <c r="D267" s="17" t="s">
        <v>2455</v>
      </c>
      <c r="E267" s="62" t="s">
        <v>877</v>
      </c>
      <c r="F267" s="63">
        <v>5</v>
      </c>
      <c r="G267" s="64" t="s">
        <v>2448</v>
      </c>
    </row>
    <row r="268" spans="1:7">
      <c r="A268" s="57">
        <v>267</v>
      </c>
      <c r="B268" s="58">
        <v>154</v>
      </c>
      <c r="C268" s="17" t="s">
        <v>2465</v>
      </c>
      <c r="D268" s="17" t="s">
        <v>902</v>
      </c>
      <c r="E268" s="62" t="s">
        <v>32</v>
      </c>
      <c r="F268" s="63">
        <v>179</v>
      </c>
      <c r="G268" s="64" t="s">
        <v>2458</v>
      </c>
    </row>
    <row r="269" spans="1:7">
      <c r="A269" s="57">
        <v>268</v>
      </c>
      <c r="B269" s="58">
        <v>251</v>
      </c>
      <c r="C269" s="17" t="s">
        <v>2475</v>
      </c>
      <c r="D269" s="17" t="s">
        <v>2474</v>
      </c>
      <c r="E269" s="62" t="s">
        <v>166</v>
      </c>
      <c r="F269" s="63">
        <v>42</v>
      </c>
      <c r="G269" s="64" t="s">
        <v>2467</v>
      </c>
    </row>
    <row r="270" spans="1:7">
      <c r="A270" s="57">
        <v>269</v>
      </c>
      <c r="B270" s="58">
        <v>276</v>
      </c>
      <c r="C270" s="17" t="s">
        <v>2485</v>
      </c>
      <c r="D270" s="17" t="s">
        <v>2484</v>
      </c>
      <c r="E270" s="62" t="s">
        <v>32</v>
      </c>
      <c r="F270" s="63">
        <v>180</v>
      </c>
      <c r="G270" s="64" t="s">
        <v>2477</v>
      </c>
    </row>
    <row r="271" spans="1:7">
      <c r="A271" s="57">
        <v>270</v>
      </c>
      <c r="B271" s="58">
        <v>201</v>
      </c>
      <c r="C271" s="17" t="s">
        <v>2495</v>
      </c>
      <c r="D271" s="17" t="s">
        <v>2494</v>
      </c>
      <c r="E271" s="62" t="s">
        <v>32</v>
      </c>
      <c r="F271" s="63">
        <v>181</v>
      </c>
      <c r="G271" s="64" t="s">
        <v>2487</v>
      </c>
    </row>
    <row r="272" spans="1:7">
      <c r="A272" s="57">
        <v>271</v>
      </c>
      <c r="B272" s="58">
        <v>303</v>
      </c>
      <c r="C272" s="17" t="s">
        <v>2503</v>
      </c>
      <c r="D272" s="17" t="s">
        <v>2247</v>
      </c>
      <c r="E272" s="62" t="s">
        <v>32</v>
      </c>
      <c r="F272" s="63">
        <v>182</v>
      </c>
      <c r="G272" s="64" t="s">
        <v>2497</v>
      </c>
    </row>
    <row r="273" spans="1:7">
      <c r="A273" s="57">
        <v>272</v>
      </c>
      <c r="B273" s="58">
        <v>127</v>
      </c>
      <c r="C273" s="17" t="s">
        <v>2513</v>
      </c>
      <c r="D273" s="17" t="s">
        <v>2512</v>
      </c>
      <c r="E273" s="62" t="s">
        <v>32</v>
      </c>
      <c r="F273" s="63">
        <v>183</v>
      </c>
      <c r="G273" s="64" t="s">
        <v>2505</v>
      </c>
    </row>
    <row r="274" spans="1:7">
      <c r="A274" s="57">
        <v>273</v>
      </c>
      <c r="B274" s="58">
        <v>207</v>
      </c>
      <c r="C274" s="17" t="s">
        <v>2523</v>
      </c>
      <c r="D274" s="17" t="s">
        <v>2522</v>
      </c>
      <c r="E274" s="62" t="s">
        <v>32</v>
      </c>
      <c r="F274" s="63">
        <v>184</v>
      </c>
      <c r="G274" s="64" t="s">
        <v>2515</v>
      </c>
    </row>
    <row r="275" spans="1:7">
      <c r="A275" s="57">
        <v>274</v>
      </c>
      <c r="B275" s="58">
        <v>71</v>
      </c>
      <c r="C275" s="17" t="s">
        <v>2532</v>
      </c>
      <c r="D275" s="17" t="s">
        <v>107</v>
      </c>
      <c r="E275" s="62" t="s">
        <v>177</v>
      </c>
      <c r="F275" s="63">
        <v>43</v>
      </c>
      <c r="G275" s="64" t="s">
        <v>2525</v>
      </c>
    </row>
    <row r="276" spans="1:7">
      <c r="A276" s="57">
        <v>275</v>
      </c>
      <c r="B276" s="58">
        <v>331</v>
      </c>
      <c r="C276" s="17" t="s">
        <v>1102</v>
      </c>
      <c r="D276" s="17" t="s">
        <v>1382</v>
      </c>
      <c r="E276" s="62" t="s">
        <v>177</v>
      </c>
      <c r="F276" s="63">
        <v>44</v>
      </c>
      <c r="G276" s="64" t="s">
        <v>2534</v>
      </c>
    </row>
    <row r="277" spans="1:7">
      <c r="A277" s="57">
        <v>276</v>
      </c>
      <c r="B277" s="58">
        <v>275</v>
      </c>
      <c r="C277" s="17" t="s">
        <v>2549</v>
      </c>
      <c r="D277" s="17" t="s">
        <v>1697</v>
      </c>
      <c r="E277" s="62" t="s">
        <v>32</v>
      </c>
      <c r="F277" s="63">
        <v>185</v>
      </c>
      <c r="G277" s="64" t="s">
        <v>2542</v>
      </c>
    </row>
    <row r="278" spans="1:7">
      <c r="A278" s="57">
        <v>277</v>
      </c>
      <c r="B278" s="58">
        <v>286</v>
      </c>
      <c r="C278" s="17" t="s">
        <v>2558</v>
      </c>
      <c r="D278" s="17" t="s">
        <v>1055</v>
      </c>
      <c r="E278" s="62" t="s">
        <v>32</v>
      </c>
      <c r="F278" s="63">
        <v>186</v>
      </c>
      <c r="G278" s="64" t="s">
        <v>2551</v>
      </c>
    </row>
    <row r="279" spans="1:7">
      <c r="A279" s="57">
        <v>278</v>
      </c>
      <c r="B279" s="58">
        <v>287</v>
      </c>
      <c r="C279" s="17" t="s">
        <v>2568</v>
      </c>
      <c r="D279" s="17" t="s">
        <v>2567</v>
      </c>
      <c r="E279" s="62" t="s">
        <v>166</v>
      </c>
      <c r="F279" s="63">
        <v>43</v>
      </c>
      <c r="G279" s="64" t="s">
        <v>2560</v>
      </c>
    </row>
    <row r="280" spans="1:7">
      <c r="A280" s="57">
        <v>279</v>
      </c>
      <c r="B280" s="58">
        <v>261</v>
      </c>
      <c r="C280" s="17" t="s">
        <v>2577</v>
      </c>
      <c r="D280" s="17" t="s">
        <v>501</v>
      </c>
      <c r="E280" s="62" t="s">
        <v>166</v>
      </c>
      <c r="F280" s="63">
        <v>44</v>
      </c>
      <c r="G280" s="64" t="s">
        <v>2570</v>
      </c>
    </row>
    <row r="281" spans="1:7">
      <c r="A281" s="57">
        <v>280</v>
      </c>
      <c r="B281" s="58">
        <v>277</v>
      </c>
      <c r="C281" s="17" t="s">
        <v>2587</v>
      </c>
      <c r="D281" s="17" t="s">
        <v>2586</v>
      </c>
      <c r="E281" s="62" t="s">
        <v>32</v>
      </c>
      <c r="F281" s="63">
        <v>187</v>
      </c>
      <c r="G281" s="64" t="s">
        <v>2579</v>
      </c>
    </row>
    <row r="282" spans="1:7">
      <c r="A282" s="57">
        <v>281</v>
      </c>
      <c r="B282" s="58">
        <v>106</v>
      </c>
      <c r="C282" s="17" t="s">
        <v>2597</v>
      </c>
      <c r="D282" s="17" t="s">
        <v>2596</v>
      </c>
      <c r="E282" s="62" t="s">
        <v>877</v>
      </c>
      <c r="F282" s="63">
        <v>6</v>
      </c>
      <c r="G282" s="64" t="s">
        <v>2589</v>
      </c>
    </row>
    <row r="283" spans="1:7">
      <c r="A283" s="57">
        <v>282</v>
      </c>
      <c r="B283" s="58">
        <v>234</v>
      </c>
      <c r="C283" s="17" t="s">
        <v>2833</v>
      </c>
      <c r="D283" s="17" t="s">
        <v>263</v>
      </c>
      <c r="E283" s="62" t="s">
        <v>32</v>
      </c>
      <c r="F283" s="63">
        <v>188</v>
      </c>
      <c r="G283" s="64" t="s">
        <v>2599</v>
      </c>
    </row>
    <row r="284" spans="1:7">
      <c r="A284" s="57">
        <v>283</v>
      </c>
      <c r="B284" s="58">
        <v>274</v>
      </c>
      <c r="C284" s="17" t="s">
        <v>2615</v>
      </c>
      <c r="D284" s="17" t="s">
        <v>2614</v>
      </c>
      <c r="E284" s="62" t="s">
        <v>32</v>
      </c>
      <c r="F284" s="63">
        <v>189</v>
      </c>
      <c r="G284" s="64" t="s">
        <v>2607</v>
      </c>
    </row>
    <row r="285" spans="1:7">
      <c r="A285" s="57">
        <v>284</v>
      </c>
      <c r="B285" s="58">
        <v>313</v>
      </c>
      <c r="C285" s="17" t="s">
        <v>2005</v>
      </c>
      <c r="D285" s="17" t="s">
        <v>2624</v>
      </c>
      <c r="E285" s="62" t="s">
        <v>32</v>
      </c>
      <c r="F285" s="63">
        <v>190</v>
      </c>
      <c r="G285" s="64" t="s">
        <v>2617</v>
      </c>
    </row>
    <row r="286" spans="1:7">
      <c r="A286" s="57">
        <v>285</v>
      </c>
      <c r="B286" s="58">
        <v>162</v>
      </c>
      <c r="C286" s="17" t="s">
        <v>2634</v>
      </c>
      <c r="D286" s="17" t="s">
        <v>2633</v>
      </c>
      <c r="E286" s="62" t="s">
        <v>166</v>
      </c>
      <c r="F286" s="63">
        <v>45</v>
      </c>
      <c r="G286" s="64" t="s">
        <v>2626</v>
      </c>
    </row>
    <row r="287" spans="1:7">
      <c r="A287" s="57">
        <v>286</v>
      </c>
      <c r="B287" s="58">
        <v>219</v>
      </c>
      <c r="C287" s="17" t="s">
        <v>2643</v>
      </c>
      <c r="D287" s="17" t="s">
        <v>519</v>
      </c>
      <c r="E287" s="62" t="s">
        <v>166</v>
      </c>
      <c r="F287" s="63">
        <v>46</v>
      </c>
      <c r="G287" s="64" t="s">
        <v>2636</v>
      </c>
    </row>
    <row r="288" spans="1:7">
      <c r="A288" s="57">
        <v>287</v>
      </c>
      <c r="B288" s="58">
        <v>232</v>
      </c>
      <c r="C288" s="17" t="s">
        <v>2652</v>
      </c>
      <c r="D288" s="17" t="s">
        <v>509</v>
      </c>
      <c r="E288" s="62" t="s">
        <v>166</v>
      </c>
      <c r="F288" s="63">
        <v>47</v>
      </c>
      <c r="G288" s="64" t="s">
        <v>2645</v>
      </c>
    </row>
    <row r="289" spans="1:7">
      <c r="A289" s="57">
        <v>288</v>
      </c>
      <c r="B289" s="58">
        <v>235</v>
      </c>
      <c r="C289" s="17" t="s">
        <v>2661</v>
      </c>
      <c r="D289" s="17" t="s">
        <v>1189</v>
      </c>
      <c r="E289" s="62" t="s">
        <v>32</v>
      </c>
      <c r="F289" s="63">
        <v>191</v>
      </c>
      <c r="G289" s="64" t="s">
        <v>2654</v>
      </c>
    </row>
    <row r="290" spans="1:7">
      <c r="A290" s="57">
        <v>289</v>
      </c>
      <c r="B290" s="58">
        <v>112</v>
      </c>
      <c r="C290" s="17" t="s">
        <v>2671</v>
      </c>
      <c r="D290" s="17" t="s">
        <v>2670</v>
      </c>
      <c r="E290" s="62" t="s">
        <v>877</v>
      </c>
      <c r="F290" s="63">
        <v>7</v>
      </c>
      <c r="G290" s="64" t="s">
        <v>2663</v>
      </c>
    </row>
    <row r="291" spans="1:7">
      <c r="A291" s="57">
        <v>290</v>
      </c>
      <c r="B291" s="58">
        <v>288</v>
      </c>
      <c r="C291" s="17" t="s">
        <v>2680</v>
      </c>
      <c r="D291" s="17" t="s">
        <v>263</v>
      </c>
      <c r="E291" s="62" t="s">
        <v>32</v>
      </c>
      <c r="F291" s="63">
        <v>192</v>
      </c>
      <c r="G291" s="64" t="s">
        <v>2673</v>
      </c>
    </row>
    <row r="292" spans="1:7">
      <c r="A292" s="57">
        <v>291</v>
      </c>
      <c r="B292" s="58">
        <v>324</v>
      </c>
      <c r="C292" s="17" t="s">
        <v>2485</v>
      </c>
      <c r="D292" s="17" t="s">
        <v>2689</v>
      </c>
      <c r="E292" s="62" t="s">
        <v>166</v>
      </c>
      <c r="F292" s="63">
        <v>48</v>
      </c>
      <c r="G292" s="64" t="s">
        <v>2682</v>
      </c>
    </row>
    <row r="293" spans="1:7">
      <c r="A293" s="57">
        <v>292</v>
      </c>
      <c r="B293" s="58">
        <v>111</v>
      </c>
      <c r="C293" s="17" t="s">
        <v>2698</v>
      </c>
      <c r="D293" s="17" t="s">
        <v>2697</v>
      </c>
      <c r="E293" s="62" t="s">
        <v>877</v>
      </c>
      <c r="F293" s="63">
        <v>8</v>
      </c>
      <c r="G293" s="64" t="s">
        <v>2691</v>
      </c>
    </row>
    <row r="294" spans="1:7">
      <c r="A294" s="57">
        <v>293</v>
      </c>
      <c r="B294" s="58">
        <v>233</v>
      </c>
      <c r="C294" s="17" t="s">
        <v>2708</v>
      </c>
      <c r="D294" s="17" t="s">
        <v>2707</v>
      </c>
      <c r="E294" s="62" t="s">
        <v>32</v>
      </c>
      <c r="F294" s="63">
        <v>193</v>
      </c>
      <c r="G294" s="64" t="s">
        <v>2700</v>
      </c>
    </row>
    <row r="295" spans="1:7">
      <c r="A295" s="57">
        <v>294</v>
      </c>
      <c r="B295" s="58">
        <v>109</v>
      </c>
      <c r="C295" s="17" t="s">
        <v>2718</v>
      </c>
      <c r="D295" s="17" t="s">
        <v>2717</v>
      </c>
      <c r="E295" s="62" t="s">
        <v>877</v>
      </c>
      <c r="F295" s="63">
        <v>9</v>
      </c>
      <c r="G295" s="64" t="s">
        <v>2710</v>
      </c>
    </row>
    <row r="296" spans="1:7">
      <c r="A296" s="57">
        <v>295</v>
      </c>
      <c r="B296" s="58">
        <v>108</v>
      </c>
      <c r="C296" s="17" t="s">
        <v>2728</v>
      </c>
      <c r="D296" s="17" t="s">
        <v>2727</v>
      </c>
      <c r="E296" s="62" t="s">
        <v>877</v>
      </c>
      <c r="F296" s="63">
        <v>10</v>
      </c>
      <c r="G296" s="64" t="s">
        <v>2720</v>
      </c>
    </row>
    <row r="297" spans="1:7">
      <c r="A297" s="57">
        <v>296</v>
      </c>
      <c r="B297" s="58">
        <v>54</v>
      </c>
      <c r="C297" s="17" t="s">
        <v>2735</v>
      </c>
      <c r="D297" s="17" t="s">
        <v>58</v>
      </c>
      <c r="E297" s="62" t="s">
        <v>32</v>
      </c>
      <c r="F297" s="63">
        <v>194</v>
      </c>
      <c r="G297" s="64" t="s">
        <v>2730</v>
      </c>
    </row>
    <row r="298" spans="1:7">
      <c r="A298" s="57">
        <v>297</v>
      </c>
      <c r="B298" s="58">
        <v>46</v>
      </c>
      <c r="C298" s="17" t="s">
        <v>2742</v>
      </c>
      <c r="D298" s="17" t="s">
        <v>263</v>
      </c>
      <c r="E298" s="62" t="s">
        <v>177</v>
      </c>
      <c r="F298" s="63">
        <v>45</v>
      </c>
      <c r="G298" s="64" t="s">
        <v>2737</v>
      </c>
    </row>
    <row r="299" spans="1:7">
      <c r="A299" s="57">
        <v>298</v>
      </c>
      <c r="B299" s="58">
        <v>92</v>
      </c>
      <c r="C299" s="17" t="s">
        <v>2748</v>
      </c>
      <c r="D299" s="17" t="s">
        <v>663</v>
      </c>
      <c r="E299" s="62" t="s">
        <v>166</v>
      </c>
      <c r="F299" s="63">
        <v>49</v>
      </c>
      <c r="G299" s="64" t="s">
        <v>2744</v>
      </c>
    </row>
    <row r="300" spans="1:7">
      <c r="A300" s="57">
        <v>299</v>
      </c>
      <c r="B300" s="58">
        <v>328</v>
      </c>
      <c r="C300" s="17" t="s">
        <v>2755</v>
      </c>
      <c r="D300" s="17" t="s">
        <v>902</v>
      </c>
      <c r="E300" s="62" t="s">
        <v>32</v>
      </c>
      <c r="F300" s="63">
        <v>195</v>
      </c>
      <c r="G300" s="64" t="s">
        <v>2750</v>
      </c>
    </row>
    <row r="301" spans="1:7">
      <c r="A301" s="57">
        <v>300</v>
      </c>
      <c r="B301" s="58">
        <v>140</v>
      </c>
      <c r="C301" s="17" t="s">
        <v>2762</v>
      </c>
      <c r="D301" s="17" t="s">
        <v>263</v>
      </c>
      <c r="E301" s="62" t="s">
        <v>177</v>
      </c>
      <c r="F301" s="63">
        <v>46</v>
      </c>
      <c r="G301" s="64" t="s">
        <v>2757</v>
      </c>
    </row>
    <row r="302" spans="1:7">
      <c r="A302" s="57">
        <v>301</v>
      </c>
      <c r="B302" s="58">
        <v>113</v>
      </c>
      <c r="C302" s="17" t="s">
        <v>2770</v>
      </c>
      <c r="D302" s="17" t="s">
        <v>2769</v>
      </c>
      <c r="E302" s="62" t="s">
        <v>877</v>
      </c>
      <c r="F302" s="63">
        <v>11</v>
      </c>
      <c r="G302" s="64" t="s">
        <v>2764</v>
      </c>
    </row>
    <row r="303" spans="1:7">
      <c r="A303" s="57">
        <v>302</v>
      </c>
      <c r="B303" s="58">
        <v>268</v>
      </c>
      <c r="C303" s="17" t="s">
        <v>2777</v>
      </c>
      <c r="D303" s="17" t="s">
        <v>223</v>
      </c>
      <c r="E303" s="62" t="s">
        <v>177</v>
      </c>
      <c r="F303" s="63">
        <v>47</v>
      </c>
      <c r="G303" s="64" t="s">
        <v>2772</v>
      </c>
    </row>
    <row r="304" spans="1:7">
      <c r="A304" s="57">
        <v>303</v>
      </c>
      <c r="B304" s="58">
        <v>263</v>
      </c>
      <c r="C304" s="17" t="s">
        <v>2784</v>
      </c>
      <c r="D304" s="17" t="s">
        <v>68</v>
      </c>
      <c r="E304" s="62" t="s">
        <v>32</v>
      </c>
      <c r="F304" s="63">
        <v>196</v>
      </c>
      <c r="G304" s="64" t="s">
        <v>2779</v>
      </c>
    </row>
    <row r="305" spans="1:7">
      <c r="A305" s="57">
        <v>304</v>
      </c>
      <c r="B305" s="58">
        <v>237</v>
      </c>
      <c r="C305" s="17" t="s">
        <v>2791</v>
      </c>
      <c r="D305" s="17" t="s">
        <v>2790</v>
      </c>
      <c r="E305" s="62" t="s">
        <v>32</v>
      </c>
      <c r="F305" s="63">
        <v>197</v>
      </c>
      <c r="G305" s="64" t="s">
        <v>2786</v>
      </c>
    </row>
    <row r="306" spans="1:7">
      <c r="A306" s="57">
        <v>305</v>
      </c>
      <c r="B306" s="58">
        <v>262</v>
      </c>
      <c r="C306" s="17" t="s">
        <v>2798</v>
      </c>
      <c r="D306" s="17" t="s">
        <v>2797</v>
      </c>
      <c r="E306" s="62" t="s">
        <v>166</v>
      </c>
      <c r="F306" s="63">
        <v>50</v>
      </c>
      <c r="G306" s="64" t="s">
        <v>2793</v>
      </c>
    </row>
    <row r="307" spans="1:7">
      <c r="A307" s="57">
        <v>306</v>
      </c>
      <c r="B307" s="58">
        <v>334</v>
      </c>
      <c r="C307" s="17" t="s">
        <v>2803</v>
      </c>
      <c r="D307" s="17" t="s">
        <v>185</v>
      </c>
      <c r="E307" s="62" t="s">
        <v>177</v>
      </c>
      <c r="F307" s="63">
        <v>48</v>
      </c>
      <c r="G307" s="64" t="s">
        <v>2800</v>
      </c>
    </row>
    <row r="308" spans="1:7">
      <c r="A308" s="57">
        <v>307</v>
      </c>
      <c r="B308" s="58">
        <v>128</v>
      </c>
      <c r="C308" s="17" t="s">
        <v>2643</v>
      </c>
      <c r="D308" s="17" t="s">
        <v>1568</v>
      </c>
      <c r="E308" s="62" t="s">
        <v>166</v>
      </c>
      <c r="F308" s="63">
        <v>51</v>
      </c>
      <c r="G308" s="64" t="s">
        <v>2805</v>
      </c>
    </row>
    <row r="309" spans="1:7">
      <c r="A309" s="57">
        <v>308</v>
      </c>
      <c r="B309" s="58">
        <v>97</v>
      </c>
      <c r="C309" s="17" t="s">
        <v>2643</v>
      </c>
      <c r="D309" s="17" t="s">
        <v>2809</v>
      </c>
      <c r="E309" s="62" t="s">
        <v>177</v>
      </c>
      <c r="F309" s="63">
        <v>49</v>
      </c>
      <c r="G309" s="64" t="s">
        <v>2808</v>
      </c>
    </row>
    <row r="310" spans="1:7">
      <c r="A310" s="73">
        <v>309</v>
      </c>
      <c r="B310" s="74">
        <v>192</v>
      </c>
      <c r="C310" s="17" t="s">
        <v>2834</v>
      </c>
      <c r="D310" s="17" t="s">
        <v>709</v>
      </c>
      <c r="E310" s="78" t="s">
        <v>32</v>
      </c>
      <c r="F310" s="79">
        <v>198</v>
      </c>
      <c r="G310" s="80" t="s">
        <v>2811</v>
      </c>
    </row>
  </sheetData>
  <autoFilter ref="A1:G310" xr:uid="{00000000-0009-0000-0000-000009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2"/>
  <sheetViews>
    <sheetView workbookViewId="0">
      <selection activeCell="G15" sqref="G1:G1048576"/>
    </sheetView>
  </sheetViews>
  <sheetFormatPr baseColWidth="10" defaultRowHeight="15"/>
  <cols>
    <col min="1" max="1" width="5.7109375" bestFit="1" customWidth="1"/>
    <col min="2" max="2" width="8" bestFit="1" customWidth="1"/>
    <col min="3" max="3" width="17.28515625" bestFit="1" customWidth="1"/>
    <col min="4" max="4" width="13.28515625" bestFit="1" customWidth="1"/>
    <col min="5" max="5" width="9.42578125" bestFit="1" customWidth="1"/>
    <col min="6" max="6" width="14.42578125" bestFit="1" customWidth="1"/>
  </cols>
  <sheetData>
    <row r="1" spans="1:7">
      <c r="A1" s="106" t="s">
        <v>2812</v>
      </c>
      <c r="B1" s="106" t="s">
        <v>2843</v>
      </c>
      <c r="C1" s="106" t="s">
        <v>2813</v>
      </c>
      <c r="D1" s="106" t="s">
        <v>2814</v>
      </c>
      <c r="E1" s="106" t="s">
        <v>2844</v>
      </c>
      <c r="F1" s="106" t="s">
        <v>2845</v>
      </c>
    </row>
    <row r="2" spans="1:7">
      <c r="A2" s="86">
        <v>15</v>
      </c>
      <c r="B2" s="87">
        <v>20</v>
      </c>
      <c r="C2" s="17" t="s">
        <v>175</v>
      </c>
      <c r="D2" s="17" t="s">
        <v>174</v>
      </c>
      <c r="E2" s="88" t="s">
        <v>166</v>
      </c>
      <c r="F2" s="89">
        <v>1</v>
      </c>
      <c r="G2" s="17" t="s">
        <v>175</v>
      </c>
    </row>
    <row r="3" spans="1:7">
      <c r="A3" s="86">
        <v>18</v>
      </c>
      <c r="B3" s="87">
        <v>33</v>
      </c>
      <c r="C3" s="17" t="s">
        <v>2835</v>
      </c>
      <c r="D3" s="17" t="s">
        <v>174</v>
      </c>
      <c r="E3" s="88" t="s">
        <v>166</v>
      </c>
      <c r="F3" s="89">
        <v>2</v>
      </c>
      <c r="G3" s="17" t="s">
        <v>2835</v>
      </c>
    </row>
    <row r="4" spans="1:7">
      <c r="A4" s="86">
        <v>33</v>
      </c>
      <c r="B4" s="87">
        <v>350</v>
      </c>
      <c r="C4" s="17" t="s">
        <v>352</v>
      </c>
      <c r="D4" s="17" t="s">
        <v>351</v>
      </c>
      <c r="E4" s="88" t="s">
        <v>166</v>
      </c>
      <c r="F4" s="89">
        <v>3</v>
      </c>
      <c r="G4" s="17" t="s">
        <v>352</v>
      </c>
    </row>
    <row r="5" spans="1:7">
      <c r="A5" s="86">
        <v>43</v>
      </c>
      <c r="B5" s="87">
        <v>35</v>
      </c>
      <c r="C5" s="17" t="s">
        <v>1826</v>
      </c>
      <c r="D5" s="17" t="s">
        <v>174</v>
      </c>
      <c r="E5" s="88" t="s">
        <v>166</v>
      </c>
      <c r="F5" s="89">
        <v>4</v>
      </c>
      <c r="G5" s="17" t="s">
        <v>1826</v>
      </c>
    </row>
    <row r="6" spans="1:7">
      <c r="A6" s="86">
        <v>50</v>
      </c>
      <c r="B6" s="87">
        <v>182</v>
      </c>
      <c r="C6" s="17" t="s">
        <v>510</v>
      </c>
      <c r="D6" s="17" t="s">
        <v>509</v>
      </c>
      <c r="E6" s="88" t="s">
        <v>166</v>
      </c>
      <c r="F6" s="89">
        <v>5</v>
      </c>
      <c r="G6" s="17" t="s">
        <v>510</v>
      </c>
    </row>
    <row r="7" spans="1:7">
      <c r="A7" s="57">
        <v>51</v>
      </c>
      <c r="B7" s="58">
        <v>21</v>
      </c>
      <c r="C7" s="17" t="s">
        <v>520</v>
      </c>
      <c r="D7" s="17" t="s">
        <v>519</v>
      </c>
      <c r="E7" s="62" t="s">
        <v>166</v>
      </c>
      <c r="F7" s="63">
        <v>6</v>
      </c>
      <c r="G7" s="17" t="s">
        <v>520</v>
      </c>
    </row>
    <row r="8" spans="1:7">
      <c r="A8" s="86">
        <v>57</v>
      </c>
      <c r="B8" s="87">
        <v>185</v>
      </c>
      <c r="C8" s="17" t="s">
        <v>576</v>
      </c>
      <c r="D8" s="17" t="s">
        <v>575</v>
      </c>
      <c r="E8" s="88" t="s">
        <v>166</v>
      </c>
      <c r="F8" s="89">
        <v>7</v>
      </c>
      <c r="G8" s="17" t="s">
        <v>576</v>
      </c>
    </row>
    <row r="9" spans="1:7">
      <c r="A9" s="86">
        <v>83</v>
      </c>
      <c r="B9" s="87">
        <v>120</v>
      </c>
      <c r="C9" s="17" t="s">
        <v>812</v>
      </c>
      <c r="D9" s="17" t="s">
        <v>811</v>
      </c>
      <c r="E9" s="88" t="s">
        <v>166</v>
      </c>
      <c r="F9" s="89">
        <v>8</v>
      </c>
      <c r="G9" s="17" t="s">
        <v>812</v>
      </c>
    </row>
    <row r="10" spans="1:7">
      <c r="A10" s="57">
        <v>84</v>
      </c>
      <c r="B10" s="58">
        <v>78</v>
      </c>
      <c r="C10" s="17" t="s">
        <v>822</v>
      </c>
      <c r="D10" s="17" t="s">
        <v>821</v>
      </c>
      <c r="E10" s="62" t="s">
        <v>166</v>
      </c>
      <c r="F10" s="63">
        <v>9</v>
      </c>
      <c r="G10" s="17" t="s">
        <v>822</v>
      </c>
    </row>
    <row r="11" spans="1:7">
      <c r="A11" s="86">
        <v>88</v>
      </c>
      <c r="B11" s="87">
        <v>258</v>
      </c>
      <c r="C11" s="17" t="s">
        <v>857</v>
      </c>
      <c r="D11" s="17" t="s">
        <v>68</v>
      </c>
      <c r="E11" s="88" t="s">
        <v>166</v>
      </c>
      <c r="F11" s="89">
        <v>10</v>
      </c>
      <c r="G11" s="17" t="s">
        <v>857</v>
      </c>
    </row>
    <row r="12" spans="1:7">
      <c r="A12" s="86">
        <v>94</v>
      </c>
      <c r="B12" s="87">
        <v>135</v>
      </c>
      <c r="C12" s="17" t="s">
        <v>912</v>
      </c>
      <c r="D12" s="17" t="s">
        <v>509</v>
      </c>
      <c r="E12" s="88" t="s">
        <v>166</v>
      </c>
      <c r="F12" s="89">
        <v>11</v>
      </c>
      <c r="G12" s="17" t="s">
        <v>912</v>
      </c>
    </row>
    <row r="13" spans="1:7">
      <c r="A13" s="86">
        <v>106</v>
      </c>
      <c r="B13" s="87">
        <v>55</v>
      </c>
      <c r="C13" s="17" t="s">
        <v>1021</v>
      </c>
      <c r="D13" s="17" t="s">
        <v>1020</v>
      </c>
      <c r="E13" s="88" t="s">
        <v>166</v>
      </c>
      <c r="F13" s="89">
        <v>12</v>
      </c>
      <c r="G13" s="17" t="s">
        <v>1021</v>
      </c>
    </row>
    <row r="14" spans="1:7">
      <c r="A14" s="86">
        <v>115</v>
      </c>
      <c r="B14" s="87">
        <v>332</v>
      </c>
      <c r="C14" s="17" t="s">
        <v>1102</v>
      </c>
      <c r="D14" s="17" t="s">
        <v>1101</v>
      </c>
      <c r="E14" s="88" t="s">
        <v>166</v>
      </c>
      <c r="F14" s="89">
        <v>13</v>
      </c>
      <c r="G14" s="17" t="s">
        <v>1102</v>
      </c>
    </row>
    <row r="15" spans="1:7">
      <c r="A15" s="57">
        <v>116</v>
      </c>
      <c r="B15" s="58">
        <v>130</v>
      </c>
      <c r="C15" s="17" t="s">
        <v>1001</v>
      </c>
      <c r="D15" s="17" t="s">
        <v>1111</v>
      </c>
      <c r="E15" s="62" t="s">
        <v>166</v>
      </c>
      <c r="F15" s="63">
        <v>14</v>
      </c>
      <c r="G15" s="17" t="s">
        <v>1001</v>
      </c>
    </row>
    <row r="16" spans="1:7">
      <c r="A16" s="86">
        <v>122</v>
      </c>
      <c r="B16" s="87">
        <v>224</v>
      </c>
      <c r="C16" s="17" t="s">
        <v>1163</v>
      </c>
      <c r="D16" s="17" t="s">
        <v>1038</v>
      </c>
      <c r="E16" s="88" t="s">
        <v>166</v>
      </c>
      <c r="F16" s="89">
        <v>15</v>
      </c>
      <c r="G16" s="17" t="s">
        <v>1163</v>
      </c>
    </row>
    <row r="17" spans="1:7">
      <c r="A17" s="86">
        <v>129</v>
      </c>
      <c r="B17" s="87">
        <v>327</v>
      </c>
      <c r="C17" s="17" t="s">
        <v>254</v>
      </c>
      <c r="D17" s="17" t="s">
        <v>174</v>
      </c>
      <c r="E17" s="88" t="s">
        <v>166</v>
      </c>
      <c r="F17" s="89">
        <v>16</v>
      </c>
      <c r="G17" s="17" t="s">
        <v>254</v>
      </c>
    </row>
    <row r="18" spans="1:7">
      <c r="A18" s="86">
        <v>141</v>
      </c>
      <c r="B18" s="87">
        <v>326</v>
      </c>
      <c r="C18" s="17" t="s">
        <v>1335</v>
      </c>
      <c r="D18" s="17" t="s">
        <v>1334</v>
      </c>
      <c r="E18" s="88" t="s">
        <v>166</v>
      </c>
      <c r="F18" s="89">
        <v>17</v>
      </c>
      <c r="G18" s="17" t="s">
        <v>1335</v>
      </c>
    </row>
    <row r="19" spans="1:7">
      <c r="A19" s="86">
        <v>145</v>
      </c>
      <c r="B19" s="87">
        <v>184</v>
      </c>
      <c r="C19" s="17" t="s">
        <v>1374</v>
      </c>
      <c r="D19" s="17" t="s">
        <v>1373</v>
      </c>
      <c r="E19" s="88" t="s">
        <v>166</v>
      </c>
      <c r="F19" s="89">
        <v>18</v>
      </c>
      <c r="G19" s="17" t="s">
        <v>1374</v>
      </c>
    </row>
    <row r="20" spans="1:7">
      <c r="A20" s="86">
        <v>150</v>
      </c>
      <c r="B20" s="87">
        <v>179</v>
      </c>
      <c r="C20" s="17" t="s">
        <v>1419</v>
      </c>
      <c r="D20" s="17" t="s">
        <v>1418</v>
      </c>
      <c r="E20" s="88" t="s">
        <v>166</v>
      </c>
      <c r="F20" s="89">
        <v>19</v>
      </c>
      <c r="G20" s="17" t="s">
        <v>1419</v>
      </c>
    </row>
    <row r="21" spans="1:7">
      <c r="A21" s="86">
        <v>153</v>
      </c>
      <c r="B21" s="87">
        <v>131</v>
      </c>
      <c r="C21" s="17" t="s">
        <v>1447</v>
      </c>
      <c r="D21" s="17" t="s">
        <v>1446</v>
      </c>
      <c r="E21" s="88" t="s">
        <v>166</v>
      </c>
      <c r="F21" s="89">
        <v>20</v>
      </c>
      <c r="G21" s="17" t="s">
        <v>1447</v>
      </c>
    </row>
    <row r="22" spans="1:7">
      <c r="A22" s="57">
        <v>154</v>
      </c>
      <c r="B22" s="58">
        <v>250</v>
      </c>
      <c r="C22" s="17" t="s">
        <v>1456</v>
      </c>
      <c r="D22" s="17" t="s">
        <v>555</v>
      </c>
      <c r="E22" s="62" t="s">
        <v>166</v>
      </c>
      <c r="F22" s="63">
        <v>21</v>
      </c>
      <c r="G22" s="17" t="s">
        <v>1456</v>
      </c>
    </row>
    <row r="23" spans="1:7">
      <c r="A23" s="57">
        <v>155</v>
      </c>
      <c r="B23" s="58">
        <v>88</v>
      </c>
      <c r="C23" s="17" t="s">
        <v>1466</v>
      </c>
      <c r="D23" s="17" t="s">
        <v>1465</v>
      </c>
      <c r="E23" s="62" t="s">
        <v>166</v>
      </c>
      <c r="F23" s="63">
        <v>22</v>
      </c>
      <c r="G23" s="17" t="s">
        <v>1466</v>
      </c>
    </row>
    <row r="24" spans="1:7">
      <c r="A24" s="86">
        <v>168</v>
      </c>
      <c r="B24" s="87">
        <v>115</v>
      </c>
      <c r="C24" s="17" t="s">
        <v>2839</v>
      </c>
      <c r="D24" s="17" t="s">
        <v>1334</v>
      </c>
      <c r="E24" s="88" t="s">
        <v>166</v>
      </c>
      <c r="F24" s="89">
        <v>23</v>
      </c>
      <c r="G24" s="17" t="s">
        <v>2839</v>
      </c>
    </row>
    <row r="25" spans="1:7">
      <c r="A25" s="86">
        <v>170</v>
      </c>
      <c r="B25" s="87">
        <v>90</v>
      </c>
      <c r="C25" s="17" t="s">
        <v>1595</v>
      </c>
      <c r="D25" s="17" t="s">
        <v>663</v>
      </c>
      <c r="E25" s="88" t="s">
        <v>166</v>
      </c>
      <c r="F25" s="89">
        <v>24</v>
      </c>
      <c r="G25" s="17" t="s">
        <v>1595</v>
      </c>
    </row>
    <row r="26" spans="1:7">
      <c r="A26" s="86">
        <v>180</v>
      </c>
      <c r="B26" s="87">
        <v>53</v>
      </c>
      <c r="C26" s="17" t="s">
        <v>410</v>
      </c>
      <c r="D26" s="17" t="s">
        <v>1688</v>
      </c>
      <c r="E26" s="88" t="s">
        <v>166</v>
      </c>
      <c r="F26" s="89">
        <v>25</v>
      </c>
      <c r="G26" s="17" t="s">
        <v>410</v>
      </c>
    </row>
    <row r="27" spans="1:7">
      <c r="A27" s="86">
        <v>191</v>
      </c>
      <c r="B27" s="87">
        <v>159</v>
      </c>
      <c r="C27" s="17" t="s">
        <v>1790</v>
      </c>
      <c r="D27" s="17" t="s">
        <v>1789</v>
      </c>
      <c r="E27" s="88" t="s">
        <v>166</v>
      </c>
      <c r="F27" s="89">
        <v>26</v>
      </c>
      <c r="G27" s="17" t="s">
        <v>1790</v>
      </c>
    </row>
    <row r="28" spans="1:7">
      <c r="A28" s="86">
        <v>193</v>
      </c>
      <c r="B28" s="87">
        <v>93</v>
      </c>
      <c r="C28" s="17" t="s">
        <v>1807</v>
      </c>
      <c r="D28" s="17" t="s">
        <v>501</v>
      </c>
      <c r="E28" s="88" t="s">
        <v>166</v>
      </c>
      <c r="F28" s="89">
        <v>27</v>
      </c>
      <c r="G28" s="17" t="s">
        <v>1807</v>
      </c>
    </row>
    <row r="29" spans="1:7">
      <c r="A29" s="86">
        <v>195</v>
      </c>
      <c r="B29" s="87">
        <v>36</v>
      </c>
      <c r="C29" s="17" t="s">
        <v>1826</v>
      </c>
      <c r="D29" s="17" t="s">
        <v>1825</v>
      </c>
      <c r="E29" s="88" t="s">
        <v>166</v>
      </c>
      <c r="F29" s="89">
        <v>28</v>
      </c>
      <c r="G29" s="17" t="s">
        <v>1826</v>
      </c>
    </row>
    <row r="30" spans="1:7">
      <c r="A30" s="57">
        <v>196</v>
      </c>
      <c r="B30" s="58">
        <v>52</v>
      </c>
      <c r="C30" s="17" t="s">
        <v>1835</v>
      </c>
      <c r="D30" s="17" t="s">
        <v>1568</v>
      </c>
      <c r="E30" s="62" t="s">
        <v>166</v>
      </c>
      <c r="F30" s="63">
        <v>29</v>
      </c>
      <c r="G30" s="17" t="s">
        <v>1835</v>
      </c>
    </row>
    <row r="31" spans="1:7">
      <c r="A31" s="86">
        <v>202</v>
      </c>
      <c r="B31" s="87">
        <v>260</v>
      </c>
      <c r="C31" s="17" t="s">
        <v>1885</v>
      </c>
      <c r="D31" s="17" t="s">
        <v>1334</v>
      </c>
      <c r="E31" s="88" t="s">
        <v>166</v>
      </c>
      <c r="F31" s="89">
        <v>30</v>
      </c>
      <c r="G31" s="17" t="s">
        <v>1885</v>
      </c>
    </row>
    <row r="32" spans="1:7">
      <c r="A32" s="86">
        <v>208</v>
      </c>
      <c r="B32" s="87">
        <v>309</v>
      </c>
      <c r="C32" s="17" t="s">
        <v>1937</v>
      </c>
      <c r="D32" s="17" t="s">
        <v>929</v>
      </c>
      <c r="E32" s="88" t="s">
        <v>166</v>
      </c>
      <c r="F32" s="89">
        <v>31</v>
      </c>
      <c r="G32" s="17" t="s">
        <v>1937</v>
      </c>
    </row>
    <row r="33" spans="1:7">
      <c r="A33" s="57">
        <v>209</v>
      </c>
      <c r="B33" s="58">
        <v>150</v>
      </c>
      <c r="C33" s="17" t="s">
        <v>1945</v>
      </c>
      <c r="D33" s="17" t="s">
        <v>1111</v>
      </c>
      <c r="E33" s="62" t="s">
        <v>166</v>
      </c>
      <c r="F33" s="63">
        <v>32</v>
      </c>
      <c r="G33" s="17" t="s">
        <v>1945</v>
      </c>
    </row>
    <row r="34" spans="1:7">
      <c r="A34" s="86">
        <v>214</v>
      </c>
      <c r="B34" s="87">
        <v>42</v>
      </c>
      <c r="C34" s="17" t="s">
        <v>1986</v>
      </c>
      <c r="D34" s="17" t="s">
        <v>1985</v>
      </c>
      <c r="E34" s="88" t="s">
        <v>166</v>
      </c>
      <c r="F34" s="89">
        <v>33</v>
      </c>
      <c r="G34" s="17" t="s">
        <v>1986</v>
      </c>
    </row>
    <row r="35" spans="1:7">
      <c r="A35" s="86">
        <v>224</v>
      </c>
      <c r="B35" s="87">
        <v>91</v>
      </c>
      <c r="C35" s="17" t="s">
        <v>2077</v>
      </c>
      <c r="D35" s="17" t="s">
        <v>1493</v>
      </c>
      <c r="E35" s="88" t="s">
        <v>166</v>
      </c>
      <c r="F35" s="89">
        <v>34</v>
      </c>
      <c r="G35" s="17" t="s">
        <v>2077</v>
      </c>
    </row>
    <row r="36" spans="1:7">
      <c r="A36" s="86">
        <v>233</v>
      </c>
      <c r="B36" s="87">
        <v>308</v>
      </c>
      <c r="C36" s="17" t="s">
        <v>2840</v>
      </c>
      <c r="D36" s="17" t="s">
        <v>2160</v>
      </c>
      <c r="E36" s="88" t="s">
        <v>166</v>
      </c>
      <c r="F36" s="89">
        <v>35</v>
      </c>
      <c r="G36" s="17" t="s">
        <v>2840</v>
      </c>
    </row>
    <row r="37" spans="1:7">
      <c r="A37" s="86">
        <v>235</v>
      </c>
      <c r="B37" s="87">
        <v>292</v>
      </c>
      <c r="C37" s="17" t="s">
        <v>2841</v>
      </c>
      <c r="D37" s="17" t="s">
        <v>2177</v>
      </c>
      <c r="E37" s="88" t="s">
        <v>166</v>
      </c>
      <c r="F37" s="89">
        <v>36</v>
      </c>
      <c r="G37" s="17" t="s">
        <v>2841</v>
      </c>
    </row>
    <row r="38" spans="1:7">
      <c r="A38" s="86">
        <v>244</v>
      </c>
      <c r="B38" s="87">
        <v>300</v>
      </c>
      <c r="C38" s="17" t="s">
        <v>2257</v>
      </c>
      <c r="D38" s="17" t="s">
        <v>174</v>
      </c>
      <c r="E38" s="88" t="s">
        <v>166</v>
      </c>
      <c r="F38" s="89">
        <v>37</v>
      </c>
      <c r="G38" s="17" t="s">
        <v>2257</v>
      </c>
    </row>
    <row r="39" spans="1:7">
      <c r="A39" s="57">
        <v>245</v>
      </c>
      <c r="B39" s="58">
        <v>136</v>
      </c>
      <c r="C39" s="17" t="s">
        <v>2265</v>
      </c>
      <c r="D39" s="17" t="s">
        <v>1334</v>
      </c>
      <c r="E39" s="62" t="s">
        <v>166</v>
      </c>
      <c r="F39" s="63">
        <v>38</v>
      </c>
      <c r="G39" s="17" t="s">
        <v>2265</v>
      </c>
    </row>
    <row r="40" spans="1:7">
      <c r="A40" s="86">
        <v>257</v>
      </c>
      <c r="B40" s="87">
        <v>160</v>
      </c>
      <c r="C40" s="17" t="s">
        <v>2370</v>
      </c>
      <c r="D40" s="17" t="s">
        <v>2369</v>
      </c>
      <c r="E40" s="88" t="s">
        <v>166</v>
      </c>
      <c r="F40" s="89">
        <v>39</v>
      </c>
      <c r="G40" s="17" t="s">
        <v>2370</v>
      </c>
    </row>
    <row r="41" spans="1:7">
      <c r="A41" s="86">
        <v>260</v>
      </c>
      <c r="B41" s="87">
        <v>231</v>
      </c>
      <c r="C41" s="17" t="s">
        <v>2399</v>
      </c>
      <c r="D41" s="17" t="s">
        <v>2398</v>
      </c>
      <c r="E41" s="88" t="s">
        <v>166</v>
      </c>
      <c r="F41" s="89">
        <v>40</v>
      </c>
      <c r="G41" s="17" t="s">
        <v>2399</v>
      </c>
    </row>
    <row r="42" spans="1:7">
      <c r="A42" s="86">
        <v>263</v>
      </c>
      <c r="B42" s="87">
        <v>59</v>
      </c>
      <c r="C42" s="17" t="s">
        <v>2427</v>
      </c>
      <c r="D42" s="17" t="s">
        <v>1251</v>
      </c>
      <c r="E42" s="88" t="s">
        <v>166</v>
      </c>
      <c r="F42" s="89">
        <v>41</v>
      </c>
      <c r="G42" s="17" t="s">
        <v>2427</v>
      </c>
    </row>
    <row r="43" spans="1:7">
      <c r="A43" s="86">
        <v>268</v>
      </c>
      <c r="B43" s="87">
        <v>251</v>
      </c>
      <c r="C43" s="17" t="s">
        <v>2475</v>
      </c>
      <c r="D43" s="17" t="s">
        <v>2474</v>
      </c>
      <c r="E43" s="88" t="s">
        <v>166</v>
      </c>
      <c r="F43" s="89">
        <v>42</v>
      </c>
      <c r="G43" s="17" t="s">
        <v>2475</v>
      </c>
    </row>
    <row r="44" spans="1:7">
      <c r="A44" s="86">
        <v>278</v>
      </c>
      <c r="B44" s="87">
        <v>287</v>
      </c>
      <c r="C44" s="17" t="s">
        <v>2568</v>
      </c>
      <c r="D44" s="17" t="s">
        <v>2567</v>
      </c>
      <c r="E44" s="88" t="s">
        <v>166</v>
      </c>
      <c r="F44" s="89">
        <v>43</v>
      </c>
      <c r="G44" s="17" t="s">
        <v>2568</v>
      </c>
    </row>
    <row r="45" spans="1:7">
      <c r="A45" s="57">
        <v>279</v>
      </c>
      <c r="B45" s="58">
        <v>261</v>
      </c>
      <c r="C45" s="17" t="s">
        <v>2577</v>
      </c>
      <c r="D45" s="17" t="s">
        <v>501</v>
      </c>
      <c r="E45" s="62" t="s">
        <v>166</v>
      </c>
      <c r="F45" s="63">
        <v>44</v>
      </c>
      <c r="G45" s="17" t="s">
        <v>2577</v>
      </c>
    </row>
    <row r="46" spans="1:7">
      <c r="A46" s="86">
        <v>285</v>
      </c>
      <c r="B46" s="87">
        <v>162</v>
      </c>
      <c r="C46" s="17" t="s">
        <v>2634</v>
      </c>
      <c r="D46" s="17" t="s">
        <v>2633</v>
      </c>
      <c r="E46" s="88" t="s">
        <v>166</v>
      </c>
      <c r="F46" s="89">
        <v>45</v>
      </c>
      <c r="G46" s="17" t="s">
        <v>2634</v>
      </c>
    </row>
    <row r="47" spans="1:7">
      <c r="A47" s="57">
        <v>286</v>
      </c>
      <c r="B47" s="58">
        <v>219</v>
      </c>
      <c r="C47" s="17" t="s">
        <v>2643</v>
      </c>
      <c r="D47" s="17" t="s">
        <v>519</v>
      </c>
      <c r="E47" s="62" t="s">
        <v>166</v>
      </c>
      <c r="F47" s="63">
        <v>46</v>
      </c>
      <c r="G47" s="17" t="s">
        <v>2643</v>
      </c>
    </row>
    <row r="48" spans="1:7">
      <c r="A48" s="57">
        <v>287</v>
      </c>
      <c r="B48" s="58">
        <v>232</v>
      </c>
      <c r="C48" s="17" t="s">
        <v>2652</v>
      </c>
      <c r="D48" s="17" t="s">
        <v>509</v>
      </c>
      <c r="E48" s="62" t="s">
        <v>166</v>
      </c>
      <c r="F48" s="63">
        <v>47</v>
      </c>
      <c r="G48" s="17" t="s">
        <v>2652</v>
      </c>
    </row>
    <row r="49" spans="1:7">
      <c r="A49" s="86">
        <v>291</v>
      </c>
      <c r="B49" s="87">
        <v>324</v>
      </c>
      <c r="C49" s="17" t="s">
        <v>2485</v>
      </c>
      <c r="D49" s="17" t="s">
        <v>2689</v>
      </c>
      <c r="E49" s="88" t="s">
        <v>166</v>
      </c>
      <c r="F49" s="89">
        <v>48</v>
      </c>
      <c r="G49" s="17" t="s">
        <v>2485</v>
      </c>
    </row>
    <row r="50" spans="1:7">
      <c r="A50" s="86">
        <v>298</v>
      </c>
      <c r="B50" s="87">
        <v>92</v>
      </c>
      <c r="C50" s="17" t="s">
        <v>2748</v>
      </c>
      <c r="D50" s="17" t="s">
        <v>663</v>
      </c>
      <c r="E50" s="88" t="s">
        <v>166</v>
      </c>
      <c r="F50" s="89">
        <v>49</v>
      </c>
      <c r="G50" s="17" t="s">
        <v>2748</v>
      </c>
    </row>
    <row r="51" spans="1:7">
      <c r="A51" s="86">
        <v>305</v>
      </c>
      <c r="B51" s="87">
        <v>262</v>
      </c>
      <c r="C51" s="17" t="s">
        <v>2798</v>
      </c>
      <c r="D51" s="17" t="s">
        <v>2797</v>
      </c>
      <c r="E51" s="88" t="s">
        <v>166</v>
      </c>
      <c r="F51" s="89">
        <v>50</v>
      </c>
      <c r="G51" s="17" t="s">
        <v>2798</v>
      </c>
    </row>
    <row r="52" spans="1:7">
      <c r="A52" s="86">
        <v>307</v>
      </c>
      <c r="B52" s="87">
        <v>128</v>
      </c>
      <c r="C52" s="17" t="s">
        <v>2643</v>
      </c>
      <c r="D52" s="17" t="s">
        <v>1568</v>
      </c>
      <c r="E52" s="88" t="s">
        <v>166</v>
      </c>
      <c r="F52" s="89">
        <v>51</v>
      </c>
      <c r="G52" s="17" t="s">
        <v>2643</v>
      </c>
    </row>
  </sheetData>
  <autoFilter ref="A1:F52" xr:uid="{00000000-0009-0000-0000-00000A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99"/>
  <sheetViews>
    <sheetView topLeftCell="A34" workbookViewId="0">
      <selection activeCell="G10" sqref="G1:G1048576"/>
    </sheetView>
  </sheetViews>
  <sheetFormatPr baseColWidth="10" defaultRowHeight="15"/>
  <cols>
    <col min="1" max="1" width="5.7109375" bestFit="1" customWidth="1"/>
    <col min="2" max="2" width="8" bestFit="1" customWidth="1"/>
    <col min="3" max="3" width="17.28515625" bestFit="1" customWidth="1"/>
    <col min="4" max="4" width="13.28515625" bestFit="1" customWidth="1"/>
    <col min="5" max="5" width="9.42578125" bestFit="1" customWidth="1"/>
    <col min="6" max="6" width="14.42578125" bestFit="1" customWidth="1"/>
  </cols>
  <sheetData>
    <row r="1" spans="1:7">
      <c r="A1" s="91" t="s">
        <v>2812</v>
      </c>
      <c r="B1" s="91" t="s">
        <v>2843</v>
      </c>
      <c r="C1" s="91" t="s">
        <v>2813</v>
      </c>
      <c r="D1" s="91" t="s">
        <v>2814</v>
      </c>
      <c r="E1" s="91" t="s">
        <v>2844</v>
      </c>
      <c r="F1" s="91" t="s">
        <v>2845</v>
      </c>
    </row>
    <row r="2" spans="1:7">
      <c r="A2" s="86">
        <v>1</v>
      </c>
      <c r="B2" s="87">
        <v>4</v>
      </c>
      <c r="C2" s="17" t="s">
        <v>2816</v>
      </c>
      <c r="D2" s="17" t="s">
        <v>2815</v>
      </c>
      <c r="E2" s="88" t="s">
        <v>32</v>
      </c>
      <c r="F2" s="89">
        <v>1</v>
      </c>
      <c r="G2" t="str">
        <f>C2</f>
        <v>OGET</v>
      </c>
    </row>
    <row r="3" spans="1:7">
      <c r="A3" s="57">
        <v>2</v>
      </c>
      <c r="B3" s="58">
        <v>3</v>
      </c>
      <c r="C3" s="17" t="s">
        <v>49</v>
      </c>
      <c r="D3" s="17" t="s">
        <v>48</v>
      </c>
      <c r="E3" s="62" t="s">
        <v>32</v>
      </c>
      <c r="F3" s="63">
        <v>2</v>
      </c>
      <c r="G3" t="str">
        <f t="shared" ref="G3:G66" si="0">C3</f>
        <v>TRABAC</v>
      </c>
    </row>
    <row r="4" spans="1:7">
      <c r="A4" s="57">
        <v>3</v>
      </c>
      <c r="B4" s="58">
        <v>2</v>
      </c>
      <c r="C4" s="17" t="s">
        <v>59</v>
      </c>
      <c r="D4" s="17" t="s">
        <v>58</v>
      </c>
      <c r="E4" s="62" t="s">
        <v>32</v>
      </c>
      <c r="F4" s="63">
        <v>3</v>
      </c>
      <c r="G4" t="str">
        <f t="shared" si="0"/>
        <v>HOSATTE</v>
      </c>
    </row>
    <row r="5" spans="1:7">
      <c r="A5" s="57">
        <v>4</v>
      </c>
      <c r="B5" s="58">
        <v>6</v>
      </c>
      <c r="C5" s="17" t="s">
        <v>69</v>
      </c>
      <c r="D5" s="17" t="s">
        <v>68</v>
      </c>
      <c r="E5" s="62" t="s">
        <v>32</v>
      </c>
      <c r="F5" s="63">
        <v>4</v>
      </c>
      <c r="G5" t="str">
        <f t="shared" si="0"/>
        <v>LAPEYRIE</v>
      </c>
    </row>
    <row r="6" spans="1:7">
      <c r="A6" s="57">
        <v>5</v>
      </c>
      <c r="B6" s="58">
        <v>1</v>
      </c>
      <c r="C6" s="17" t="s">
        <v>79</v>
      </c>
      <c r="D6" s="17" t="s">
        <v>78</v>
      </c>
      <c r="E6" s="62" t="s">
        <v>32</v>
      </c>
      <c r="F6" s="63">
        <v>5</v>
      </c>
      <c r="G6" t="str">
        <f t="shared" si="0"/>
        <v>ABSALON</v>
      </c>
    </row>
    <row r="7" spans="1:7">
      <c r="A7" s="57">
        <v>6</v>
      </c>
      <c r="B7" s="58">
        <v>7</v>
      </c>
      <c r="C7" s="17" t="s">
        <v>2817</v>
      </c>
      <c r="D7" s="17" t="s">
        <v>88</v>
      </c>
      <c r="E7" s="62" t="s">
        <v>32</v>
      </c>
      <c r="F7" s="63">
        <v>6</v>
      </c>
      <c r="G7" t="str">
        <f t="shared" si="0"/>
        <v>BATISTA</v>
      </c>
    </row>
    <row r="8" spans="1:7">
      <c r="A8" s="57">
        <v>7</v>
      </c>
      <c r="B8" s="58">
        <v>9</v>
      </c>
      <c r="C8" s="17" t="s">
        <v>98</v>
      </c>
      <c r="D8" s="17" t="s">
        <v>97</v>
      </c>
      <c r="E8" s="62" t="s">
        <v>32</v>
      </c>
      <c r="F8" s="63">
        <v>7</v>
      </c>
      <c r="G8" t="str">
        <f t="shared" si="0"/>
        <v>CANAL</v>
      </c>
    </row>
    <row r="9" spans="1:7">
      <c r="A9" s="57">
        <v>8</v>
      </c>
      <c r="B9" s="58">
        <v>10</v>
      </c>
      <c r="C9" s="17" t="s">
        <v>108</v>
      </c>
      <c r="D9" s="17" t="s">
        <v>107</v>
      </c>
      <c r="E9" s="62" t="s">
        <v>32</v>
      </c>
      <c r="F9" s="63">
        <v>8</v>
      </c>
      <c r="G9" t="str">
        <f t="shared" si="0"/>
        <v>CHAPUIS</v>
      </c>
    </row>
    <row r="10" spans="1:7">
      <c r="A10" s="57">
        <v>9</v>
      </c>
      <c r="B10" s="58">
        <v>8</v>
      </c>
      <c r="C10" s="17" t="s">
        <v>49</v>
      </c>
      <c r="D10" s="17" t="s">
        <v>117</v>
      </c>
      <c r="E10" s="62" t="s">
        <v>32</v>
      </c>
      <c r="F10" s="63">
        <v>9</v>
      </c>
      <c r="G10" t="str">
        <f t="shared" si="0"/>
        <v>TRABAC</v>
      </c>
    </row>
    <row r="11" spans="1:7">
      <c r="A11" s="57">
        <v>10</v>
      </c>
      <c r="B11" s="58">
        <v>23</v>
      </c>
      <c r="C11" s="17" t="s">
        <v>127</v>
      </c>
      <c r="D11" s="17" t="s">
        <v>126</v>
      </c>
      <c r="E11" s="62" t="s">
        <v>32</v>
      </c>
      <c r="F11" s="63">
        <v>10</v>
      </c>
      <c r="G11" t="str">
        <f t="shared" si="0"/>
        <v>PREUDHOMME</v>
      </c>
    </row>
    <row r="12" spans="1:7">
      <c r="A12" s="57">
        <v>11</v>
      </c>
      <c r="B12" s="58">
        <v>49</v>
      </c>
      <c r="C12" s="17" t="s">
        <v>137</v>
      </c>
      <c r="D12" s="17" t="s">
        <v>136</v>
      </c>
      <c r="E12" s="62" t="s">
        <v>32</v>
      </c>
      <c r="F12" s="63">
        <v>11</v>
      </c>
      <c r="G12" t="str">
        <f t="shared" si="0"/>
        <v>COLOMBE</v>
      </c>
    </row>
    <row r="13" spans="1:7">
      <c r="A13" s="57">
        <v>12</v>
      </c>
      <c r="B13" s="58">
        <v>68</v>
      </c>
      <c r="C13" s="17" t="s">
        <v>700</v>
      </c>
      <c r="D13" s="17" t="s">
        <v>145</v>
      </c>
      <c r="E13" s="62" t="s">
        <v>32</v>
      </c>
      <c r="F13" s="63">
        <v>12</v>
      </c>
      <c r="G13" t="str">
        <f t="shared" si="0"/>
        <v>MEYER</v>
      </c>
    </row>
    <row r="14" spans="1:7">
      <c r="A14" s="57">
        <v>13</v>
      </c>
      <c r="B14" s="58">
        <v>11</v>
      </c>
      <c r="C14" s="17" t="s">
        <v>154</v>
      </c>
      <c r="D14" s="17" t="s">
        <v>78</v>
      </c>
      <c r="E14" s="62" t="s">
        <v>32</v>
      </c>
      <c r="F14" s="63">
        <v>13</v>
      </c>
      <c r="G14" t="str">
        <f t="shared" si="0"/>
        <v>VIOLLAND</v>
      </c>
    </row>
    <row r="15" spans="1:7">
      <c r="A15" s="57">
        <v>14</v>
      </c>
      <c r="B15" s="58">
        <v>15</v>
      </c>
      <c r="C15" s="17" t="s">
        <v>164</v>
      </c>
      <c r="D15" s="17" t="s">
        <v>163</v>
      </c>
      <c r="E15" s="62" t="s">
        <v>32</v>
      </c>
      <c r="F15" s="63">
        <v>14</v>
      </c>
      <c r="G15" t="str">
        <f t="shared" si="0"/>
        <v>IENZER</v>
      </c>
    </row>
    <row r="16" spans="1:7">
      <c r="A16" s="57">
        <v>17</v>
      </c>
      <c r="B16" s="58">
        <v>12</v>
      </c>
      <c r="C16" s="17" t="s">
        <v>196</v>
      </c>
      <c r="D16" s="17" t="s">
        <v>195</v>
      </c>
      <c r="E16" s="62" t="s">
        <v>32</v>
      </c>
      <c r="F16" s="63">
        <v>15</v>
      </c>
      <c r="G16" t="str">
        <f t="shared" si="0"/>
        <v>GURY</v>
      </c>
    </row>
    <row r="17" spans="1:7">
      <c r="A17" s="57">
        <v>19</v>
      </c>
      <c r="B17" s="58">
        <v>69</v>
      </c>
      <c r="C17" s="17" t="s">
        <v>214</v>
      </c>
      <c r="D17" s="17" t="s">
        <v>213</v>
      </c>
      <c r="E17" s="62" t="s">
        <v>32</v>
      </c>
      <c r="F17" s="63">
        <v>16</v>
      </c>
      <c r="G17" t="str">
        <f t="shared" si="0"/>
        <v>BACCHIOCCHI</v>
      </c>
    </row>
    <row r="18" spans="1:7">
      <c r="A18" s="57">
        <v>20</v>
      </c>
      <c r="B18" s="58">
        <v>172</v>
      </c>
      <c r="C18" s="17" t="s">
        <v>224</v>
      </c>
      <c r="D18" s="17" t="s">
        <v>223</v>
      </c>
      <c r="E18" s="62" t="s">
        <v>32</v>
      </c>
      <c r="F18" s="63">
        <v>17</v>
      </c>
      <c r="G18" t="str">
        <f t="shared" si="0"/>
        <v>ESSLINGER</v>
      </c>
    </row>
    <row r="19" spans="1:7">
      <c r="A19" s="57">
        <v>21</v>
      </c>
      <c r="B19" s="58">
        <v>47</v>
      </c>
      <c r="C19" s="17" t="s">
        <v>234</v>
      </c>
      <c r="D19" s="17" t="s">
        <v>233</v>
      </c>
      <c r="E19" s="62" t="s">
        <v>32</v>
      </c>
      <c r="F19" s="63">
        <v>18</v>
      </c>
      <c r="G19" t="str">
        <f t="shared" si="0"/>
        <v>CHRISTOPHE</v>
      </c>
    </row>
    <row r="20" spans="1:7">
      <c r="A20" s="57">
        <v>23</v>
      </c>
      <c r="B20" s="58">
        <v>30</v>
      </c>
      <c r="C20" s="17" t="s">
        <v>254</v>
      </c>
      <c r="D20" s="17" t="s">
        <v>253</v>
      </c>
      <c r="E20" s="62" t="s">
        <v>32</v>
      </c>
      <c r="F20" s="63">
        <v>19</v>
      </c>
      <c r="G20" t="str">
        <f t="shared" si="0"/>
        <v>THOMAS</v>
      </c>
    </row>
    <row r="21" spans="1:7">
      <c r="A21" s="57">
        <v>26</v>
      </c>
      <c r="B21" s="58">
        <v>74</v>
      </c>
      <c r="C21" s="17" t="s">
        <v>283</v>
      </c>
      <c r="D21" s="17" t="s">
        <v>282</v>
      </c>
      <c r="E21" s="62" t="s">
        <v>32</v>
      </c>
      <c r="F21" s="63">
        <v>20</v>
      </c>
      <c r="G21" t="str">
        <f t="shared" si="0"/>
        <v>CARMASOL</v>
      </c>
    </row>
    <row r="22" spans="1:7">
      <c r="A22" s="57">
        <v>28</v>
      </c>
      <c r="B22" s="58">
        <v>39</v>
      </c>
      <c r="C22" s="17" t="s">
        <v>303</v>
      </c>
      <c r="D22" s="17" t="s">
        <v>302</v>
      </c>
      <c r="E22" s="62" t="s">
        <v>32</v>
      </c>
      <c r="F22" s="63">
        <v>21</v>
      </c>
      <c r="G22" t="str">
        <f t="shared" si="0"/>
        <v>PEYSSONNEAUX</v>
      </c>
    </row>
    <row r="23" spans="1:7">
      <c r="A23" s="57">
        <v>30</v>
      </c>
      <c r="B23" s="58">
        <v>178</v>
      </c>
      <c r="C23" s="17" t="s">
        <v>323</v>
      </c>
      <c r="D23" s="17" t="s">
        <v>322</v>
      </c>
      <c r="E23" s="62" t="s">
        <v>32</v>
      </c>
      <c r="F23" s="63">
        <v>22</v>
      </c>
      <c r="G23" t="str">
        <f t="shared" si="0"/>
        <v>CHANDLER</v>
      </c>
    </row>
    <row r="24" spans="1:7">
      <c r="A24" s="57">
        <v>31</v>
      </c>
      <c r="B24" s="58">
        <v>67</v>
      </c>
      <c r="C24" s="17" t="s">
        <v>333</v>
      </c>
      <c r="D24" s="17" t="s">
        <v>332</v>
      </c>
      <c r="E24" s="62" t="s">
        <v>32</v>
      </c>
      <c r="F24" s="63">
        <v>23</v>
      </c>
      <c r="G24" t="str">
        <f t="shared" si="0"/>
        <v>MOURONVAL</v>
      </c>
    </row>
    <row r="25" spans="1:7">
      <c r="A25" s="57">
        <v>32</v>
      </c>
      <c r="B25" s="58">
        <v>99</v>
      </c>
      <c r="C25" s="17" t="s">
        <v>343</v>
      </c>
      <c r="D25" s="17" t="s">
        <v>342</v>
      </c>
      <c r="E25" s="62" t="s">
        <v>32</v>
      </c>
      <c r="F25" s="63">
        <v>24</v>
      </c>
      <c r="G25" t="str">
        <f t="shared" si="0"/>
        <v>CHOPIN</v>
      </c>
    </row>
    <row r="26" spans="1:7">
      <c r="A26" s="57">
        <v>34</v>
      </c>
      <c r="B26" s="58">
        <v>13</v>
      </c>
      <c r="C26" s="17" t="s">
        <v>362</v>
      </c>
      <c r="D26" s="17" t="s">
        <v>361</v>
      </c>
      <c r="E26" s="62" t="s">
        <v>32</v>
      </c>
      <c r="F26" s="63">
        <v>25</v>
      </c>
      <c r="G26" t="str">
        <f t="shared" si="0"/>
        <v>KNAPP</v>
      </c>
    </row>
    <row r="27" spans="1:7">
      <c r="A27" s="57">
        <v>35</v>
      </c>
      <c r="B27" s="58">
        <v>347</v>
      </c>
      <c r="C27" s="17" t="s">
        <v>372</v>
      </c>
      <c r="D27" s="17" t="s">
        <v>371</v>
      </c>
      <c r="E27" s="62" t="s">
        <v>32</v>
      </c>
      <c r="F27" s="63">
        <v>26</v>
      </c>
      <c r="G27" t="str">
        <f t="shared" si="0"/>
        <v>RIEDLE</v>
      </c>
    </row>
    <row r="28" spans="1:7">
      <c r="A28" s="57">
        <v>36</v>
      </c>
      <c r="B28" s="58">
        <v>72</v>
      </c>
      <c r="C28" s="17" t="s">
        <v>382</v>
      </c>
      <c r="D28" s="17" t="s">
        <v>381</v>
      </c>
      <c r="E28" s="62" t="s">
        <v>32</v>
      </c>
      <c r="F28" s="63">
        <v>27</v>
      </c>
      <c r="G28" t="str">
        <f t="shared" si="0"/>
        <v>LECLERC</v>
      </c>
    </row>
    <row r="29" spans="1:7">
      <c r="A29" s="57">
        <v>37</v>
      </c>
      <c r="B29" s="58">
        <v>175</v>
      </c>
      <c r="C29" s="17" t="s">
        <v>391</v>
      </c>
      <c r="D29" s="17" t="s">
        <v>390</v>
      </c>
      <c r="E29" s="62" t="s">
        <v>32</v>
      </c>
      <c r="F29" s="63">
        <v>28</v>
      </c>
      <c r="G29" t="str">
        <f t="shared" si="0"/>
        <v>FLANDRE</v>
      </c>
    </row>
    <row r="30" spans="1:7">
      <c r="A30" s="57">
        <v>38</v>
      </c>
      <c r="B30" s="58">
        <v>83</v>
      </c>
      <c r="C30" s="17" t="s">
        <v>400</v>
      </c>
      <c r="D30" s="17" t="s">
        <v>68</v>
      </c>
      <c r="E30" s="62" t="s">
        <v>32</v>
      </c>
      <c r="F30" s="63">
        <v>29</v>
      </c>
      <c r="G30" t="str">
        <f t="shared" si="0"/>
        <v>BEAUFILS</v>
      </c>
    </row>
    <row r="31" spans="1:7">
      <c r="A31" s="57">
        <v>40</v>
      </c>
      <c r="B31" s="58">
        <v>349</v>
      </c>
      <c r="C31" s="17" t="s">
        <v>417</v>
      </c>
      <c r="D31" s="17" t="s">
        <v>351</v>
      </c>
      <c r="E31" s="62" t="s">
        <v>32</v>
      </c>
      <c r="F31" s="63">
        <v>30</v>
      </c>
      <c r="G31" t="str">
        <f t="shared" si="0"/>
        <v>MAGNIER</v>
      </c>
    </row>
    <row r="32" spans="1:7">
      <c r="A32" s="57">
        <v>41</v>
      </c>
      <c r="B32" s="58">
        <v>77</v>
      </c>
      <c r="C32" s="17" t="s">
        <v>427</v>
      </c>
      <c r="D32" s="17" t="s">
        <v>426</v>
      </c>
      <c r="E32" s="62" t="s">
        <v>32</v>
      </c>
      <c r="F32" s="63">
        <v>31</v>
      </c>
      <c r="G32" t="str">
        <f t="shared" si="0"/>
        <v>GAUCHEY</v>
      </c>
    </row>
    <row r="33" spans="1:7">
      <c r="A33" s="57">
        <v>42</v>
      </c>
      <c r="B33" s="58">
        <v>191</v>
      </c>
      <c r="C33" s="17" t="s">
        <v>436</v>
      </c>
      <c r="D33" s="17" t="s">
        <v>136</v>
      </c>
      <c r="E33" s="62" t="s">
        <v>32</v>
      </c>
      <c r="F33" s="63">
        <v>32</v>
      </c>
      <c r="G33" t="str">
        <f t="shared" si="0"/>
        <v>EYDMAN</v>
      </c>
    </row>
    <row r="34" spans="1:7">
      <c r="A34" s="57">
        <v>45</v>
      </c>
      <c r="B34" s="58">
        <v>94</v>
      </c>
      <c r="C34" s="17" t="s">
        <v>463</v>
      </c>
      <c r="D34" s="17" t="s">
        <v>462</v>
      </c>
      <c r="E34" s="62" t="s">
        <v>32</v>
      </c>
      <c r="F34" s="63">
        <v>33</v>
      </c>
      <c r="G34" t="str">
        <f t="shared" si="0"/>
        <v>VINCENT</v>
      </c>
    </row>
    <row r="35" spans="1:7">
      <c r="A35" s="57">
        <v>46</v>
      </c>
      <c r="B35" s="58">
        <v>165</v>
      </c>
      <c r="C35" s="17" t="s">
        <v>473</v>
      </c>
      <c r="D35" s="17" t="s">
        <v>472</v>
      </c>
      <c r="E35" s="62" t="s">
        <v>32</v>
      </c>
      <c r="F35" s="63">
        <v>34</v>
      </c>
      <c r="G35" t="str">
        <f t="shared" si="0"/>
        <v>OVLAQUE</v>
      </c>
    </row>
    <row r="36" spans="1:7">
      <c r="A36" s="57">
        <v>47</v>
      </c>
      <c r="B36" s="58">
        <v>38</v>
      </c>
      <c r="C36" s="17" t="s">
        <v>482</v>
      </c>
      <c r="D36" s="17" t="s">
        <v>481</v>
      </c>
      <c r="E36" s="62" t="s">
        <v>32</v>
      </c>
      <c r="F36" s="63">
        <v>35</v>
      </c>
      <c r="G36" t="str">
        <f t="shared" si="0"/>
        <v>POINCELOT</v>
      </c>
    </row>
    <row r="37" spans="1:7">
      <c r="A37" s="57">
        <v>48</v>
      </c>
      <c r="B37" s="58">
        <v>168</v>
      </c>
      <c r="C37" s="17" t="s">
        <v>492</v>
      </c>
      <c r="D37" s="17" t="s">
        <v>491</v>
      </c>
      <c r="E37" s="62" t="s">
        <v>32</v>
      </c>
      <c r="F37" s="63">
        <v>36</v>
      </c>
      <c r="G37" t="str">
        <f t="shared" si="0"/>
        <v>HELFER</v>
      </c>
    </row>
    <row r="38" spans="1:7">
      <c r="A38" s="57">
        <v>49</v>
      </c>
      <c r="B38" s="58">
        <v>82</v>
      </c>
      <c r="C38" s="17" t="s">
        <v>400</v>
      </c>
      <c r="D38" s="17" t="s">
        <v>501</v>
      </c>
      <c r="E38" s="62" t="s">
        <v>32</v>
      </c>
      <c r="F38" s="63">
        <v>37</v>
      </c>
      <c r="G38" t="str">
        <f t="shared" si="0"/>
        <v>BEAUFILS</v>
      </c>
    </row>
    <row r="39" spans="1:7">
      <c r="A39" s="57">
        <v>52</v>
      </c>
      <c r="B39" s="58">
        <v>323</v>
      </c>
      <c r="C39" s="17" t="s">
        <v>528</v>
      </c>
      <c r="D39" s="17" t="s">
        <v>68</v>
      </c>
      <c r="E39" s="62" t="s">
        <v>32</v>
      </c>
      <c r="F39" s="63">
        <v>38</v>
      </c>
      <c r="G39" t="str">
        <f t="shared" si="0"/>
        <v>AESCHLIMANN</v>
      </c>
    </row>
    <row r="40" spans="1:7">
      <c r="A40" s="57">
        <v>53</v>
      </c>
      <c r="B40" s="58">
        <v>177</v>
      </c>
      <c r="C40" s="17" t="s">
        <v>537</v>
      </c>
      <c r="D40" s="17" t="s">
        <v>302</v>
      </c>
      <c r="E40" s="62" t="s">
        <v>32</v>
      </c>
      <c r="F40" s="63">
        <v>39</v>
      </c>
      <c r="G40" t="str">
        <f t="shared" si="0"/>
        <v>COTE</v>
      </c>
    </row>
    <row r="41" spans="1:7">
      <c r="A41" s="57">
        <v>55</v>
      </c>
      <c r="B41" s="58">
        <v>345</v>
      </c>
      <c r="C41" s="17" t="s">
        <v>556</v>
      </c>
      <c r="D41" s="17" t="s">
        <v>555</v>
      </c>
      <c r="E41" s="62" t="s">
        <v>32</v>
      </c>
      <c r="F41" s="63">
        <v>40</v>
      </c>
      <c r="G41" t="str">
        <f t="shared" si="0"/>
        <v>BOURCEY</v>
      </c>
    </row>
    <row r="42" spans="1:7">
      <c r="A42" s="57">
        <v>56</v>
      </c>
      <c r="B42" s="58">
        <v>296</v>
      </c>
      <c r="C42" s="17" t="s">
        <v>566</v>
      </c>
      <c r="D42" s="17" t="s">
        <v>565</v>
      </c>
      <c r="E42" s="62" t="s">
        <v>32</v>
      </c>
      <c r="F42" s="63">
        <v>41</v>
      </c>
      <c r="G42" t="str">
        <f t="shared" si="0"/>
        <v>FLORY</v>
      </c>
    </row>
    <row r="43" spans="1:7">
      <c r="A43" s="57">
        <v>58</v>
      </c>
      <c r="B43" s="58">
        <v>27</v>
      </c>
      <c r="C43" s="17" t="s">
        <v>583</v>
      </c>
      <c r="D43" s="17" t="s">
        <v>582</v>
      </c>
      <c r="E43" s="62" t="s">
        <v>32</v>
      </c>
      <c r="F43" s="63">
        <v>42</v>
      </c>
      <c r="G43" t="str">
        <f t="shared" si="0"/>
        <v>SCHODDE</v>
      </c>
    </row>
    <row r="44" spans="1:7">
      <c r="A44" s="57">
        <v>59</v>
      </c>
      <c r="B44" s="58">
        <v>73</v>
      </c>
      <c r="C44" s="17" t="s">
        <v>592</v>
      </c>
      <c r="D44" s="17" t="s">
        <v>223</v>
      </c>
      <c r="E44" s="62" t="s">
        <v>32</v>
      </c>
      <c r="F44" s="63">
        <v>43</v>
      </c>
      <c r="G44" t="str">
        <f t="shared" si="0"/>
        <v>FRITZ</v>
      </c>
    </row>
    <row r="45" spans="1:7">
      <c r="A45" s="57">
        <v>60</v>
      </c>
      <c r="B45" s="58">
        <v>45</v>
      </c>
      <c r="C45" s="17" t="s">
        <v>601</v>
      </c>
      <c r="D45" s="17" t="s">
        <v>600</v>
      </c>
      <c r="E45" s="62" t="s">
        <v>32</v>
      </c>
      <c r="F45" s="63">
        <v>44</v>
      </c>
      <c r="G45" t="str">
        <f t="shared" si="0"/>
        <v>PERAUD</v>
      </c>
    </row>
    <row r="46" spans="1:7">
      <c r="A46" s="57">
        <v>61</v>
      </c>
      <c r="B46" s="58">
        <v>193</v>
      </c>
      <c r="C46" s="17" t="s">
        <v>610</v>
      </c>
      <c r="D46" s="17" t="s">
        <v>68</v>
      </c>
      <c r="E46" s="62" t="s">
        <v>32</v>
      </c>
      <c r="F46" s="63">
        <v>45</v>
      </c>
      <c r="G46" t="str">
        <f t="shared" si="0"/>
        <v>HUMMEL</v>
      </c>
    </row>
    <row r="47" spans="1:7">
      <c r="A47" s="57">
        <v>62</v>
      </c>
      <c r="B47" s="58">
        <v>180</v>
      </c>
      <c r="C47" s="17" t="s">
        <v>492</v>
      </c>
      <c r="D47" s="17" t="s">
        <v>501</v>
      </c>
      <c r="E47" s="62" t="s">
        <v>32</v>
      </c>
      <c r="F47" s="63">
        <v>46</v>
      </c>
      <c r="G47" t="str">
        <f t="shared" si="0"/>
        <v>HELFER</v>
      </c>
    </row>
    <row r="48" spans="1:7">
      <c r="A48" s="57">
        <v>65</v>
      </c>
      <c r="B48" s="58">
        <v>271</v>
      </c>
      <c r="C48" s="17" t="s">
        <v>646</v>
      </c>
      <c r="D48" s="17" t="s">
        <v>645</v>
      </c>
      <c r="E48" s="62" t="s">
        <v>32</v>
      </c>
      <c r="F48" s="63">
        <v>47</v>
      </c>
      <c r="G48" t="str">
        <f t="shared" si="0"/>
        <v>HERRNBERGER</v>
      </c>
    </row>
    <row r="49" spans="1:7">
      <c r="A49" s="57">
        <v>66</v>
      </c>
      <c r="B49" s="58">
        <v>299</v>
      </c>
      <c r="C49" s="17" t="s">
        <v>655</v>
      </c>
      <c r="D49" s="17" t="s">
        <v>575</v>
      </c>
      <c r="E49" s="62" t="s">
        <v>32</v>
      </c>
      <c r="F49" s="63">
        <v>48</v>
      </c>
      <c r="G49" t="str">
        <f t="shared" si="0"/>
        <v>SCHALLER</v>
      </c>
    </row>
    <row r="50" spans="1:7">
      <c r="A50" s="57">
        <v>67</v>
      </c>
      <c r="B50" s="58">
        <v>196</v>
      </c>
      <c r="C50" s="17" t="s">
        <v>2818</v>
      </c>
      <c r="D50" s="17" t="s">
        <v>663</v>
      </c>
      <c r="E50" s="62" t="s">
        <v>32</v>
      </c>
      <c r="F50" s="63">
        <v>49</v>
      </c>
      <c r="G50" t="str">
        <f t="shared" si="0"/>
        <v>DANGEL</v>
      </c>
    </row>
    <row r="51" spans="1:7">
      <c r="A51" s="57">
        <v>68</v>
      </c>
      <c r="B51" s="58">
        <v>348</v>
      </c>
      <c r="C51" s="17" t="s">
        <v>673</v>
      </c>
      <c r="D51" s="17" t="s">
        <v>672</v>
      </c>
      <c r="E51" s="62" t="s">
        <v>32</v>
      </c>
      <c r="F51" s="63">
        <v>50</v>
      </c>
      <c r="G51" t="str">
        <f t="shared" si="0"/>
        <v>GAUTIER</v>
      </c>
    </row>
    <row r="52" spans="1:7">
      <c r="A52" s="57">
        <v>70</v>
      </c>
      <c r="B52" s="58">
        <v>167</v>
      </c>
      <c r="C52" s="17" t="s">
        <v>691</v>
      </c>
      <c r="D52" s="17" t="s">
        <v>263</v>
      </c>
      <c r="E52" s="62" t="s">
        <v>32</v>
      </c>
      <c r="F52" s="63">
        <v>51</v>
      </c>
      <c r="G52" t="str">
        <f t="shared" si="0"/>
        <v>SEBBE</v>
      </c>
    </row>
    <row r="53" spans="1:7">
      <c r="A53" s="57">
        <v>72</v>
      </c>
      <c r="B53" s="58">
        <v>41</v>
      </c>
      <c r="C53" s="17" t="s">
        <v>710</v>
      </c>
      <c r="D53" s="17" t="s">
        <v>709</v>
      </c>
      <c r="E53" s="62" t="s">
        <v>32</v>
      </c>
      <c r="F53" s="63">
        <v>52</v>
      </c>
      <c r="G53" t="str">
        <f t="shared" si="0"/>
        <v>SORINE</v>
      </c>
    </row>
    <row r="54" spans="1:7">
      <c r="A54" s="57">
        <v>75</v>
      </c>
      <c r="B54" s="58">
        <v>40</v>
      </c>
      <c r="C54" s="17" t="s">
        <v>737</v>
      </c>
      <c r="D54" s="17" t="s">
        <v>736</v>
      </c>
      <c r="E54" s="62" t="s">
        <v>32</v>
      </c>
      <c r="F54" s="63">
        <v>53</v>
      </c>
      <c r="G54" t="str">
        <f t="shared" si="0"/>
        <v>LASSENSSION</v>
      </c>
    </row>
    <row r="55" spans="1:7">
      <c r="A55" s="57">
        <v>76</v>
      </c>
      <c r="B55" s="58">
        <v>171</v>
      </c>
      <c r="C55" s="17" t="s">
        <v>747</v>
      </c>
      <c r="D55" s="17" t="s">
        <v>746</v>
      </c>
      <c r="E55" s="62" t="s">
        <v>32</v>
      </c>
      <c r="F55" s="63">
        <v>54</v>
      </c>
      <c r="G55" t="str">
        <f t="shared" si="0"/>
        <v>GIRONDE</v>
      </c>
    </row>
    <row r="56" spans="1:7">
      <c r="A56" s="57">
        <v>77</v>
      </c>
      <c r="B56" s="58">
        <v>197</v>
      </c>
      <c r="C56" s="17" t="s">
        <v>2819</v>
      </c>
      <c r="D56" s="17" t="s">
        <v>663</v>
      </c>
      <c r="E56" s="62" t="s">
        <v>32</v>
      </c>
      <c r="F56" s="63">
        <v>55</v>
      </c>
      <c r="G56" t="str">
        <f t="shared" si="0"/>
        <v>MARCHAND</v>
      </c>
    </row>
    <row r="57" spans="1:7">
      <c r="A57" s="57">
        <v>79</v>
      </c>
      <c r="B57" s="58">
        <v>18</v>
      </c>
      <c r="C57" s="17" t="s">
        <v>775</v>
      </c>
      <c r="D57" s="17" t="s">
        <v>774</v>
      </c>
      <c r="E57" s="62" t="s">
        <v>32</v>
      </c>
      <c r="F57" s="63">
        <v>56</v>
      </c>
      <c r="G57" t="str">
        <f t="shared" si="0"/>
        <v>BETSCHART</v>
      </c>
    </row>
    <row r="58" spans="1:7">
      <c r="A58" s="57">
        <v>81</v>
      </c>
      <c r="B58" s="58">
        <v>122</v>
      </c>
      <c r="C58" s="17" t="s">
        <v>795</v>
      </c>
      <c r="D58" s="17" t="s">
        <v>794</v>
      </c>
      <c r="E58" s="62" t="s">
        <v>32</v>
      </c>
      <c r="F58" s="63">
        <v>57</v>
      </c>
      <c r="G58" t="str">
        <f t="shared" si="0"/>
        <v>CHARPAIL</v>
      </c>
    </row>
    <row r="59" spans="1:7">
      <c r="A59" s="57">
        <v>82</v>
      </c>
      <c r="B59" s="58">
        <v>114</v>
      </c>
      <c r="C59" s="17" t="s">
        <v>2820</v>
      </c>
      <c r="D59" s="17" t="s">
        <v>803</v>
      </c>
      <c r="E59" s="62" t="s">
        <v>32</v>
      </c>
      <c r="F59" s="63">
        <v>58</v>
      </c>
      <c r="G59" t="str">
        <f t="shared" si="0"/>
        <v>RIANDET</v>
      </c>
    </row>
    <row r="60" spans="1:7">
      <c r="A60" s="57">
        <v>85</v>
      </c>
      <c r="B60" s="58">
        <v>44</v>
      </c>
      <c r="C60" s="17" t="s">
        <v>2821</v>
      </c>
      <c r="D60" s="17" t="s">
        <v>282</v>
      </c>
      <c r="E60" s="62" t="s">
        <v>32</v>
      </c>
      <c r="F60" s="63">
        <v>59</v>
      </c>
      <c r="G60" t="str">
        <f t="shared" si="0"/>
        <v>HAETTY</v>
      </c>
    </row>
    <row r="61" spans="1:7">
      <c r="A61" s="57">
        <v>86</v>
      </c>
      <c r="B61" s="58">
        <v>187</v>
      </c>
      <c r="C61" s="17" t="s">
        <v>839</v>
      </c>
      <c r="D61" s="17" t="s">
        <v>501</v>
      </c>
      <c r="E61" s="62" t="s">
        <v>32</v>
      </c>
      <c r="F61" s="63">
        <v>60</v>
      </c>
      <c r="G61" t="str">
        <f t="shared" si="0"/>
        <v>MARILLY</v>
      </c>
    </row>
    <row r="62" spans="1:7">
      <c r="A62" s="57">
        <v>87</v>
      </c>
      <c r="B62" s="58">
        <v>257</v>
      </c>
      <c r="C62" s="17" t="s">
        <v>849</v>
      </c>
      <c r="D62" s="17" t="s">
        <v>848</v>
      </c>
      <c r="E62" s="62" t="s">
        <v>32</v>
      </c>
      <c r="F62" s="63">
        <v>61</v>
      </c>
      <c r="G62" t="str">
        <f t="shared" si="0"/>
        <v>LAUBSCHER</v>
      </c>
    </row>
    <row r="63" spans="1:7">
      <c r="A63" s="57">
        <v>90</v>
      </c>
      <c r="B63" s="58">
        <v>203</v>
      </c>
      <c r="C63" s="17" t="s">
        <v>875</v>
      </c>
      <c r="D63" s="17" t="s">
        <v>263</v>
      </c>
      <c r="E63" s="62" t="s">
        <v>32</v>
      </c>
      <c r="F63" s="63">
        <v>62</v>
      </c>
      <c r="G63" t="str">
        <f t="shared" si="0"/>
        <v>BACHELARD</v>
      </c>
    </row>
    <row r="64" spans="1:7">
      <c r="A64" s="57">
        <v>92</v>
      </c>
      <c r="B64" s="58">
        <v>16</v>
      </c>
      <c r="C64" s="17" t="s">
        <v>894</v>
      </c>
      <c r="D64" s="17" t="s">
        <v>893</v>
      </c>
      <c r="E64" s="62" t="s">
        <v>32</v>
      </c>
      <c r="F64" s="63">
        <v>63</v>
      </c>
      <c r="G64" t="str">
        <f t="shared" si="0"/>
        <v>BAILLIF</v>
      </c>
    </row>
    <row r="65" spans="1:7">
      <c r="A65" s="57">
        <v>93</v>
      </c>
      <c r="B65" s="58">
        <v>315</v>
      </c>
      <c r="C65" s="17" t="s">
        <v>903</v>
      </c>
      <c r="D65" s="17" t="s">
        <v>902</v>
      </c>
      <c r="E65" s="62" t="s">
        <v>32</v>
      </c>
      <c r="F65" s="63">
        <v>64</v>
      </c>
      <c r="G65" t="str">
        <f t="shared" si="0"/>
        <v>MICHEL</v>
      </c>
    </row>
    <row r="66" spans="1:7">
      <c r="A66" s="57">
        <v>95</v>
      </c>
      <c r="B66" s="58">
        <v>329</v>
      </c>
      <c r="C66" s="17" t="s">
        <v>921</v>
      </c>
      <c r="D66" s="17" t="s">
        <v>145</v>
      </c>
      <c r="E66" s="62" t="s">
        <v>32</v>
      </c>
      <c r="F66" s="63">
        <v>65</v>
      </c>
      <c r="G66" t="str">
        <f t="shared" si="0"/>
        <v>MOREL</v>
      </c>
    </row>
    <row r="67" spans="1:7">
      <c r="A67" s="57">
        <v>96</v>
      </c>
      <c r="B67" s="58">
        <v>119</v>
      </c>
      <c r="C67" s="17" t="s">
        <v>930</v>
      </c>
      <c r="D67" s="17" t="s">
        <v>929</v>
      </c>
      <c r="E67" s="62" t="s">
        <v>32</v>
      </c>
      <c r="F67" s="63">
        <v>66</v>
      </c>
      <c r="G67" t="str">
        <f t="shared" ref="G67:G130" si="1">C67</f>
        <v>STEPKOWSKI</v>
      </c>
    </row>
    <row r="68" spans="1:7">
      <c r="A68" s="57">
        <v>97</v>
      </c>
      <c r="B68" s="58">
        <v>312</v>
      </c>
      <c r="C68" s="17" t="s">
        <v>939</v>
      </c>
      <c r="D68" s="17" t="s">
        <v>938</v>
      </c>
      <c r="E68" s="62" t="s">
        <v>32</v>
      </c>
      <c r="F68" s="63">
        <v>67</v>
      </c>
      <c r="G68" t="str">
        <f t="shared" si="1"/>
        <v>KEMPF</v>
      </c>
    </row>
    <row r="69" spans="1:7">
      <c r="A69" s="57">
        <v>98</v>
      </c>
      <c r="B69" s="58">
        <v>333</v>
      </c>
      <c r="C69" s="17" t="s">
        <v>947</v>
      </c>
      <c r="D69" s="17" t="s">
        <v>292</v>
      </c>
      <c r="E69" s="62" t="s">
        <v>32</v>
      </c>
      <c r="F69" s="63">
        <v>68</v>
      </c>
      <c r="G69" t="str">
        <f t="shared" si="1"/>
        <v>LOETSCHER</v>
      </c>
    </row>
    <row r="70" spans="1:7">
      <c r="A70" s="57">
        <v>99</v>
      </c>
      <c r="B70" s="58">
        <v>186</v>
      </c>
      <c r="C70" s="17" t="s">
        <v>957</v>
      </c>
      <c r="D70" s="17" t="s">
        <v>956</v>
      </c>
      <c r="E70" s="62" t="s">
        <v>32</v>
      </c>
      <c r="F70" s="63">
        <v>69</v>
      </c>
      <c r="G70" t="str">
        <f t="shared" si="1"/>
        <v>ROHAT</v>
      </c>
    </row>
    <row r="71" spans="1:7">
      <c r="A71" s="57">
        <v>100</v>
      </c>
      <c r="B71" s="58">
        <v>216</v>
      </c>
      <c r="C71" s="17" t="s">
        <v>964</v>
      </c>
      <c r="D71" s="17" t="s">
        <v>555</v>
      </c>
      <c r="E71" s="62" t="s">
        <v>32</v>
      </c>
      <c r="F71" s="63">
        <v>70</v>
      </c>
      <c r="G71" t="str">
        <f t="shared" si="1"/>
        <v>BERENGUIER</v>
      </c>
    </row>
    <row r="72" spans="1:7">
      <c r="A72" s="57">
        <v>101</v>
      </c>
      <c r="B72" s="58">
        <v>267</v>
      </c>
      <c r="C72" s="17" t="s">
        <v>974</v>
      </c>
      <c r="D72" s="17" t="s">
        <v>973</v>
      </c>
      <c r="E72" s="62" t="s">
        <v>32</v>
      </c>
      <c r="F72" s="63">
        <v>71</v>
      </c>
      <c r="G72" t="str">
        <f t="shared" si="1"/>
        <v>MARKMANN</v>
      </c>
    </row>
    <row r="73" spans="1:7">
      <c r="A73" s="57">
        <v>103</v>
      </c>
      <c r="B73" s="58">
        <v>158</v>
      </c>
      <c r="C73" s="17" t="s">
        <v>991</v>
      </c>
      <c r="D73" s="17" t="s">
        <v>821</v>
      </c>
      <c r="E73" s="62" t="s">
        <v>32</v>
      </c>
      <c r="F73" s="63">
        <v>72</v>
      </c>
      <c r="G73" t="str">
        <f t="shared" si="1"/>
        <v>ULRICH</v>
      </c>
    </row>
    <row r="74" spans="1:7">
      <c r="A74" s="57">
        <v>105</v>
      </c>
      <c r="B74" s="58">
        <v>273</v>
      </c>
      <c r="C74" s="17" t="s">
        <v>1011</v>
      </c>
      <c r="D74" s="17" t="s">
        <v>1010</v>
      </c>
      <c r="E74" s="62" t="s">
        <v>32</v>
      </c>
      <c r="F74" s="63">
        <v>73</v>
      </c>
      <c r="G74" t="str">
        <f t="shared" si="1"/>
        <v>KRAUTER</v>
      </c>
    </row>
    <row r="75" spans="1:7">
      <c r="A75" s="57">
        <v>107</v>
      </c>
      <c r="B75" s="58">
        <v>152</v>
      </c>
      <c r="C75" s="17" t="s">
        <v>1030</v>
      </c>
      <c r="D75" s="17" t="s">
        <v>263</v>
      </c>
      <c r="E75" s="62" t="s">
        <v>32</v>
      </c>
      <c r="F75" s="63">
        <v>74</v>
      </c>
      <c r="G75" t="str">
        <f t="shared" si="1"/>
        <v>PERRITAZ</v>
      </c>
    </row>
    <row r="76" spans="1:7">
      <c r="A76" s="57">
        <v>108</v>
      </c>
      <c r="B76" s="58">
        <v>272</v>
      </c>
      <c r="C76" s="17" t="s">
        <v>1039</v>
      </c>
      <c r="D76" s="17" t="s">
        <v>1038</v>
      </c>
      <c r="E76" s="62" t="s">
        <v>32</v>
      </c>
      <c r="F76" s="63">
        <v>75</v>
      </c>
      <c r="G76" t="str">
        <f t="shared" si="1"/>
        <v>KACIC</v>
      </c>
    </row>
    <row r="77" spans="1:7">
      <c r="A77" s="57">
        <v>109</v>
      </c>
      <c r="B77" s="58">
        <v>210</v>
      </c>
      <c r="C77" s="17" t="s">
        <v>2822</v>
      </c>
      <c r="D77" s="17" t="s">
        <v>263</v>
      </c>
      <c r="E77" s="62" t="s">
        <v>32</v>
      </c>
      <c r="F77" s="63">
        <v>76</v>
      </c>
      <c r="G77" t="str">
        <f t="shared" si="1"/>
        <v>PERRIN</v>
      </c>
    </row>
    <row r="78" spans="1:7">
      <c r="A78" s="57">
        <v>110</v>
      </c>
      <c r="B78" s="58">
        <v>336</v>
      </c>
      <c r="C78" s="17" t="s">
        <v>1056</v>
      </c>
      <c r="D78" s="17" t="s">
        <v>1055</v>
      </c>
      <c r="E78" s="62" t="s">
        <v>32</v>
      </c>
      <c r="F78" s="63">
        <v>77</v>
      </c>
      <c r="G78" t="str">
        <f t="shared" si="1"/>
        <v>MUFF</v>
      </c>
    </row>
    <row r="79" spans="1:7">
      <c r="A79" s="57">
        <v>111</v>
      </c>
      <c r="B79" s="58">
        <v>129</v>
      </c>
      <c r="C79" s="17" t="s">
        <v>1065</v>
      </c>
      <c r="D79" s="17" t="s">
        <v>233</v>
      </c>
      <c r="E79" s="62" t="s">
        <v>32</v>
      </c>
      <c r="F79" s="63">
        <v>78</v>
      </c>
      <c r="G79" t="str">
        <f t="shared" si="1"/>
        <v>GUILLAUD</v>
      </c>
    </row>
    <row r="80" spans="1:7">
      <c r="A80" s="57">
        <v>113</v>
      </c>
      <c r="B80" s="58">
        <v>229</v>
      </c>
      <c r="C80" s="17" t="s">
        <v>2823</v>
      </c>
      <c r="D80" s="17" t="s">
        <v>1083</v>
      </c>
      <c r="E80" s="62" t="s">
        <v>32</v>
      </c>
      <c r="F80" s="63">
        <v>79</v>
      </c>
      <c r="G80" t="str">
        <f t="shared" si="1"/>
        <v>WEBER</v>
      </c>
    </row>
    <row r="81" spans="1:7">
      <c r="A81" s="57">
        <v>114</v>
      </c>
      <c r="B81" s="58">
        <v>228</v>
      </c>
      <c r="C81" s="17" t="s">
        <v>1093</v>
      </c>
      <c r="D81" s="17" t="s">
        <v>1092</v>
      </c>
      <c r="E81" s="62" t="s">
        <v>32</v>
      </c>
      <c r="F81" s="63">
        <v>80</v>
      </c>
      <c r="G81" t="str">
        <f t="shared" si="1"/>
        <v>WÜST</v>
      </c>
    </row>
    <row r="82" spans="1:7">
      <c r="A82" s="57">
        <v>118</v>
      </c>
      <c r="B82" s="58">
        <v>255</v>
      </c>
      <c r="C82" s="17" t="s">
        <v>700</v>
      </c>
      <c r="D82" s="17" t="s">
        <v>174</v>
      </c>
      <c r="E82" s="62" t="s">
        <v>32</v>
      </c>
      <c r="F82" s="63">
        <v>81</v>
      </c>
      <c r="G82" t="str">
        <f t="shared" si="1"/>
        <v>MEYER</v>
      </c>
    </row>
    <row r="83" spans="1:7">
      <c r="A83" s="57">
        <v>119</v>
      </c>
      <c r="B83" s="58">
        <v>307</v>
      </c>
      <c r="C83" s="17" t="s">
        <v>2838</v>
      </c>
      <c r="D83" s="17" t="s">
        <v>2837</v>
      </c>
      <c r="E83" s="62" t="s">
        <v>32</v>
      </c>
      <c r="F83" s="63">
        <v>82</v>
      </c>
      <c r="G83" t="str">
        <f t="shared" si="1"/>
        <v>PIAZZA</v>
      </c>
    </row>
    <row r="84" spans="1:7">
      <c r="A84" s="57">
        <v>120</v>
      </c>
      <c r="B84" s="58">
        <v>317</v>
      </c>
      <c r="C84" s="17" t="s">
        <v>921</v>
      </c>
      <c r="D84" s="17" t="s">
        <v>902</v>
      </c>
      <c r="E84" s="62" t="s">
        <v>32</v>
      </c>
      <c r="F84" s="63">
        <v>83</v>
      </c>
      <c r="G84" t="str">
        <f t="shared" si="1"/>
        <v>MOREL</v>
      </c>
    </row>
    <row r="85" spans="1:7">
      <c r="A85" s="57">
        <v>121</v>
      </c>
      <c r="B85" s="58">
        <v>265</v>
      </c>
      <c r="C85" s="17" t="s">
        <v>1154</v>
      </c>
      <c r="D85" s="17" t="s">
        <v>1153</v>
      </c>
      <c r="E85" s="62" t="s">
        <v>32</v>
      </c>
      <c r="F85" s="63">
        <v>84</v>
      </c>
      <c r="G85" t="str">
        <f t="shared" si="1"/>
        <v>MARK</v>
      </c>
    </row>
    <row r="86" spans="1:7">
      <c r="A86" s="57">
        <v>123</v>
      </c>
      <c r="B86" s="58">
        <v>259</v>
      </c>
      <c r="C86" s="17" t="s">
        <v>2824</v>
      </c>
      <c r="D86" s="17" t="s">
        <v>1172</v>
      </c>
      <c r="E86" s="62" t="s">
        <v>32</v>
      </c>
      <c r="F86" s="63">
        <v>85</v>
      </c>
      <c r="G86" t="str">
        <f t="shared" si="1"/>
        <v>GUENAT</v>
      </c>
    </row>
    <row r="87" spans="1:7">
      <c r="A87" s="57">
        <v>124</v>
      </c>
      <c r="B87" s="58">
        <v>137</v>
      </c>
      <c r="C87" s="17" t="s">
        <v>1180</v>
      </c>
      <c r="D87" s="17" t="s">
        <v>107</v>
      </c>
      <c r="E87" s="62" t="s">
        <v>32</v>
      </c>
      <c r="F87" s="63">
        <v>86</v>
      </c>
      <c r="G87" t="str">
        <f t="shared" si="1"/>
        <v>WIELAND</v>
      </c>
    </row>
    <row r="88" spans="1:7">
      <c r="A88" s="57">
        <v>125</v>
      </c>
      <c r="B88" s="58">
        <v>37</v>
      </c>
      <c r="C88" s="17" t="s">
        <v>1190</v>
      </c>
      <c r="D88" s="17" t="s">
        <v>1189</v>
      </c>
      <c r="E88" s="62" t="s">
        <v>32</v>
      </c>
      <c r="F88" s="63">
        <v>87</v>
      </c>
      <c r="G88" t="str">
        <f t="shared" si="1"/>
        <v>REVILLOT</v>
      </c>
    </row>
    <row r="89" spans="1:7">
      <c r="A89" s="57">
        <v>126</v>
      </c>
      <c r="B89" s="58">
        <v>163</v>
      </c>
      <c r="C89" s="17" t="s">
        <v>1200</v>
      </c>
      <c r="D89" s="17" t="s">
        <v>1199</v>
      </c>
      <c r="E89" s="62" t="s">
        <v>32</v>
      </c>
      <c r="F89" s="63">
        <v>88</v>
      </c>
      <c r="G89" t="str">
        <f t="shared" si="1"/>
        <v>LEROY</v>
      </c>
    </row>
    <row r="90" spans="1:7">
      <c r="A90" s="57">
        <v>127</v>
      </c>
      <c r="B90" s="58">
        <v>256</v>
      </c>
      <c r="C90" s="17" t="s">
        <v>700</v>
      </c>
      <c r="D90" s="17" t="s">
        <v>1207</v>
      </c>
      <c r="E90" s="62" t="s">
        <v>32</v>
      </c>
      <c r="F90" s="63">
        <v>89</v>
      </c>
      <c r="G90" t="str">
        <f t="shared" si="1"/>
        <v>MEYER</v>
      </c>
    </row>
    <row r="91" spans="1:7">
      <c r="A91" s="57">
        <v>128</v>
      </c>
      <c r="B91" s="58">
        <v>100</v>
      </c>
      <c r="C91" s="17" t="s">
        <v>1215</v>
      </c>
      <c r="D91" s="17" t="s">
        <v>794</v>
      </c>
      <c r="E91" s="62" t="s">
        <v>32</v>
      </c>
      <c r="F91" s="63">
        <v>90</v>
      </c>
      <c r="G91" t="str">
        <f t="shared" si="1"/>
        <v>CARRIER</v>
      </c>
    </row>
    <row r="92" spans="1:7">
      <c r="A92" s="57">
        <v>131</v>
      </c>
      <c r="B92" s="58">
        <v>32</v>
      </c>
      <c r="C92" s="17" t="s">
        <v>1243</v>
      </c>
      <c r="D92" s="17" t="s">
        <v>1242</v>
      </c>
      <c r="E92" s="62" t="s">
        <v>32</v>
      </c>
      <c r="F92" s="63">
        <v>91</v>
      </c>
      <c r="G92" t="str">
        <f t="shared" si="1"/>
        <v>PARRA</v>
      </c>
    </row>
    <row r="93" spans="1:7">
      <c r="A93" s="57">
        <v>132</v>
      </c>
      <c r="B93" s="58">
        <v>181</v>
      </c>
      <c r="C93" s="17" t="s">
        <v>1252</v>
      </c>
      <c r="D93" s="17" t="s">
        <v>1251</v>
      </c>
      <c r="E93" s="62" t="s">
        <v>32</v>
      </c>
      <c r="F93" s="63">
        <v>92</v>
      </c>
      <c r="G93" t="str">
        <f t="shared" si="1"/>
        <v>BLANC</v>
      </c>
    </row>
    <row r="94" spans="1:7">
      <c r="A94" s="57">
        <v>133</v>
      </c>
      <c r="B94" s="58">
        <v>123</v>
      </c>
      <c r="C94" s="17" t="s">
        <v>1262</v>
      </c>
      <c r="D94" s="17" t="s">
        <v>1261</v>
      </c>
      <c r="E94" s="62" t="s">
        <v>32</v>
      </c>
      <c r="F94" s="63">
        <v>93</v>
      </c>
      <c r="G94" t="str">
        <f t="shared" si="1"/>
        <v>DUMAS</v>
      </c>
    </row>
    <row r="95" spans="1:7">
      <c r="A95" s="57">
        <v>134</v>
      </c>
      <c r="B95" s="58">
        <v>222</v>
      </c>
      <c r="C95" s="17" t="s">
        <v>1271</v>
      </c>
      <c r="D95" s="17" t="s">
        <v>68</v>
      </c>
      <c r="E95" s="62" t="s">
        <v>32</v>
      </c>
      <c r="F95" s="63">
        <v>94</v>
      </c>
      <c r="G95" t="str">
        <f t="shared" si="1"/>
        <v>SAILER</v>
      </c>
    </row>
    <row r="96" spans="1:7">
      <c r="A96" s="57">
        <v>135</v>
      </c>
      <c r="B96" s="58">
        <v>330</v>
      </c>
      <c r="C96" s="17" t="s">
        <v>2825</v>
      </c>
      <c r="D96" s="17" t="s">
        <v>1280</v>
      </c>
      <c r="E96" s="62" t="s">
        <v>32</v>
      </c>
      <c r="F96" s="63">
        <v>95</v>
      </c>
      <c r="G96" t="str">
        <f t="shared" si="1"/>
        <v>JACQUOT</v>
      </c>
    </row>
    <row r="97" spans="1:7">
      <c r="A97" s="57">
        <v>136</v>
      </c>
      <c r="B97" s="58">
        <v>50</v>
      </c>
      <c r="C97" s="17" t="s">
        <v>1289</v>
      </c>
      <c r="D97" s="17" t="s">
        <v>736</v>
      </c>
      <c r="E97" s="62" t="s">
        <v>32</v>
      </c>
      <c r="F97" s="63">
        <v>96</v>
      </c>
      <c r="G97" t="str">
        <f t="shared" si="1"/>
        <v>MATHIEU</v>
      </c>
    </row>
    <row r="98" spans="1:7">
      <c r="A98" s="57">
        <v>137</v>
      </c>
      <c r="B98" s="58">
        <v>195</v>
      </c>
      <c r="C98" s="17" t="s">
        <v>1299</v>
      </c>
      <c r="D98" s="17" t="s">
        <v>1298</v>
      </c>
      <c r="E98" s="62" t="s">
        <v>32</v>
      </c>
      <c r="F98" s="63">
        <v>97</v>
      </c>
      <c r="G98" t="str">
        <f t="shared" si="1"/>
        <v>GAUTUN</v>
      </c>
    </row>
    <row r="99" spans="1:7">
      <c r="A99" s="57">
        <v>138</v>
      </c>
      <c r="B99" s="58">
        <v>310</v>
      </c>
      <c r="C99" s="17" t="s">
        <v>1308</v>
      </c>
      <c r="D99" s="17" t="s">
        <v>774</v>
      </c>
      <c r="E99" s="62" t="s">
        <v>32</v>
      </c>
      <c r="F99" s="63">
        <v>98</v>
      </c>
      <c r="G99" t="str">
        <f t="shared" si="1"/>
        <v>WALTER</v>
      </c>
    </row>
    <row r="100" spans="1:7">
      <c r="A100" s="57">
        <v>142</v>
      </c>
      <c r="B100" s="58">
        <v>304</v>
      </c>
      <c r="C100" s="17" t="s">
        <v>1345</v>
      </c>
      <c r="D100" s="17" t="s">
        <v>1344</v>
      </c>
      <c r="E100" s="62" t="s">
        <v>32</v>
      </c>
      <c r="F100" s="63">
        <v>99</v>
      </c>
      <c r="G100" t="str">
        <f t="shared" si="1"/>
        <v>LORIOL</v>
      </c>
    </row>
    <row r="101" spans="1:7">
      <c r="A101" s="57">
        <v>143</v>
      </c>
      <c r="B101" s="58">
        <v>212</v>
      </c>
      <c r="C101" s="17" t="s">
        <v>1355</v>
      </c>
      <c r="D101" s="17" t="s">
        <v>1354</v>
      </c>
      <c r="E101" s="62" t="s">
        <v>32</v>
      </c>
      <c r="F101" s="63">
        <v>100</v>
      </c>
      <c r="G101" t="str">
        <f t="shared" si="1"/>
        <v>GARANDEL</v>
      </c>
    </row>
    <row r="102" spans="1:7">
      <c r="A102" s="57">
        <v>144</v>
      </c>
      <c r="B102" s="58">
        <v>311</v>
      </c>
      <c r="C102" s="17" t="s">
        <v>1364</v>
      </c>
      <c r="D102" s="17" t="s">
        <v>1363</v>
      </c>
      <c r="E102" s="62" t="s">
        <v>32</v>
      </c>
      <c r="F102" s="63">
        <v>101</v>
      </c>
      <c r="G102" t="str">
        <f t="shared" si="1"/>
        <v>ROTH</v>
      </c>
    </row>
    <row r="103" spans="1:7">
      <c r="A103" s="57">
        <v>146</v>
      </c>
      <c r="B103" s="58">
        <v>132</v>
      </c>
      <c r="C103" s="17" t="s">
        <v>1383</v>
      </c>
      <c r="D103" s="17" t="s">
        <v>1382</v>
      </c>
      <c r="E103" s="62" t="s">
        <v>32</v>
      </c>
      <c r="F103" s="63">
        <v>102</v>
      </c>
      <c r="G103" t="str">
        <f t="shared" si="1"/>
        <v>EXTIER</v>
      </c>
    </row>
    <row r="104" spans="1:7">
      <c r="A104" s="57">
        <v>147</v>
      </c>
      <c r="B104" s="58">
        <v>266</v>
      </c>
      <c r="C104" s="17" t="s">
        <v>1392</v>
      </c>
      <c r="D104" s="17" t="s">
        <v>68</v>
      </c>
      <c r="E104" s="62" t="s">
        <v>32</v>
      </c>
      <c r="F104" s="63">
        <v>103</v>
      </c>
      <c r="G104" t="str">
        <f t="shared" si="1"/>
        <v>GOLLY</v>
      </c>
    </row>
    <row r="105" spans="1:7">
      <c r="A105" s="57">
        <v>148</v>
      </c>
      <c r="B105" s="58">
        <v>166</v>
      </c>
      <c r="C105" s="17" t="s">
        <v>1401</v>
      </c>
      <c r="D105" s="17" t="s">
        <v>213</v>
      </c>
      <c r="E105" s="62" t="s">
        <v>32</v>
      </c>
      <c r="F105" s="63">
        <v>104</v>
      </c>
      <c r="G105" t="str">
        <f t="shared" si="1"/>
        <v>BRUNOT</v>
      </c>
    </row>
    <row r="106" spans="1:7">
      <c r="A106" s="57">
        <v>149</v>
      </c>
      <c r="B106" s="58">
        <v>253</v>
      </c>
      <c r="C106" s="17" t="s">
        <v>1410</v>
      </c>
      <c r="D106" s="17" t="s">
        <v>68</v>
      </c>
      <c r="E106" s="62" t="s">
        <v>32</v>
      </c>
      <c r="F106" s="63">
        <v>105</v>
      </c>
      <c r="G106" t="str">
        <f t="shared" si="1"/>
        <v>FRASSON</v>
      </c>
    </row>
    <row r="107" spans="1:7">
      <c r="A107" s="57">
        <v>151</v>
      </c>
      <c r="B107" s="58">
        <v>43</v>
      </c>
      <c r="C107" s="17" t="s">
        <v>2826</v>
      </c>
      <c r="D107" s="17" t="s">
        <v>1428</v>
      </c>
      <c r="E107" s="62" t="s">
        <v>32</v>
      </c>
      <c r="F107" s="63">
        <v>106</v>
      </c>
      <c r="G107" t="str">
        <f t="shared" si="1"/>
        <v>WENDLING</v>
      </c>
    </row>
    <row r="108" spans="1:7">
      <c r="A108" s="57">
        <v>152</v>
      </c>
      <c r="B108" s="58">
        <v>280</v>
      </c>
      <c r="C108" s="17" t="s">
        <v>1437</v>
      </c>
      <c r="D108" s="17" t="s">
        <v>1436</v>
      </c>
      <c r="E108" s="62" t="s">
        <v>32</v>
      </c>
      <c r="F108" s="63">
        <v>107</v>
      </c>
      <c r="G108" t="str">
        <f t="shared" si="1"/>
        <v>BAHCHEVANSKI</v>
      </c>
    </row>
    <row r="109" spans="1:7">
      <c r="A109" s="57">
        <v>156</v>
      </c>
      <c r="B109" s="58">
        <v>194</v>
      </c>
      <c r="C109" s="17" t="s">
        <v>1476</v>
      </c>
      <c r="D109" s="17" t="s">
        <v>1475</v>
      </c>
      <c r="E109" s="62" t="s">
        <v>32</v>
      </c>
      <c r="F109" s="63">
        <v>108</v>
      </c>
      <c r="G109" t="str">
        <f t="shared" si="1"/>
        <v>ERASUN</v>
      </c>
    </row>
    <row r="110" spans="1:7">
      <c r="A110" s="57">
        <v>157</v>
      </c>
      <c r="B110" s="58">
        <v>63</v>
      </c>
      <c r="C110" s="17" t="s">
        <v>1485</v>
      </c>
      <c r="D110" s="17" t="s">
        <v>1484</v>
      </c>
      <c r="E110" s="62" t="s">
        <v>32</v>
      </c>
      <c r="F110" s="63">
        <v>109</v>
      </c>
      <c r="G110" t="str">
        <f t="shared" si="1"/>
        <v>BOURGEON</v>
      </c>
    </row>
    <row r="111" spans="1:7">
      <c r="A111" s="57">
        <v>158</v>
      </c>
      <c r="B111" s="58">
        <v>57</v>
      </c>
      <c r="C111" s="17" t="s">
        <v>728</v>
      </c>
      <c r="D111" s="17" t="s">
        <v>1493</v>
      </c>
      <c r="E111" s="62" t="s">
        <v>32</v>
      </c>
      <c r="F111" s="63">
        <v>110</v>
      </c>
      <c r="G111" t="str">
        <f t="shared" si="1"/>
        <v>BLOQUÈRE</v>
      </c>
    </row>
    <row r="112" spans="1:7">
      <c r="A112" s="57">
        <v>159</v>
      </c>
      <c r="B112" s="58">
        <v>297</v>
      </c>
      <c r="C112" s="17" t="s">
        <v>655</v>
      </c>
      <c r="D112" s="17" t="s">
        <v>263</v>
      </c>
      <c r="E112" s="62" t="s">
        <v>32</v>
      </c>
      <c r="F112" s="63">
        <v>111</v>
      </c>
      <c r="G112" t="str">
        <f t="shared" si="1"/>
        <v>SCHALLER</v>
      </c>
    </row>
    <row r="113" spans="1:7">
      <c r="A113" s="57">
        <v>160</v>
      </c>
      <c r="B113" s="58">
        <v>95</v>
      </c>
      <c r="C113" s="17" t="s">
        <v>1510</v>
      </c>
      <c r="D113" s="17" t="s">
        <v>1280</v>
      </c>
      <c r="E113" s="62" t="s">
        <v>32</v>
      </c>
      <c r="F113" s="63">
        <v>112</v>
      </c>
      <c r="G113" t="str">
        <f t="shared" si="1"/>
        <v>DUBS</v>
      </c>
    </row>
    <row r="114" spans="1:7">
      <c r="A114" s="57">
        <v>162</v>
      </c>
      <c r="B114" s="58">
        <v>278</v>
      </c>
      <c r="C114" s="17" t="s">
        <v>254</v>
      </c>
      <c r="D114" s="17" t="s">
        <v>263</v>
      </c>
      <c r="E114" s="62" t="s">
        <v>32</v>
      </c>
      <c r="F114" s="63">
        <v>113</v>
      </c>
      <c r="G114" t="str">
        <f t="shared" si="1"/>
        <v>THOMAS</v>
      </c>
    </row>
    <row r="115" spans="1:7">
      <c r="A115" s="57">
        <v>165</v>
      </c>
      <c r="B115" s="58">
        <v>26</v>
      </c>
      <c r="C115" s="17" t="s">
        <v>583</v>
      </c>
      <c r="D115" s="17" t="s">
        <v>1092</v>
      </c>
      <c r="E115" s="62" t="s">
        <v>32</v>
      </c>
      <c r="F115" s="63">
        <v>114</v>
      </c>
      <c r="G115" t="str">
        <f t="shared" si="1"/>
        <v>SCHODDE</v>
      </c>
    </row>
    <row r="116" spans="1:7">
      <c r="A116" s="57">
        <v>166</v>
      </c>
      <c r="B116" s="58">
        <v>138</v>
      </c>
      <c r="C116" s="17" t="s">
        <v>98</v>
      </c>
      <c r="D116" s="17" t="s">
        <v>263</v>
      </c>
      <c r="E116" s="62" t="s">
        <v>32</v>
      </c>
      <c r="F116" s="63">
        <v>115</v>
      </c>
      <c r="G116" t="str">
        <f t="shared" si="1"/>
        <v>CANAL</v>
      </c>
    </row>
    <row r="117" spans="1:7">
      <c r="A117" s="57">
        <v>167</v>
      </c>
      <c r="B117" s="58">
        <v>153</v>
      </c>
      <c r="C117" s="17" t="s">
        <v>1569</v>
      </c>
      <c r="D117" s="17" t="s">
        <v>1568</v>
      </c>
      <c r="E117" s="62" t="s">
        <v>32</v>
      </c>
      <c r="F117" s="63">
        <v>116</v>
      </c>
      <c r="G117" t="str">
        <f t="shared" si="1"/>
        <v>MERCUZOT</v>
      </c>
    </row>
    <row r="118" spans="1:7">
      <c r="A118" s="57">
        <v>169</v>
      </c>
      <c r="B118" s="58">
        <v>320</v>
      </c>
      <c r="C118" s="17" t="s">
        <v>1586</v>
      </c>
      <c r="D118" s="17" t="s">
        <v>1189</v>
      </c>
      <c r="E118" s="62" t="s">
        <v>32</v>
      </c>
      <c r="F118" s="63">
        <v>117</v>
      </c>
      <c r="G118" t="str">
        <f t="shared" si="1"/>
        <v>WISZNIEWSKI</v>
      </c>
    </row>
    <row r="119" spans="1:7">
      <c r="A119" s="57">
        <v>171</v>
      </c>
      <c r="B119" s="58">
        <v>217</v>
      </c>
      <c r="C119" s="17" t="s">
        <v>1604</v>
      </c>
      <c r="D119" s="17" t="s">
        <v>1603</v>
      </c>
      <c r="E119" s="62" t="s">
        <v>32</v>
      </c>
      <c r="F119" s="63">
        <v>118</v>
      </c>
      <c r="G119" t="str">
        <f t="shared" si="1"/>
        <v>TRUSCHEL</v>
      </c>
    </row>
    <row r="120" spans="1:7">
      <c r="A120" s="57">
        <v>172</v>
      </c>
      <c r="B120" s="58">
        <v>173</v>
      </c>
      <c r="C120" s="17" t="s">
        <v>1613</v>
      </c>
      <c r="D120" s="17" t="s">
        <v>1475</v>
      </c>
      <c r="E120" s="62" t="s">
        <v>32</v>
      </c>
      <c r="F120" s="63">
        <v>119</v>
      </c>
      <c r="G120" t="str">
        <f t="shared" si="1"/>
        <v>JARRY</v>
      </c>
    </row>
    <row r="121" spans="1:7">
      <c r="A121" s="57">
        <v>173</v>
      </c>
      <c r="B121" s="58">
        <v>269</v>
      </c>
      <c r="C121" s="17" t="s">
        <v>2827</v>
      </c>
      <c r="D121" s="17" t="s">
        <v>1622</v>
      </c>
      <c r="E121" s="62" t="s">
        <v>32</v>
      </c>
      <c r="F121" s="63">
        <v>120</v>
      </c>
      <c r="G121" t="str">
        <f t="shared" si="1"/>
        <v>FERNANDES</v>
      </c>
    </row>
    <row r="122" spans="1:7">
      <c r="A122" s="57">
        <v>174</v>
      </c>
      <c r="B122" s="58">
        <v>279</v>
      </c>
      <c r="C122" s="17" t="s">
        <v>1632</v>
      </c>
      <c r="D122" s="17" t="s">
        <v>1631</v>
      </c>
      <c r="E122" s="62" t="s">
        <v>32</v>
      </c>
      <c r="F122" s="63">
        <v>121</v>
      </c>
      <c r="G122" t="str">
        <f t="shared" si="1"/>
        <v>COULON</v>
      </c>
    </row>
    <row r="123" spans="1:7">
      <c r="A123" s="57">
        <v>175</v>
      </c>
      <c r="B123" s="58">
        <v>199</v>
      </c>
      <c r="C123" s="17" t="s">
        <v>1641</v>
      </c>
      <c r="D123" s="17" t="s">
        <v>145</v>
      </c>
      <c r="E123" s="62" t="s">
        <v>32</v>
      </c>
      <c r="F123" s="63">
        <v>122</v>
      </c>
      <c r="G123" t="str">
        <f t="shared" si="1"/>
        <v>ETEVENOT</v>
      </c>
    </row>
    <row r="124" spans="1:7">
      <c r="A124" s="57">
        <v>177</v>
      </c>
      <c r="B124" s="58">
        <v>270</v>
      </c>
      <c r="C124" s="17" t="s">
        <v>1660</v>
      </c>
      <c r="D124" s="17" t="s">
        <v>1484</v>
      </c>
      <c r="E124" s="62" t="s">
        <v>32</v>
      </c>
      <c r="F124" s="63">
        <v>123</v>
      </c>
      <c r="G124" t="str">
        <f t="shared" si="1"/>
        <v>BAUM</v>
      </c>
    </row>
    <row r="125" spans="1:7">
      <c r="A125" s="57">
        <v>178</v>
      </c>
      <c r="B125" s="58">
        <v>290</v>
      </c>
      <c r="C125" s="17" t="s">
        <v>1669</v>
      </c>
      <c r="D125" s="17" t="s">
        <v>1668</v>
      </c>
      <c r="E125" s="62" t="s">
        <v>32</v>
      </c>
      <c r="F125" s="63">
        <v>124</v>
      </c>
      <c r="G125" t="str">
        <f t="shared" si="1"/>
        <v>WOLKE</v>
      </c>
    </row>
    <row r="126" spans="1:7">
      <c r="A126" s="57">
        <v>179</v>
      </c>
      <c r="B126" s="58">
        <v>281</v>
      </c>
      <c r="C126" s="17" t="s">
        <v>1679</v>
      </c>
      <c r="D126" s="17" t="s">
        <v>1678</v>
      </c>
      <c r="E126" s="62" t="s">
        <v>32</v>
      </c>
      <c r="F126" s="63">
        <v>125</v>
      </c>
      <c r="G126" t="str">
        <f t="shared" si="1"/>
        <v>GUIVARCH</v>
      </c>
    </row>
    <row r="127" spans="1:7">
      <c r="A127" s="57">
        <v>181</v>
      </c>
      <c r="B127" s="58">
        <v>316</v>
      </c>
      <c r="C127" s="17" t="s">
        <v>1698</v>
      </c>
      <c r="D127" s="17" t="s">
        <v>1697</v>
      </c>
      <c r="E127" s="62" t="s">
        <v>32</v>
      </c>
      <c r="F127" s="63">
        <v>126</v>
      </c>
      <c r="G127" t="str">
        <f t="shared" si="1"/>
        <v>LE VAN BAY</v>
      </c>
    </row>
    <row r="128" spans="1:7">
      <c r="A128" s="57">
        <v>183</v>
      </c>
      <c r="B128" s="58">
        <v>241</v>
      </c>
      <c r="C128" s="17" t="s">
        <v>1715</v>
      </c>
      <c r="D128" s="17" t="s">
        <v>575</v>
      </c>
      <c r="E128" s="62" t="s">
        <v>32</v>
      </c>
      <c r="F128" s="63">
        <v>127</v>
      </c>
      <c r="G128" t="str">
        <f t="shared" si="1"/>
        <v>MASSENOT</v>
      </c>
    </row>
    <row r="129" spans="1:7">
      <c r="A129" s="57">
        <v>184</v>
      </c>
      <c r="B129" s="58">
        <v>79</v>
      </c>
      <c r="C129" s="17" t="s">
        <v>1724</v>
      </c>
      <c r="D129" s="17" t="s">
        <v>821</v>
      </c>
      <c r="E129" s="62" t="s">
        <v>32</v>
      </c>
      <c r="F129" s="63">
        <v>128</v>
      </c>
      <c r="G129" t="str">
        <f t="shared" si="1"/>
        <v>RAMSEIER</v>
      </c>
    </row>
    <row r="130" spans="1:7">
      <c r="A130" s="57">
        <v>185</v>
      </c>
      <c r="B130" s="58">
        <v>76</v>
      </c>
      <c r="C130" s="17" t="s">
        <v>1733</v>
      </c>
      <c r="D130" s="17" t="s">
        <v>555</v>
      </c>
      <c r="E130" s="62" t="s">
        <v>32</v>
      </c>
      <c r="F130" s="63">
        <v>129</v>
      </c>
      <c r="G130" t="str">
        <f t="shared" si="1"/>
        <v>BERNE</v>
      </c>
    </row>
    <row r="131" spans="1:7">
      <c r="A131" s="57">
        <v>186</v>
      </c>
      <c r="B131" s="58">
        <v>126</v>
      </c>
      <c r="C131" s="17" t="s">
        <v>1326</v>
      </c>
      <c r="D131" s="17" t="s">
        <v>1650</v>
      </c>
      <c r="E131" s="62" t="s">
        <v>32</v>
      </c>
      <c r="F131" s="63">
        <v>130</v>
      </c>
      <c r="G131" t="str">
        <f t="shared" ref="G131:G194" si="2">C131</f>
        <v>AUBRY</v>
      </c>
    </row>
    <row r="132" spans="1:7">
      <c r="A132" s="57">
        <v>187</v>
      </c>
      <c r="B132" s="58">
        <v>226</v>
      </c>
      <c r="C132" s="17" t="s">
        <v>1750</v>
      </c>
      <c r="D132" s="17" t="s">
        <v>1382</v>
      </c>
      <c r="E132" s="62" t="s">
        <v>32</v>
      </c>
      <c r="F132" s="63">
        <v>131</v>
      </c>
      <c r="G132" t="str">
        <f t="shared" si="2"/>
        <v>SCHELCHER</v>
      </c>
    </row>
    <row r="133" spans="1:7">
      <c r="A133" s="57">
        <v>188</v>
      </c>
      <c r="B133" s="58">
        <v>151</v>
      </c>
      <c r="C133" s="17" t="s">
        <v>1760</v>
      </c>
      <c r="D133" s="17" t="s">
        <v>1759</v>
      </c>
      <c r="E133" s="62" t="s">
        <v>32</v>
      </c>
      <c r="F133" s="63">
        <v>132</v>
      </c>
      <c r="G133" t="str">
        <f t="shared" si="2"/>
        <v>LEGENDRE</v>
      </c>
    </row>
    <row r="134" spans="1:7">
      <c r="A134" s="57">
        <v>189</v>
      </c>
      <c r="B134" s="58">
        <v>254</v>
      </c>
      <c r="C134" s="17" t="s">
        <v>1770</v>
      </c>
      <c r="D134" s="17" t="s">
        <v>1769</v>
      </c>
      <c r="E134" s="62" t="s">
        <v>32</v>
      </c>
      <c r="F134" s="63">
        <v>133</v>
      </c>
      <c r="G134" t="str">
        <f t="shared" si="2"/>
        <v>SPENLE</v>
      </c>
    </row>
    <row r="135" spans="1:7">
      <c r="A135" s="57">
        <v>190</v>
      </c>
      <c r="B135" s="58">
        <v>205</v>
      </c>
      <c r="C135" s="17" t="s">
        <v>1780</v>
      </c>
      <c r="D135" s="17" t="s">
        <v>1779</v>
      </c>
      <c r="E135" s="62" t="s">
        <v>32</v>
      </c>
      <c r="F135" s="63">
        <v>134</v>
      </c>
      <c r="G135" t="str">
        <f t="shared" si="2"/>
        <v>BORNES</v>
      </c>
    </row>
    <row r="136" spans="1:7">
      <c r="A136" s="57">
        <v>192</v>
      </c>
      <c r="B136" s="58">
        <v>325</v>
      </c>
      <c r="C136" s="17" t="s">
        <v>1798</v>
      </c>
      <c r="D136" s="17" t="s">
        <v>213</v>
      </c>
      <c r="E136" s="62" t="s">
        <v>32</v>
      </c>
      <c r="F136" s="63">
        <v>135</v>
      </c>
      <c r="G136" t="str">
        <f t="shared" si="2"/>
        <v>EMONNOT</v>
      </c>
    </row>
    <row r="137" spans="1:7">
      <c r="A137" s="57">
        <v>194</v>
      </c>
      <c r="B137" s="58">
        <v>218</v>
      </c>
      <c r="C137" s="17" t="s">
        <v>1816</v>
      </c>
      <c r="D137" s="17" t="s">
        <v>302</v>
      </c>
      <c r="E137" s="62" t="s">
        <v>32</v>
      </c>
      <c r="F137" s="63">
        <v>136</v>
      </c>
      <c r="G137" t="str">
        <f t="shared" si="2"/>
        <v>MONTAGNIER</v>
      </c>
    </row>
    <row r="138" spans="1:7">
      <c r="A138" s="57">
        <v>197</v>
      </c>
      <c r="B138" s="58">
        <v>318</v>
      </c>
      <c r="C138" s="17" t="s">
        <v>1844</v>
      </c>
      <c r="D138" s="17" t="s">
        <v>1446</v>
      </c>
      <c r="E138" s="62" t="s">
        <v>32</v>
      </c>
      <c r="F138" s="63">
        <v>137</v>
      </c>
      <c r="G138" t="str">
        <f t="shared" si="2"/>
        <v>HOUOT</v>
      </c>
    </row>
    <row r="139" spans="1:7">
      <c r="A139" s="57">
        <v>198</v>
      </c>
      <c r="B139" s="58">
        <v>306</v>
      </c>
      <c r="C139" s="17" t="s">
        <v>2828</v>
      </c>
      <c r="D139" s="17" t="s">
        <v>1038</v>
      </c>
      <c r="E139" s="62" t="s">
        <v>32</v>
      </c>
      <c r="F139" s="63">
        <v>138</v>
      </c>
      <c r="G139" t="str">
        <f t="shared" si="2"/>
        <v>GUHL</v>
      </c>
    </row>
    <row r="140" spans="1:7">
      <c r="A140" s="57">
        <v>200</v>
      </c>
      <c r="B140" s="58">
        <v>246</v>
      </c>
      <c r="C140" s="17" t="s">
        <v>1867</v>
      </c>
      <c r="D140" s="17" t="s">
        <v>302</v>
      </c>
      <c r="E140" s="62" t="s">
        <v>32</v>
      </c>
      <c r="F140" s="63">
        <v>139</v>
      </c>
      <c r="G140" t="str">
        <f t="shared" si="2"/>
        <v>PERRIGUEY</v>
      </c>
    </row>
    <row r="141" spans="1:7">
      <c r="A141" s="57">
        <v>203</v>
      </c>
      <c r="B141" s="58">
        <v>148</v>
      </c>
      <c r="C141" s="17" t="s">
        <v>1894</v>
      </c>
      <c r="D141" s="17" t="s">
        <v>555</v>
      </c>
      <c r="E141" s="62" t="s">
        <v>32</v>
      </c>
      <c r="F141" s="63">
        <v>140</v>
      </c>
      <c r="G141" t="str">
        <f t="shared" si="2"/>
        <v>LINDDER</v>
      </c>
    </row>
    <row r="142" spans="1:7">
      <c r="A142" s="57">
        <v>205</v>
      </c>
      <c r="B142" s="58">
        <v>225</v>
      </c>
      <c r="C142" s="17" t="s">
        <v>1911</v>
      </c>
      <c r="D142" s="17" t="s">
        <v>746</v>
      </c>
      <c r="E142" s="62" t="s">
        <v>32</v>
      </c>
      <c r="F142" s="63">
        <v>141</v>
      </c>
      <c r="G142" t="str">
        <f t="shared" si="2"/>
        <v>VACHER</v>
      </c>
    </row>
    <row r="143" spans="1:7">
      <c r="A143" s="57">
        <v>206</v>
      </c>
      <c r="B143" s="58">
        <v>156</v>
      </c>
      <c r="C143" s="17" t="s">
        <v>1921</v>
      </c>
      <c r="D143" s="17" t="s">
        <v>1920</v>
      </c>
      <c r="E143" s="62" t="s">
        <v>32</v>
      </c>
      <c r="F143" s="63">
        <v>142</v>
      </c>
      <c r="G143" t="str">
        <f t="shared" si="2"/>
        <v>LAPPE</v>
      </c>
    </row>
    <row r="144" spans="1:7">
      <c r="A144" s="57">
        <v>207</v>
      </c>
      <c r="B144" s="58">
        <v>204</v>
      </c>
      <c r="C144" s="17" t="s">
        <v>2829</v>
      </c>
      <c r="D144" s="17" t="s">
        <v>292</v>
      </c>
      <c r="E144" s="62" t="s">
        <v>32</v>
      </c>
      <c r="F144" s="63">
        <v>143</v>
      </c>
      <c r="G144" t="str">
        <f t="shared" si="2"/>
        <v>RIVIERE</v>
      </c>
    </row>
    <row r="145" spans="1:7">
      <c r="A145" s="57">
        <v>210</v>
      </c>
      <c r="B145" s="58">
        <v>220</v>
      </c>
      <c r="C145" s="17" t="s">
        <v>1953</v>
      </c>
      <c r="D145" s="17" t="s">
        <v>821</v>
      </c>
      <c r="E145" s="62" t="s">
        <v>32</v>
      </c>
      <c r="F145" s="63">
        <v>144</v>
      </c>
      <c r="G145" t="str">
        <f t="shared" si="2"/>
        <v>GRÉGOIRE</v>
      </c>
    </row>
    <row r="146" spans="1:7">
      <c r="A146" s="57">
        <v>212</v>
      </c>
      <c r="B146" s="58">
        <v>221</v>
      </c>
      <c r="C146" s="17" t="s">
        <v>1970</v>
      </c>
      <c r="D146" s="17" t="s">
        <v>1969</v>
      </c>
      <c r="E146" s="62" t="s">
        <v>32</v>
      </c>
      <c r="F146" s="63">
        <v>145</v>
      </c>
      <c r="G146" t="str">
        <f t="shared" si="2"/>
        <v>BIENVENU</v>
      </c>
    </row>
    <row r="147" spans="1:7">
      <c r="A147" s="57">
        <v>213</v>
      </c>
      <c r="B147" s="58">
        <v>243</v>
      </c>
      <c r="C147" s="17" t="s">
        <v>1978</v>
      </c>
      <c r="D147" s="17" t="s">
        <v>893</v>
      </c>
      <c r="E147" s="62" t="s">
        <v>32</v>
      </c>
      <c r="F147" s="63">
        <v>146</v>
      </c>
      <c r="G147" t="str">
        <f t="shared" si="2"/>
        <v>CONRAD</v>
      </c>
    </row>
    <row r="148" spans="1:7">
      <c r="A148" s="57">
        <v>215</v>
      </c>
      <c r="B148" s="58">
        <v>227</v>
      </c>
      <c r="C148" s="17" t="s">
        <v>1996</v>
      </c>
      <c r="D148" s="17" t="s">
        <v>1995</v>
      </c>
      <c r="E148" s="62" t="s">
        <v>32</v>
      </c>
      <c r="F148" s="63">
        <v>147</v>
      </c>
      <c r="G148" t="str">
        <f t="shared" si="2"/>
        <v>POLLATZ</v>
      </c>
    </row>
    <row r="149" spans="1:7">
      <c r="A149" s="57">
        <v>216</v>
      </c>
      <c r="B149" s="58">
        <v>314</v>
      </c>
      <c r="C149" s="17" t="s">
        <v>2005</v>
      </c>
      <c r="D149" s="17" t="s">
        <v>1020</v>
      </c>
      <c r="E149" s="62" t="s">
        <v>32</v>
      </c>
      <c r="F149" s="63">
        <v>148</v>
      </c>
      <c r="G149" t="str">
        <f t="shared" si="2"/>
        <v>OHL</v>
      </c>
    </row>
    <row r="150" spans="1:7">
      <c r="A150" s="57">
        <v>217</v>
      </c>
      <c r="B150" s="58">
        <v>211</v>
      </c>
      <c r="C150" s="17" t="s">
        <v>2014</v>
      </c>
      <c r="D150" s="17" t="s">
        <v>2013</v>
      </c>
      <c r="E150" s="62" t="s">
        <v>32</v>
      </c>
      <c r="F150" s="63">
        <v>149</v>
      </c>
      <c r="G150" t="str">
        <f t="shared" si="2"/>
        <v>MANDIN</v>
      </c>
    </row>
    <row r="151" spans="1:7">
      <c r="A151" s="57">
        <v>219</v>
      </c>
      <c r="B151" s="58">
        <v>230</v>
      </c>
      <c r="C151" s="17" t="s">
        <v>234</v>
      </c>
      <c r="D151" s="17" t="s">
        <v>2033</v>
      </c>
      <c r="E151" s="62" t="s">
        <v>32</v>
      </c>
      <c r="F151" s="63">
        <v>150</v>
      </c>
      <c r="G151" t="str">
        <f t="shared" si="2"/>
        <v>CHRISTOPHE</v>
      </c>
    </row>
    <row r="152" spans="1:7">
      <c r="A152" s="57">
        <v>221</v>
      </c>
      <c r="B152" s="58">
        <v>322</v>
      </c>
      <c r="C152" s="17" t="s">
        <v>2051</v>
      </c>
      <c r="D152" s="17" t="s">
        <v>253</v>
      </c>
      <c r="E152" s="62" t="s">
        <v>32</v>
      </c>
      <c r="F152" s="63">
        <v>151</v>
      </c>
      <c r="G152" t="str">
        <f t="shared" si="2"/>
        <v>TABOURET</v>
      </c>
    </row>
    <row r="153" spans="1:7">
      <c r="A153" s="57">
        <v>222</v>
      </c>
      <c r="B153" s="58">
        <v>244</v>
      </c>
      <c r="C153" s="17" t="s">
        <v>2060</v>
      </c>
      <c r="D153" s="17" t="s">
        <v>58</v>
      </c>
      <c r="E153" s="62" t="s">
        <v>32</v>
      </c>
      <c r="F153" s="63">
        <v>152</v>
      </c>
      <c r="G153" t="str">
        <f t="shared" si="2"/>
        <v>FLEURET</v>
      </c>
    </row>
    <row r="154" spans="1:7">
      <c r="A154" s="57">
        <v>223</v>
      </c>
      <c r="B154" s="58">
        <v>338</v>
      </c>
      <c r="C154" s="17" t="s">
        <v>2830</v>
      </c>
      <c r="D154" s="17" t="s">
        <v>174</v>
      </c>
      <c r="E154" s="62" t="s">
        <v>32</v>
      </c>
      <c r="F154" s="63">
        <v>153</v>
      </c>
      <c r="G154" t="str">
        <f t="shared" si="2"/>
        <v>DURAND</v>
      </c>
    </row>
    <row r="155" spans="1:7">
      <c r="A155" s="57">
        <v>226</v>
      </c>
      <c r="B155" s="58">
        <v>285</v>
      </c>
      <c r="C155" s="17" t="s">
        <v>2095</v>
      </c>
      <c r="D155" s="17" t="s">
        <v>1382</v>
      </c>
      <c r="E155" s="62" t="s">
        <v>32</v>
      </c>
      <c r="F155" s="63">
        <v>154</v>
      </c>
      <c r="G155" t="str">
        <f t="shared" si="2"/>
        <v>BOUVIER-GARZON</v>
      </c>
    </row>
    <row r="156" spans="1:7">
      <c r="A156" s="57">
        <v>228</v>
      </c>
      <c r="B156" s="58">
        <v>86</v>
      </c>
      <c r="C156" s="17" t="s">
        <v>2114</v>
      </c>
      <c r="D156" s="17" t="s">
        <v>361</v>
      </c>
      <c r="E156" s="62" t="s">
        <v>32</v>
      </c>
      <c r="F156" s="63">
        <v>155</v>
      </c>
      <c r="G156" t="str">
        <f t="shared" si="2"/>
        <v>PAIOLA</v>
      </c>
    </row>
    <row r="157" spans="1:7">
      <c r="A157" s="57">
        <v>229</v>
      </c>
      <c r="B157" s="58">
        <v>321</v>
      </c>
      <c r="C157" s="17" t="s">
        <v>2124</v>
      </c>
      <c r="D157" s="17" t="s">
        <v>2123</v>
      </c>
      <c r="E157" s="62" t="s">
        <v>32</v>
      </c>
      <c r="F157" s="63">
        <v>156</v>
      </c>
      <c r="G157" t="str">
        <f t="shared" si="2"/>
        <v>MANTION</v>
      </c>
    </row>
    <row r="158" spans="1:7">
      <c r="A158" s="57">
        <v>230</v>
      </c>
      <c r="B158" s="58">
        <v>223</v>
      </c>
      <c r="C158" s="17" t="s">
        <v>2133</v>
      </c>
      <c r="D158" s="17" t="s">
        <v>68</v>
      </c>
      <c r="E158" s="62" t="s">
        <v>32</v>
      </c>
      <c r="F158" s="63">
        <v>157</v>
      </c>
      <c r="G158" t="str">
        <f t="shared" si="2"/>
        <v>HELTERLE</v>
      </c>
    </row>
    <row r="159" spans="1:7">
      <c r="A159" s="57">
        <v>231</v>
      </c>
      <c r="B159" s="58">
        <v>301</v>
      </c>
      <c r="C159" s="17" t="s">
        <v>2142</v>
      </c>
      <c r="D159" s="17" t="s">
        <v>2141</v>
      </c>
      <c r="E159" s="62" t="s">
        <v>32</v>
      </c>
      <c r="F159" s="63">
        <v>158</v>
      </c>
      <c r="G159" t="str">
        <f t="shared" si="2"/>
        <v>VERA</v>
      </c>
    </row>
    <row r="160" spans="1:7">
      <c r="A160" s="57">
        <v>232</v>
      </c>
      <c r="B160" s="58">
        <v>188</v>
      </c>
      <c r="C160" s="17" t="s">
        <v>2151</v>
      </c>
      <c r="D160" s="17" t="s">
        <v>956</v>
      </c>
      <c r="E160" s="62" t="s">
        <v>32</v>
      </c>
      <c r="F160" s="63">
        <v>159</v>
      </c>
      <c r="G160" t="str">
        <f t="shared" si="2"/>
        <v>COLLIN</v>
      </c>
    </row>
    <row r="161" spans="1:7">
      <c r="A161" s="57">
        <v>236</v>
      </c>
      <c r="B161" s="58">
        <v>294</v>
      </c>
      <c r="C161" s="17" t="s">
        <v>2187</v>
      </c>
      <c r="D161" s="17" t="s">
        <v>2186</v>
      </c>
      <c r="E161" s="62" t="s">
        <v>32</v>
      </c>
      <c r="F161" s="63">
        <v>160</v>
      </c>
      <c r="G161" t="str">
        <f t="shared" si="2"/>
        <v>FEVRE</v>
      </c>
    </row>
    <row r="162" spans="1:7">
      <c r="A162" s="57">
        <v>237</v>
      </c>
      <c r="B162" s="58">
        <v>190</v>
      </c>
      <c r="C162" s="17" t="s">
        <v>2196</v>
      </c>
      <c r="D162" s="17" t="s">
        <v>1697</v>
      </c>
      <c r="E162" s="62" t="s">
        <v>32</v>
      </c>
      <c r="F162" s="63">
        <v>161</v>
      </c>
      <c r="G162" t="str">
        <f t="shared" si="2"/>
        <v>SCHERRER</v>
      </c>
    </row>
    <row r="163" spans="1:7">
      <c r="A163" s="57">
        <v>238</v>
      </c>
      <c r="B163" s="58">
        <v>298</v>
      </c>
      <c r="C163" s="17" t="s">
        <v>2205</v>
      </c>
      <c r="D163" s="17" t="s">
        <v>1280</v>
      </c>
      <c r="E163" s="62" t="s">
        <v>32</v>
      </c>
      <c r="F163" s="63">
        <v>162</v>
      </c>
      <c r="G163" t="str">
        <f t="shared" si="2"/>
        <v>FRETZ</v>
      </c>
    </row>
    <row r="164" spans="1:7">
      <c r="A164" s="57">
        <v>239</v>
      </c>
      <c r="B164" s="58">
        <v>319</v>
      </c>
      <c r="C164" s="17" t="s">
        <v>2024</v>
      </c>
      <c r="D164" s="17" t="s">
        <v>2214</v>
      </c>
      <c r="E164" s="62" t="s">
        <v>32</v>
      </c>
      <c r="F164" s="63">
        <v>163</v>
      </c>
      <c r="G164" t="str">
        <f t="shared" si="2"/>
        <v>SAUGE</v>
      </c>
    </row>
    <row r="165" spans="1:7">
      <c r="A165" s="57">
        <v>240</v>
      </c>
      <c r="B165" s="58">
        <v>238</v>
      </c>
      <c r="C165" s="17" t="s">
        <v>2222</v>
      </c>
      <c r="D165" s="17" t="s">
        <v>145</v>
      </c>
      <c r="E165" s="62" t="s">
        <v>32</v>
      </c>
      <c r="F165" s="63">
        <v>164</v>
      </c>
      <c r="G165" t="str">
        <f t="shared" si="2"/>
        <v>RIGOULOT</v>
      </c>
    </row>
    <row r="166" spans="1:7">
      <c r="A166" s="57">
        <v>241</v>
      </c>
      <c r="B166" s="58">
        <v>96</v>
      </c>
      <c r="C166" s="17" t="s">
        <v>2831</v>
      </c>
      <c r="D166" s="17" t="s">
        <v>1382</v>
      </c>
      <c r="E166" s="62" t="s">
        <v>32</v>
      </c>
      <c r="F166" s="63">
        <v>165</v>
      </c>
      <c r="G166" t="str">
        <f t="shared" si="2"/>
        <v>TSCHAEN</v>
      </c>
    </row>
    <row r="167" spans="1:7">
      <c r="A167" s="57">
        <v>242</v>
      </c>
      <c r="B167" s="58">
        <v>189</v>
      </c>
      <c r="C167" s="17" t="s">
        <v>2238</v>
      </c>
      <c r="D167" s="17" t="s">
        <v>956</v>
      </c>
      <c r="E167" s="62" t="s">
        <v>32</v>
      </c>
      <c r="F167" s="63">
        <v>166</v>
      </c>
      <c r="G167" t="str">
        <f t="shared" si="2"/>
        <v>JEANNIN</v>
      </c>
    </row>
    <row r="168" spans="1:7">
      <c r="A168" s="57">
        <v>243</v>
      </c>
      <c r="B168" s="58">
        <v>245</v>
      </c>
      <c r="C168" s="17" t="s">
        <v>2248</v>
      </c>
      <c r="D168" s="17" t="s">
        <v>2247</v>
      </c>
      <c r="E168" s="62" t="s">
        <v>32</v>
      </c>
      <c r="F168" s="63">
        <v>167</v>
      </c>
      <c r="G168" t="str">
        <f t="shared" si="2"/>
        <v>BALZINGER</v>
      </c>
    </row>
    <row r="169" spans="1:7">
      <c r="A169" s="57">
        <v>246</v>
      </c>
      <c r="B169" s="58">
        <v>282</v>
      </c>
      <c r="C169" s="17" t="s">
        <v>1102</v>
      </c>
      <c r="D169" s="17" t="s">
        <v>263</v>
      </c>
      <c r="E169" s="62" t="s">
        <v>32</v>
      </c>
      <c r="F169" s="63">
        <v>168</v>
      </c>
      <c r="G169" t="str">
        <f t="shared" si="2"/>
        <v>EHRET</v>
      </c>
    </row>
    <row r="170" spans="1:7">
      <c r="A170" s="57">
        <v>248</v>
      </c>
      <c r="B170" s="58">
        <v>337</v>
      </c>
      <c r="C170" s="17" t="s">
        <v>2289</v>
      </c>
      <c r="D170" s="17" t="s">
        <v>555</v>
      </c>
      <c r="E170" s="62" t="s">
        <v>32</v>
      </c>
      <c r="F170" s="63">
        <v>169</v>
      </c>
      <c r="G170" t="str">
        <f t="shared" si="2"/>
        <v>GUINCHARD</v>
      </c>
    </row>
    <row r="171" spans="1:7">
      <c r="A171" s="57">
        <v>249</v>
      </c>
      <c r="B171" s="58">
        <v>200</v>
      </c>
      <c r="C171" s="17" t="s">
        <v>2298</v>
      </c>
      <c r="D171" s="17" t="s">
        <v>1242</v>
      </c>
      <c r="E171" s="62" t="s">
        <v>32</v>
      </c>
      <c r="F171" s="63">
        <v>170</v>
      </c>
      <c r="G171" t="str">
        <f t="shared" si="2"/>
        <v>ANDRIN</v>
      </c>
    </row>
    <row r="172" spans="1:7">
      <c r="A172" s="57">
        <v>250</v>
      </c>
      <c r="B172" s="58">
        <v>155</v>
      </c>
      <c r="C172" s="17" t="s">
        <v>2306</v>
      </c>
      <c r="D172" s="17" t="s">
        <v>263</v>
      </c>
      <c r="E172" s="62" t="s">
        <v>32</v>
      </c>
      <c r="F172" s="63">
        <v>171</v>
      </c>
      <c r="G172" t="str">
        <f t="shared" si="2"/>
        <v>RAIMBAULT</v>
      </c>
    </row>
    <row r="173" spans="1:7">
      <c r="A173" s="57">
        <v>252</v>
      </c>
      <c r="B173" s="58">
        <v>239</v>
      </c>
      <c r="C173" s="17" t="s">
        <v>2324</v>
      </c>
      <c r="D173" s="17" t="s">
        <v>1484</v>
      </c>
      <c r="E173" s="62" t="s">
        <v>32</v>
      </c>
      <c r="F173" s="63">
        <v>172</v>
      </c>
      <c r="G173" t="str">
        <f t="shared" si="2"/>
        <v>KLEIN</v>
      </c>
    </row>
    <row r="174" spans="1:7">
      <c r="A174" s="57">
        <v>253</v>
      </c>
      <c r="B174" s="58">
        <v>149</v>
      </c>
      <c r="C174" s="17" t="s">
        <v>2832</v>
      </c>
      <c r="D174" s="17" t="s">
        <v>2333</v>
      </c>
      <c r="E174" s="62" t="s">
        <v>32</v>
      </c>
      <c r="F174" s="63">
        <v>173</v>
      </c>
      <c r="G174" t="str">
        <f t="shared" si="2"/>
        <v>DUDU</v>
      </c>
    </row>
    <row r="175" spans="1:7">
      <c r="A175" s="57">
        <v>254</v>
      </c>
      <c r="B175" s="58">
        <v>157</v>
      </c>
      <c r="C175" s="17" t="s">
        <v>2342</v>
      </c>
      <c r="D175" s="17" t="s">
        <v>2341</v>
      </c>
      <c r="E175" s="62" t="s">
        <v>32</v>
      </c>
      <c r="F175" s="63">
        <v>174</v>
      </c>
      <c r="G175" t="str">
        <f t="shared" si="2"/>
        <v>STILLER</v>
      </c>
    </row>
    <row r="176" spans="1:7">
      <c r="A176" s="57">
        <v>258</v>
      </c>
      <c r="B176" s="58">
        <v>202</v>
      </c>
      <c r="C176" s="17" t="s">
        <v>2379</v>
      </c>
      <c r="D176" s="17" t="s">
        <v>2378</v>
      </c>
      <c r="E176" s="62" t="s">
        <v>32</v>
      </c>
      <c r="F176" s="63">
        <v>175</v>
      </c>
      <c r="G176" t="str">
        <f t="shared" si="2"/>
        <v>RAILLON</v>
      </c>
    </row>
    <row r="177" spans="1:7">
      <c r="A177" s="57">
        <v>259</v>
      </c>
      <c r="B177" s="58">
        <v>198</v>
      </c>
      <c r="C177" s="17" t="s">
        <v>2389</v>
      </c>
      <c r="D177" s="17" t="s">
        <v>2388</v>
      </c>
      <c r="E177" s="62" t="s">
        <v>32</v>
      </c>
      <c r="F177" s="63">
        <v>176</v>
      </c>
      <c r="G177" t="str">
        <f t="shared" si="2"/>
        <v>BEURET</v>
      </c>
    </row>
    <row r="178" spans="1:7">
      <c r="A178" s="57">
        <v>262</v>
      </c>
      <c r="B178" s="58">
        <v>124</v>
      </c>
      <c r="C178" s="17" t="s">
        <v>2418</v>
      </c>
      <c r="D178" s="17" t="s">
        <v>2417</v>
      </c>
      <c r="E178" s="62" t="s">
        <v>32</v>
      </c>
      <c r="F178" s="63">
        <v>177</v>
      </c>
      <c r="G178" t="str">
        <f t="shared" si="2"/>
        <v>GODRON</v>
      </c>
    </row>
    <row r="179" spans="1:7">
      <c r="A179" s="57">
        <v>265</v>
      </c>
      <c r="B179" s="58">
        <v>206</v>
      </c>
      <c r="C179" s="17" t="s">
        <v>2446</v>
      </c>
      <c r="D179" s="17" t="s">
        <v>2445</v>
      </c>
      <c r="E179" s="62" t="s">
        <v>32</v>
      </c>
      <c r="F179" s="63">
        <v>178</v>
      </c>
      <c r="G179" t="str">
        <f t="shared" si="2"/>
        <v>LAGARDE</v>
      </c>
    </row>
    <row r="180" spans="1:7">
      <c r="A180" s="57">
        <v>267</v>
      </c>
      <c r="B180" s="58">
        <v>154</v>
      </c>
      <c r="C180" s="17" t="s">
        <v>2465</v>
      </c>
      <c r="D180" s="17" t="s">
        <v>902</v>
      </c>
      <c r="E180" s="62" t="s">
        <v>32</v>
      </c>
      <c r="F180" s="63">
        <v>179</v>
      </c>
      <c r="G180" t="str">
        <f t="shared" si="2"/>
        <v>DUROVRAY</v>
      </c>
    </row>
    <row r="181" spans="1:7">
      <c r="A181" s="57">
        <v>269</v>
      </c>
      <c r="B181" s="58">
        <v>276</v>
      </c>
      <c r="C181" s="17" t="s">
        <v>2485</v>
      </c>
      <c r="D181" s="17" t="s">
        <v>2484</v>
      </c>
      <c r="E181" s="62" t="s">
        <v>32</v>
      </c>
      <c r="F181" s="63">
        <v>180</v>
      </c>
      <c r="G181" t="str">
        <f t="shared" si="2"/>
        <v>SIMON</v>
      </c>
    </row>
    <row r="182" spans="1:7">
      <c r="A182" s="57">
        <v>270</v>
      </c>
      <c r="B182" s="58">
        <v>201</v>
      </c>
      <c r="C182" s="17" t="s">
        <v>2495</v>
      </c>
      <c r="D182" s="17" t="s">
        <v>2494</v>
      </c>
      <c r="E182" s="62" t="s">
        <v>32</v>
      </c>
      <c r="F182" s="63">
        <v>181</v>
      </c>
      <c r="G182" t="str">
        <f t="shared" si="2"/>
        <v>TIHAY</v>
      </c>
    </row>
    <row r="183" spans="1:7">
      <c r="A183" s="57">
        <v>271</v>
      </c>
      <c r="B183" s="58">
        <v>303</v>
      </c>
      <c r="C183" s="17" t="s">
        <v>2503</v>
      </c>
      <c r="D183" s="17" t="s">
        <v>2247</v>
      </c>
      <c r="E183" s="62" t="s">
        <v>32</v>
      </c>
      <c r="F183" s="63">
        <v>182</v>
      </c>
      <c r="G183" t="str">
        <f t="shared" si="2"/>
        <v>BLEY</v>
      </c>
    </row>
    <row r="184" spans="1:7">
      <c r="A184" s="57">
        <v>272</v>
      </c>
      <c r="B184" s="58">
        <v>127</v>
      </c>
      <c r="C184" s="17" t="s">
        <v>2513</v>
      </c>
      <c r="D184" s="17" t="s">
        <v>2512</v>
      </c>
      <c r="E184" s="62" t="s">
        <v>32</v>
      </c>
      <c r="F184" s="63">
        <v>183</v>
      </c>
      <c r="G184" t="str">
        <f t="shared" si="2"/>
        <v>TAVERNE</v>
      </c>
    </row>
    <row r="185" spans="1:7">
      <c r="A185" s="57">
        <v>273</v>
      </c>
      <c r="B185" s="58">
        <v>207</v>
      </c>
      <c r="C185" s="17" t="s">
        <v>2523</v>
      </c>
      <c r="D185" s="17" t="s">
        <v>2522</v>
      </c>
      <c r="E185" s="62" t="s">
        <v>32</v>
      </c>
      <c r="F185" s="63">
        <v>184</v>
      </c>
      <c r="G185" t="str">
        <f t="shared" si="2"/>
        <v>NEVES</v>
      </c>
    </row>
    <row r="186" spans="1:7">
      <c r="A186" s="57">
        <v>276</v>
      </c>
      <c r="B186" s="58">
        <v>275</v>
      </c>
      <c r="C186" s="17" t="s">
        <v>2549</v>
      </c>
      <c r="D186" s="17" t="s">
        <v>1697</v>
      </c>
      <c r="E186" s="62" t="s">
        <v>32</v>
      </c>
      <c r="F186" s="63">
        <v>185</v>
      </c>
      <c r="G186" t="str">
        <f t="shared" si="2"/>
        <v>VAQUER</v>
      </c>
    </row>
    <row r="187" spans="1:7">
      <c r="A187" s="57">
        <v>277</v>
      </c>
      <c r="B187" s="58">
        <v>286</v>
      </c>
      <c r="C187" s="17" t="s">
        <v>2558</v>
      </c>
      <c r="D187" s="17" t="s">
        <v>1055</v>
      </c>
      <c r="E187" s="62" t="s">
        <v>32</v>
      </c>
      <c r="F187" s="63">
        <v>186</v>
      </c>
      <c r="G187" t="str">
        <f t="shared" si="2"/>
        <v>MAITREHENRY</v>
      </c>
    </row>
    <row r="188" spans="1:7">
      <c r="A188" s="57">
        <v>280</v>
      </c>
      <c r="B188" s="58">
        <v>277</v>
      </c>
      <c r="C188" s="17" t="s">
        <v>2587</v>
      </c>
      <c r="D188" s="17" t="s">
        <v>2586</v>
      </c>
      <c r="E188" s="62" t="s">
        <v>32</v>
      </c>
      <c r="F188" s="63">
        <v>187</v>
      </c>
      <c r="G188" t="str">
        <f t="shared" si="2"/>
        <v>STEYER</v>
      </c>
    </row>
    <row r="189" spans="1:7">
      <c r="A189" s="57">
        <v>282</v>
      </c>
      <c r="B189" s="58">
        <v>234</v>
      </c>
      <c r="C189" s="17" t="s">
        <v>2833</v>
      </c>
      <c r="D189" s="17" t="s">
        <v>263</v>
      </c>
      <c r="E189" s="62" t="s">
        <v>32</v>
      </c>
      <c r="F189" s="63">
        <v>188</v>
      </c>
      <c r="G189" t="str">
        <f t="shared" si="2"/>
        <v>LE GUEN</v>
      </c>
    </row>
    <row r="190" spans="1:7">
      <c r="A190" s="57">
        <v>283</v>
      </c>
      <c r="B190" s="58">
        <v>274</v>
      </c>
      <c r="C190" s="17" t="s">
        <v>2615</v>
      </c>
      <c r="D190" s="17" t="s">
        <v>2614</v>
      </c>
      <c r="E190" s="62" t="s">
        <v>32</v>
      </c>
      <c r="F190" s="63">
        <v>189</v>
      </c>
      <c r="G190" t="str">
        <f t="shared" si="2"/>
        <v>HEIN</v>
      </c>
    </row>
    <row r="191" spans="1:7">
      <c r="A191" s="57">
        <v>284</v>
      </c>
      <c r="B191" s="58">
        <v>313</v>
      </c>
      <c r="C191" s="17" t="s">
        <v>2005</v>
      </c>
      <c r="D191" s="17" t="s">
        <v>2624</v>
      </c>
      <c r="E191" s="62" t="s">
        <v>32</v>
      </c>
      <c r="F191" s="63">
        <v>190</v>
      </c>
      <c r="G191" t="str">
        <f t="shared" si="2"/>
        <v>OHL</v>
      </c>
    </row>
    <row r="192" spans="1:7">
      <c r="A192" s="57">
        <v>288</v>
      </c>
      <c r="B192" s="58">
        <v>235</v>
      </c>
      <c r="C192" s="17" t="s">
        <v>2661</v>
      </c>
      <c r="D192" s="17" t="s">
        <v>1189</v>
      </c>
      <c r="E192" s="62" t="s">
        <v>32</v>
      </c>
      <c r="F192" s="63">
        <v>191</v>
      </c>
      <c r="G192" t="str">
        <f t="shared" si="2"/>
        <v>FOURNIER</v>
      </c>
    </row>
    <row r="193" spans="1:7">
      <c r="A193" s="57">
        <v>290</v>
      </c>
      <c r="B193" s="58">
        <v>288</v>
      </c>
      <c r="C193" s="17" t="s">
        <v>2680</v>
      </c>
      <c r="D193" s="17" t="s">
        <v>263</v>
      </c>
      <c r="E193" s="62" t="s">
        <v>32</v>
      </c>
      <c r="F193" s="63">
        <v>192</v>
      </c>
      <c r="G193" t="str">
        <f t="shared" si="2"/>
        <v>ERMEL</v>
      </c>
    </row>
    <row r="194" spans="1:7">
      <c r="A194" s="57">
        <v>293</v>
      </c>
      <c r="B194" s="58">
        <v>233</v>
      </c>
      <c r="C194" s="17" t="s">
        <v>2708</v>
      </c>
      <c r="D194" s="17" t="s">
        <v>2707</v>
      </c>
      <c r="E194" s="62" t="s">
        <v>32</v>
      </c>
      <c r="F194" s="63">
        <v>193</v>
      </c>
      <c r="G194" t="str">
        <f t="shared" si="2"/>
        <v>CORAICHON</v>
      </c>
    </row>
    <row r="195" spans="1:7">
      <c r="A195" s="57">
        <v>296</v>
      </c>
      <c r="B195" s="58">
        <v>54</v>
      </c>
      <c r="C195" s="17" t="s">
        <v>2735</v>
      </c>
      <c r="D195" s="17" t="s">
        <v>58</v>
      </c>
      <c r="E195" s="62" t="s">
        <v>32</v>
      </c>
      <c r="F195" s="63">
        <v>194</v>
      </c>
      <c r="G195" t="str">
        <f t="shared" ref="G195:G199" si="3">C195</f>
        <v>MILLOT</v>
      </c>
    </row>
    <row r="196" spans="1:7">
      <c r="A196" s="57">
        <v>299</v>
      </c>
      <c r="B196" s="58">
        <v>328</v>
      </c>
      <c r="C196" s="17" t="s">
        <v>2755</v>
      </c>
      <c r="D196" s="17" t="s">
        <v>902</v>
      </c>
      <c r="E196" s="62" t="s">
        <v>32</v>
      </c>
      <c r="F196" s="63">
        <v>195</v>
      </c>
      <c r="G196" t="str">
        <f t="shared" si="3"/>
        <v>MICHAUD</v>
      </c>
    </row>
    <row r="197" spans="1:7">
      <c r="A197" s="57">
        <v>303</v>
      </c>
      <c r="B197" s="58">
        <v>263</v>
      </c>
      <c r="C197" s="17" t="s">
        <v>2784</v>
      </c>
      <c r="D197" s="17" t="s">
        <v>68</v>
      </c>
      <c r="E197" s="62" t="s">
        <v>32</v>
      </c>
      <c r="F197" s="63">
        <v>196</v>
      </c>
      <c r="G197" t="str">
        <f t="shared" si="3"/>
        <v>CHENAL</v>
      </c>
    </row>
    <row r="198" spans="1:7">
      <c r="A198" s="57">
        <v>304</v>
      </c>
      <c r="B198" s="58">
        <v>237</v>
      </c>
      <c r="C198" s="17" t="s">
        <v>2791</v>
      </c>
      <c r="D198" s="17" t="s">
        <v>2790</v>
      </c>
      <c r="E198" s="62" t="s">
        <v>32</v>
      </c>
      <c r="F198" s="63">
        <v>197</v>
      </c>
      <c r="G198" t="str">
        <f t="shared" si="3"/>
        <v>HARTMANN</v>
      </c>
    </row>
    <row r="199" spans="1:7">
      <c r="A199" s="73">
        <v>309</v>
      </c>
      <c r="B199" s="74">
        <v>192</v>
      </c>
      <c r="C199" s="17" t="s">
        <v>2834</v>
      </c>
      <c r="D199" s="17" t="s">
        <v>709</v>
      </c>
      <c r="E199" s="78" t="s">
        <v>32</v>
      </c>
      <c r="F199" s="79">
        <v>198</v>
      </c>
      <c r="G199" t="str">
        <f t="shared" si="3"/>
        <v>MRCHL</v>
      </c>
    </row>
  </sheetData>
  <autoFilter ref="A1:F199" xr:uid="{00000000-0009-0000-0000-00000B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0"/>
  <sheetViews>
    <sheetView topLeftCell="A37" workbookViewId="0">
      <selection activeCell="G1" sqref="G1:G1048576"/>
    </sheetView>
  </sheetViews>
  <sheetFormatPr baseColWidth="10" defaultRowHeight="15"/>
  <cols>
    <col min="1" max="1" width="5.7109375" bestFit="1" customWidth="1"/>
    <col min="2" max="2" width="8" bestFit="1" customWidth="1"/>
    <col min="3" max="3" width="17.28515625" bestFit="1" customWidth="1"/>
    <col min="4" max="4" width="13.28515625" bestFit="1" customWidth="1"/>
    <col min="5" max="5" width="9.42578125" bestFit="1" customWidth="1"/>
    <col min="6" max="6" width="14.42578125" bestFit="1" customWidth="1"/>
  </cols>
  <sheetData>
    <row r="1" spans="1:7">
      <c r="A1" s="91" t="s">
        <v>2812</v>
      </c>
      <c r="B1" s="91" t="s">
        <v>2843</v>
      </c>
      <c r="C1" s="91" t="s">
        <v>2813</v>
      </c>
      <c r="D1" s="91" t="s">
        <v>2814</v>
      </c>
      <c r="E1" s="91" t="s">
        <v>2844</v>
      </c>
      <c r="F1" s="91" t="s">
        <v>2845</v>
      </c>
    </row>
    <row r="2" spans="1:7">
      <c r="A2" s="57">
        <v>16</v>
      </c>
      <c r="B2" s="58">
        <v>17</v>
      </c>
      <c r="C2" s="17" t="s">
        <v>186</v>
      </c>
      <c r="D2" s="17" t="s">
        <v>185</v>
      </c>
      <c r="E2" s="62" t="s">
        <v>177</v>
      </c>
      <c r="F2" s="63">
        <v>1</v>
      </c>
      <c r="G2" t="str">
        <f>C2</f>
        <v>BOLE-RICHARD</v>
      </c>
    </row>
    <row r="3" spans="1:7">
      <c r="A3" s="57">
        <v>22</v>
      </c>
      <c r="B3" s="58">
        <v>116</v>
      </c>
      <c r="C3" s="17" t="s">
        <v>244</v>
      </c>
      <c r="D3" s="17" t="s">
        <v>243</v>
      </c>
      <c r="E3" s="62" t="s">
        <v>177</v>
      </c>
      <c r="F3" s="63">
        <v>2</v>
      </c>
      <c r="G3" t="str">
        <f t="shared" ref="G3:G50" si="0">C3</f>
        <v>MUSY</v>
      </c>
    </row>
    <row r="4" spans="1:7">
      <c r="A4" s="57">
        <v>24</v>
      </c>
      <c r="B4" s="58">
        <v>117</v>
      </c>
      <c r="C4" s="17" t="s">
        <v>264</v>
      </c>
      <c r="D4" s="17" t="s">
        <v>263</v>
      </c>
      <c r="E4" s="62" t="s">
        <v>177</v>
      </c>
      <c r="F4" s="63">
        <v>3</v>
      </c>
      <c r="G4" t="str">
        <f t="shared" si="0"/>
        <v>LETELLIER</v>
      </c>
    </row>
    <row r="5" spans="1:7">
      <c r="A5" s="57">
        <v>25</v>
      </c>
      <c r="B5" s="58">
        <v>81</v>
      </c>
      <c r="C5" s="17" t="s">
        <v>273</v>
      </c>
      <c r="D5" s="17" t="s">
        <v>263</v>
      </c>
      <c r="E5" s="62" t="s">
        <v>177</v>
      </c>
      <c r="F5" s="63">
        <v>4</v>
      </c>
      <c r="G5" t="str">
        <f t="shared" si="0"/>
        <v>SUDRE</v>
      </c>
    </row>
    <row r="6" spans="1:7">
      <c r="A6" s="57">
        <v>27</v>
      </c>
      <c r="B6" s="58">
        <v>24</v>
      </c>
      <c r="C6" s="17" t="s">
        <v>293</v>
      </c>
      <c r="D6" s="17" t="s">
        <v>292</v>
      </c>
      <c r="E6" s="62" t="s">
        <v>177</v>
      </c>
      <c r="F6" s="63">
        <v>5</v>
      </c>
      <c r="G6" t="str">
        <f t="shared" si="0"/>
        <v>PONTHUS</v>
      </c>
    </row>
    <row r="7" spans="1:7">
      <c r="A7" s="57">
        <v>29</v>
      </c>
      <c r="B7" s="58">
        <v>84</v>
      </c>
      <c r="C7" s="17" t="s">
        <v>313</v>
      </c>
      <c r="D7" s="17" t="s">
        <v>312</v>
      </c>
      <c r="E7" s="62" t="s">
        <v>177</v>
      </c>
      <c r="F7" s="63">
        <v>6</v>
      </c>
      <c r="G7" t="str">
        <f t="shared" si="0"/>
        <v>Ory</v>
      </c>
    </row>
    <row r="8" spans="1:7">
      <c r="A8" s="57">
        <v>39</v>
      </c>
      <c r="B8" s="58">
        <v>56</v>
      </c>
      <c r="C8" s="17" t="s">
        <v>410</v>
      </c>
      <c r="D8" s="17" t="s">
        <v>409</v>
      </c>
      <c r="E8" s="62" t="s">
        <v>177</v>
      </c>
      <c r="F8" s="63">
        <v>7</v>
      </c>
      <c r="G8" t="str">
        <f t="shared" si="0"/>
        <v>GAULTIER</v>
      </c>
    </row>
    <row r="9" spans="1:7">
      <c r="A9" s="57">
        <v>44</v>
      </c>
      <c r="B9" s="58">
        <v>48</v>
      </c>
      <c r="C9" s="17" t="s">
        <v>454</v>
      </c>
      <c r="D9" s="17" t="s">
        <v>453</v>
      </c>
      <c r="E9" s="62" t="s">
        <v>177</v>
      </c>
      <c r="F9" s="63">
        <v>8</v>
      </c>
      <c r="G9" t="str">
        <f t="shared" si="0"/>
        <v>MOUTARDIER</v>
      </c>
    </row>
    <row r="10" spans="1:7">
      <c r="A10" s="57">
        <v>54</v>
      </c>
      <c r="B10" s="58">
        <v>80</v>
      </c>
      <c r="C10" s="17" t="s">
        <v>547</v>
      </c>
      <c r="D10" s="17" t="s">
        <v>546</v>
      </c>
      <c r="E10" s="62" t="s">
        <v>177</v>
      </c>
      <c r="F10" s="63">
        <v>9</v>
      </c>
      <c r="G10" t="str">
        <f t="shared" si="0"/>
        <v>SEKULA</v>
      </c>
    </row>
    <row r="11" spans="1:7">
      <c r="A11" s="57">
        <v>63</v>
      </c>
      <c r="B11" s="58">
        <v>65</v>
      </c>
      <c r="C11" s="17" t="s">
        <v>627</v>
      </c>
      <c r="D11" s="17" t="s">
        <v>626</v>
      </c>
      <c r="E11" s="62" t="s">
        <v>177</v>
      </c>
      <c r="F11" s="63">
        <v>10</v>
      </c>
      <c r="G11" t="str">
        <f t="shared" si="0"/>
        <v>BOITEUX</v>
      </c>
    </row>
    <row r="12" spans="1:7">
      <c r="A12" s="57">
        <v>64</v>
      </c>
      <c r="B12" s="58">
        <v>342</v>
      </c>
      <c r="C12" s="17" t="s">
        <v>636</v>
      </c>
      <c r="D12" s="17" t="s">
        <v>371</v>
      </c>
      <c r="E12" s="62" t="s">
        <v>177</v>
      </c>
      <c r="F12" s="63">
        <v>11</v>
      </c>
      <c r="G12" t="str">
        <f t="shared" si="0"/>
        <v>PIGNON</v>
      </c>
    </row>
    <row r="13" spans="1:7">
      <c r="A13" s="57">
        <v>69</v>
      </c>
      <c r="B13" s="58">
        <v>344</v>
      </c>
      <c r="C13" s="17" t="s">
        <v>2836</v>
      </c>
      <c r="D13" s="17" t="s">
        <v>682</v>
      </c>
      <c r="E13" s="62" t="s">
        <v>177</v>
      </c>
      <c r="F13" s="63">
        <v>12</v>
      </c>
      <c r="G13" t="str">
        <f t="shared" si="0"/>
        <v>FONQUERNIE</v>
      </c>
    </row>
    <row r="14" spans="1:7">
      <c r="A14" s="57">
        <v>71</v>
      </c>
      <c r="B14" s="58">
        <v>29</v>
      </c>
      <c r="C14" s="17" t="s">
        <v>700</v>
      </c>
      <c r="D14" s="17" t="s">
        <v>453</v>
      </c>
      <c r="E14" s="62" t="s">
        <v>177</v>
      </c>
      <c r="F14" s="63">
        <v>13</v>
      </c>
      <c r="G14" t="str">
        <f t="shared" si="0"/>
        <v>MEYER</v>
      </c>
    </row>
    <row r="15" spans="1:7">
      <c r="A15" s="57">
        <v>73</v>
      </c>
      <c r="B15" s="58">
        <v>164</v>
      </c>
      <c r="C15" s="17" t="s">
        <v>719</v>
      </c>
      <c r="D15" s="17" t="s">
        <v>718</v>
      </c>
      <c r="E15" s="62" t="s">
        <v>177</v>
      </c>
      <c r="F15" s="63">
        <v>14</v>
      </c>
      <c r="G15" t="str">
        <f t="shared" si="0"/>
        <v>BASTIDE</v>
      </c>
    </row>
    <row r="16" spans="1:7">
      <c r="A16" s="57">
        <v>74</v>
      </c>
      <c r="B16" s="58">
        <v>58</v>
      </c>
      <c r="C16" s="17" t="s">
        <v>728</v>
      </c>
      <c r="D16" s="17" t="s">
        <v>718</v>
      </c>
      <c r="E16" s="62" t="s">
        <v>177</v>
      </c>
      <c r="F16" s="63">
        <v>15</v>
      </c>
      <c r="G16" t="str">
        <f t="shared" si="0"/>
        <v>BLOQUÈRE</v>
      </c>
    </row>
    <row r="17" spans="1:7">
      <c r="A17" s="57">
        <v>78</v>
      </c>
      <c r="B17" s="58">
        <v>22</v>
      </c>
      <c r="C17" s="17" t="s">
        <v>765</v>
      </c>
      <c r="D17" s="17" t="s">
        <v>764</v>
      </c>
      <c r="E17" s="62" t="s">
        <v>177</v>
      </c>
      <c r="F17" s="63">
        <v>16</v>
      </c>
      <c r="G17" t="str">
        <f t="shared" si="0"/>
        <v>BOUVIER</v>
      </c>
    </row>
    <row r="18" spans="1:7">
      <c r="A18" s="57">
        <v>80</v>
      </c>
      <c r="B18" s="58">
        <v>98</v>
      </c>
      <c r="C18" s="17" t="s">
        <v>785</v>
      </c>
      <c r="D18" s="17" t="s">
        <v>784</v>
      </c>
      <c r="E18" s="62" t="s">
        <v>177</v>
      </c>
      <c r="F18" s="63">
        <v>17</v>
      </c>
      <c r="G18" t="str">
        <f t="shared" si="0"/>
        <v>DESMURS</v>
      </c>
    </row>
    <row r="19" spans="1:7">
      <c r="A19" s="57">
        <v>89</v>
      </c>
      <c r="B19" s="58">
        <v>118</v>
      </c>
      <c r="C19" s="17" t="s">
        <v>866</v>
      </c>
      <c r="D19" s="17" t="s">
        <v>185</v>
      </c>
      <c r="E19" s="62" t="s">
        <v>177</v>
      </c>
      <c r="F19" s="63">
        <v>18</v>
      </c>
      <c r="G19" t="str">
        <f t="shared" si="0"/>
        <v>PARE</v>
      </c>
    </row>
    <row r="20" spans="1:7">
      <c r="A20" s="57">
        <v>102</v>
      </c>
      <c r="B20" s="58">
        <v>141</v>
      </c>
      <c r="C20" s="17" t="s">
        <v>983</v>
      </c>
      <c r="D20" s="17" t="s">
        <v>746</v>
      </c>
      <c r="E20" s="62" t="s">
        <v>177</v>
      </c>
      <c r="F20" s="63">
        <v>19</v>
      </c>
      <c r="G20" t="str">
        <f t="shared" si="0"/>
        <v>SCHINDLER</v>
      </c>
    </row>
    <row r="21" spans="1:7">
      <c r="A21" s="57">
        <v>112</v>
      </c>
      <c r="B21" s="58">
        <v>14</v>
      </c>
      <c r="C21" s="17" t="s">
        <v>1074</v>
      </c>
      <c r="D21" s="17" t="s">
        <v>1073</v>
      </c>
      <c r="E21" s="62" t="s">
        <v>177</v>
      </c>
      <c r="F21" s="63">
        <v>20</v>
      </c>
      <c r="G21" t="str">
        <f t="shared" si="0"/>
        <v>JUNG</v>
      </c>
    </row>
    <row r="22" spans="1:7">
      <c r="A22" s="57">
        <v>117</v>
      </c>
      <c r="B22" s="58">
        <v>62</v>
      </c>
      <c r="C22" s="17" t="s">
        <v>1120</v>
      </c>
      <c r="D22" s="17" t="s">
        <v>361</v>
      </c>
      <c r="E22" s="62" t="s">
        <v>177</v>
      </c>
      <c r="F22" s="63">
        <v>21</v>
      </c>
      <c r="G22" t="str">
        <f t="shared" si="0"/>
        <v>ARRIGONI</v>
      </c>
    </row>
    <row r="23" spans="1:7">
      <c r="A23" s="57">
        <v>130</v>
      </c>
      <c r="B23" s="58">
        <v>147</v>
      </c>
      <c r="C23" s="17" t="s">
        <v>1233</v>
      </c>
      <c r="D23" s="17" t="s">
        <v>1232</v>
      </c>
      <c r="E23" s="62" t="s">
        <v>177</v>
      </c>
      <c r="F23" s="63">
        <v>22</v>
      </c>
      <c r="G23" t="str">
        <f t="shared" si="0"/>
        <v>VOSGIN</v>
      </c>
    </row>
    <row r="24" spans="1:7">
      <c r="A24" s="57">
        <v>139</v>
      </c>
      <c r="B24" s="58">
        <v>142</v>
      </c>
      <c r="C24" s="17" t="s">
        <v>1317</v>
      </c>
      <c r="D24" s="17" t="s">
        <v>453</v>
      </c>
      <c r="E24" s="62" t="s">
        <v>177</v>
      </c>
      <c r="F24" s="63">
        <v>23</v>
      </c>
      <c r="G24" t="str">
        <f t="shared" si="0"/>
        <v>WERCK</v>
      </c>
    </row>
    <row r="25" spans="1:7">
      <c r="A25" s="57">
        <v>140</v>
      </c>
      <c r="B25" s="58">
        <v>146</v>
      </c>
      <c r="C25" s="17" t="s">
        <v>1326</v>
      </c>
      <c r="D25" s="17" t="s">
        <v>794</v>
      </c>
      <c r="E25" s="62" t="s">
        <v>177</v>
      </c>
      <c r="F25" s="63">
        <v>24</v>
      </c>
      <c r="G25" t="str">
        <f t="shared" si="0"/>
        <v>AUBRY</v>
      </c>
    </row>
    <row r="26" spans="1:7">
      <c r="A26" s="57">
        <v>161</v>
      </c>
      <c r="B26" s="58">
        <v>242</v>
      </c>
      <c r="C26" s="17" t="s">
        <v>1520</v>
      </c>
      <c r="D26" s="17" t="s">
        <v>1519</v>
      </c>
      <c r="E26" s="62" t="s">
        <v>177</v>
      </c>
      <c r="F26" s="63">
        <v>25</v>
      </c>
      <c r="G26" t="str">
        <f t="shared" si="0"/>
        <v>SCHERBA</v>
      </c>
    </row>
    <row r="27" spans="1:7">
      <c r="A27" s="57">
        <v>163</v>
      </c>
      <c r="B27" s="58">
        <v>28</v>
      </c>
      <c r="C27" s="17" t="s">
        <v>1535</v>
      </c>
      <c r="D27" s="17" t="s">
        <v>1534</v>
      </c>
      <c r="E27" s="62" t="s">
        <v>177</v>
      </c>
      <c r="F27" s="63">
        <v>26</v>
      </c>
      <c r="G27" t="str">
        <f t="shared" si="0"/>
        <v>BOSSEL</v>
      </c>
    </row>
    <row r="28" spans="1:7">
      <c r="A28" s="57">
        <v>164</v>
      </c>
      <c r="B28" s="58">
        <v>66</v>
      </c>
      <c r="C28" s="17" t="s">
        <v>1543</v>
      </c>
      <c r="D28" s="17" t="s">
        <v>501</v>
      </c>
      <c r="E28" s="62" t="s">
        <v>177</v>
      </c>
      <c r="F28" s="63">
        <v>27</v>
      </c>
      <c r="G28" t="str">
        <f t="shared" si="0"/>
        <v>PAHON</v>
      </c>
    </row>
    <row r="29" spans="1:7">
      <c r="A29" s="57">
        <v>176</v>
      </c>
      <c r="B29" s="58">
        <v>341</v>
      </c>
      <c r="C29" s="17" t="s">
        <v>1651</v>
      </c>
      <c r="D29" s="17" t="s">
        <v>1650</v>
      </c>
      <c r="E29" s="62" t="s">
        <v>177</v>
      </c>
      <c r="F29" s="63">
        <v>28</v>
      </c>
      <c r="G29" t="str">
        <f t="shared" si="0"/>
        <v>NORMAND</v>
      </c>
    </row>
    <row r="30" spans="1:7">
      <c r="A30" s="57">
        <v>182</v>
      </c>
      <c r="B30" s="58">
        <v>61</v>
      </c>
      <c r="C30" s="17" t="s">
        <v>1707</v>
      </c>
      <c r="D30" s="17" t="s">
        <v>709</v>
      </c>
      <c r="E30" s="62" t="s">
        <v>177</v>
      </c>
      <c r="F30" s="63">
        <v>29</v>
      </c>
      <c r="G30" t="str">
        <f t="shared" si="0"/>
        <v>REBERT</v>
      </c>
    </row>
    <row r="31" spans="1:7">
      <c r="A31" s="57">
        <v>199</v>
      </c>
      <c r="B31" s="58">
        <v>305</v>
      </c>
      <c r="C31" s="17" t="s">
        <v>1860</v>
      </c>
      <c r="D31" s="17" t="s">
        <v>1859</v>
      </c>
      <c r="E31" s="62" t="s">
        <v>177</v>
      </c>
      <c r="F31" s="63">
        <v>30</v>
      </c>
      <c r="G31" t="str">
        <f t="shared" si="0"/>
        <v>LATZ</v>
      </c>
    </row>
    <row r="32" spans="1:7">
      <c r="A32" s="57">
        <v>201</v>
      </c>
      <c r="B32" s="58">
        <v>176</v>
      </c>
      <c r="C32" s="17" t="s">
        <v>1876</v>
      </c>
      <c r="D32" s="17" t="s">
        <v>1875</v>
      </c>
      <c r="E32" s="62" t="s">
        <v>177</v>
      </c>
      <c r="F32" s="63">
        <v>31</v>
      </c>
      <c r="G32" t="str">
        <f t="shared" si="0"/>
        <v>MURSCH</v>
      </c>
    </row>
    <row r="33" spans="1:7">
      <c r="A33" s="57">
        <v>204</v>
      </c>
      <c r="B33" s="58">
        <v>87</v>
      </c>
      <c r="C33" s="17" t="s">
        <v>1904</v>
      </c>
      <c r="D33" s="17" t="s">
        <v>1903</v>
      </c>
      <c r="E33" s="62" t="s">
        <v>177</v>
      </c>
      <c r="F33" s="63">
        <v>32</v>
      </c>
      <c r="G33" t="str">
        <f t="shared" si="0"/>
        <v>GRAFFE</v>
      </c>
    </row>
    <row r="34" spans="1:7">
      <c r="A34" s="57">
        <v>211</v>
      </c>
      <c r="B34" s="58">
        <v>144</v>
      </c>
      <c r="C34" s="17" t="s">
        <v>1961</v>
      </c>
      <c r="D34" s="17" t="s">
        <v>1153</v>
      </c>
      <c r="E34" s="62" t="s">
        <v>177</v>
      </c>
      <c r="F34" s="63">
        <v>33</v>
      </c>
      <c r="G34" t="str">
        <f t="shared" si="0"/>
        <v>ROSSO</v>
      </c>
    </row>
    <row r="35" spans="1:7">
      <c r="A35" s="57">
        <v>220</v>
      </c>
      <c r="B35" s="58">
        <v>89</v>
      </c>
      <c r="C35" s="17" t="s">
        <v>2042</v>
      </c>
      <c r="D35" s="17" t="s">
        <v>58</v>
      </c>
      <c r="E35" s="62" t="s">
        <v>177</v>
      </c>
      <c r="F35" s="63">
        <v>34</v>
      </c>
      <c r="G35" t="str">
        <f t="shared" si="0"/>
        <v>CARLES</v>
      </c>
    </row>
    <row r="36" spans="1:7">
      <c r="A36" s="57">
        <v>225</v>
      </c>
      <c r="B36" s="58">
        <v>340</v>
      </c>
      <c r="C36" s="17" t="s">
        <v>2087</v>
      </c>
      <c r="D36" s="17" t="s">
        <v>2086</v>
      </c>
      <c r="E36" s="62" t="s">
        <v>177</v>
      </c>
      <c r="F36" s="63">
        <v>35</v>
      </c>
      <c r="G36" t="str">
        <f t="shared" si="0"/>
        <v>OTHELET</v>
      </c>
    </row>
    <row r="37" spans="1:7">
      <c r="A37" s="57">
        <v>227</v>
      </c>
      <c r="B37" s="58">
        <v>70</v>
      </c>
      <c r="C37" s="17" t="s">
        <v>2105</v>
      </c>
      <c r="D37" s="17" t="s">
        <v>2104</v>
      </c>
      <c r="E37" s="62" t="s">
        <v>177</v>
      </c>
      <c r="F37" s="63">
        <v>36</v>
      </c>
      <c r="G37" t="str">
        <f t="shared" si="0"/>
        <v>EICH</v>
      </c>
    </row>
    <row r="38" spans="1:7">
      <c r="A38" s="57">
        <v>234</v>
      </c>
      <c r="B38" s="58">
        <v>213</v>
      </c>
      <c r="C38" s="17" t="s">
        <v>2169</v>
      </c>
      <c r="D38" s="17" t="s">
        <v>223</v>
      </c>
      <c r="E38" s="62" t="s">
        <v>177</v>
      </c>
      <c r="F38" s="63">
        <v>37</v>
      </c>
      <c r="G38" t="str">
        <f t="shared" si="0"/>
        <v>STIER</v>
      </c>
    </row>
    <row r="39" spans="1:7">
      <c r="A39" s="57">
        <v>247</v>
      </c>
      <c r="B39" s="58">
        <v>249</v>
      </c>
      <c r="C39" s="17" t="s">
        <v>1456</v>
      </c>
      <c r="D39" s="17" t="s">
        <v>1650</v>
      </c>
      <c r="E39" s="62" t="s">
        <v>177</v>
      </c>
      <c r="F39" s="63">
        <v>38</v>
      </c>
      <c r="G39" t="str">
        <f t="shared" si="0"/>
        <v>CONDAMINE</v>
      </c>
    </row>
    <row r="40" spans="1:7">
      <c r="A40" s="57">
        <v>251</v>
      </c>
      <c r="B40" s="58">
        <v>145</v>
      </c>
      <c r="C40" s="17" t="s">
        <v>2315</v>
      </c>
      <c r="D40" s="17" t="s">
        <v>68</v>
      </c>
      <c r="E40" s="62" t="s">
        <v>177</v>
      </c>
      <c r="F40" s="63">
        <v>39</v>
      </c>
      <c r="G40" t="str">
        <f t="shared" si="0"/>
        <v>BROT</v>
      </c>
    </row>
    <row r="41" spans="1:7">
      <c r="A41" s="57">
        <v>255</v>
      </c>
      <c r="B41" s="58">
        <v>64</v>
      </c>
      <c r="C41" s="17" t="s">
        <v>2842</v>
      </c>
      <c r="D41" s="17" t="s">
        <v>555</v>
      </c>
      <c r="E41" s="62" t="s">
        <v>177</v>
      </c>
      <c r="F41" s="63">
        <v>40</v>
      </c>
      <c r="G41" t="str">
        <f t="shared" si="0"/>
        <v>DEJAGER</v>
      </c>
    </row>
    <row r="42" spans="1:7">
      <c r="A42" s="57">
        <v>261</v>
      </c>
      <c r="B42" s="58">
        <v>339</v>
      </c>
      <c r="C42" s="17" t="s">
        <v>2409</v>
      </c>
      <c r="D42" s="17" t="s">
        <v>2408</v>
      </c>
      <c r="E42" s="62" t="s">
        <v>177</v>
      </c>
      <c r="F42" s="63">
        <v>41</v>
      </c>
      <c r="G42" t="str">
        <f t="shared" si="0"/>
        <v>FONT</v>
      </c>
    </row>
    <row r="43" spans="1:7">
      <c r="A43" s="57">
        <v>264</v>
      </c>
      <c r="B43" s="58">
        <v>85</v>
      </c>
      <c r="C43" s="17" t="s">
        <v>2436</v>
      </c>
      <c r="D43" s="17" t="s">
        <v>2435</v>
      </c>
      <c r="E43" s="62" t="s">
        <v>177</v>
      </c>
      <c r="F43" s="63">
        <v>42</v>
      </c>
      <c r="G43" t="str">
        <f t="shared" si="0"/>
        <v>DEWIER</v>
      </c>
    </row>
    <row r="44" spans="1:7">
      <c r="A44" s="57">
        <v>274</v>
      </c>
      <c r="B44" s="58">
        <v>71</v>
      </c>
      <c r="C44" s="17" t="s">
        <v>2532</v>
      </c>
      <c r="D44" s="17" t="s">
        <v>107</v>
      </c>
      <c r="E44" s="62" t="s">
        <v>177</v>
      </c>
      <c r="F44" s="63">
        <v>43</v>
      </c>
      <c r="G44" t="str">
        <f t="shared" si="0"/>
        <v>SUTTER</v>
      </c>
    </row>
    <row r="45" spans="1:7">
      <c r="A45" s="57">
        <v>275</v>
      </c>
      <c r="B45" s="58">
        <v>331</v>
      </c>
      <c r="C45" s="17" t="s">
        <v>1102</v>
      </c>
      <c r="D45" s="17" t="s">
        <v>1382</v>
      </c>
      <c r="E45" s="62" t="s">
        <v>177</v>
      </c>
      <c r="F45" s="63">
        <v>44</v>
      </c>
      <c r="G45" t="str">
        <f t="shared" si="0"/>
        <v>EHRET</v>
      </c>
    </row>
    <row r="46" spans="1:7">
      <c r="A46" s="57">
        <v>297</v>
      </c>
      <c r="B46" s="58">
        <v>46</v>
      </c>
      <c r="C46" s="17" t="s">
        <v>2742</v>
      </c>
      <c r="D46" s="17" t="s">
        <v>263</v>
      </c>
      <c r="E46" s="62" t="s">
        <v>177</v>
      </c>
      <c r="F46" s="63">
        <v>45</v>
      </c>
      <c r="G46" t="str">
        <f t="shared" si="0"/>
        <v>DEPARIS</v>
      </c>
    </row>
    <row r="47" spans="1:7">
      <c r="A47" s="57">
        <v>300</v>
      </c>
      <c r="B47" s="58">
        <v>140</v>
      </c>
      <c r="C47" s="17" t="s">
        <v>2762</v>
      </c>
      <c r="D47" s="17" t="s">
        <v>263</v>
      </c>
      <c r="E47" s="62" t="s">
        <v>177</v>
      </c>
      <c r="F47" s="63">
        <v>46</v>
      </c>
      <c r="G47" t="str">
        <f t="shared" si="0"/>
        <v>BOTELLA</v>
      </c>
    </row>
    <row r="48" spans="1:7">
      <c r="A48" s="57">
        <v>302</v>
      </c>
      <c r="B48" s="58">
        <v>268</v>
      </c>
      <c r="C48" s="17" t="s">
        <v>2777</v>
      </c>
      <c r="D48" s="17" t="s">
        <v>223</v>
      </c>
      <c r="E48" s="62" t="s">
        <v>177</v>
      </c>
      <c r="F48" s="63">
        <v>47</v>
      </c>
      <c r="G48" t="str">
        <f t="shared" si="0"/>
        <v>CAMBOLY</v>
      </c>
    </row>
    <row r="49" spans="1:7">
      <c r="A49" s="57">
        <v>306</v>
      </c>
      <c r="B49" s="58">
        <v>334</v>
      </c>
      <c r="C49" s="17" t="s">
        <v>2803</v>
      </c>
      <c r="D49" s="17" t="s">
        <v>185</v>
      </c>
      <c r="E49" s="62" t="s">
        <v>177</v>
      </c>
      <c r="F49" s="63">
        <v>48</v>
      </c>
      <c r="G49" t="str">
        <f t="shared" si="0"/>
        <v>BARRET</v>
      </c>
    </row>
    <row r="50" spans="1:7">
      <c r="A50" s="57">
        <v>308</v>
      </c>
      <c r="B50" s="58">
        <v>97</v>
      </c>
      <c r="C50" s="17" t="s">
        <v>2643</v>
      </c>
      <c r="D50" s="17" t="s">
        <v>2809</v>
      </c>
      <c r="E50" s="62" t="s">
        <v>177</v>
      </c>
      <c r="F50" s="63">
        <v>49</v>
      </c>
      <c r="G50" t="str">
        <f t="shared" si="0"/>
        <v>PERNOT</v>
      </c>
    </row>
  </sheetData>
  <autoFilter ref="A1:F50" xr:uid="{00000000-0009-0000-0000-00000C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workbookViewId="0">
      <selection activeCell="G1" sqref="G1:G1048576"/>
    </sheetView>
  </sheetViews>
  <sheetFormatPr baseColWidth="10" defaultRowHeight="15"/>
  <cols>
    <col min="1" max="1" width="5.7109375" bestFit="1" customWidth="1"/>
    <col min="2" max="2" width="8" bestFit="1" customWidth="1"/>
    <col min="3" max="3" width="17.28515625" bestFit="1" customWidth="1"/>
    <col min="4" max="4" width="13.28515625" bestFit="1" customWidth="1"/>
    <col min="5" max="5" width="9.42578125" bestFit="1" customWidth="1"/>
    <col min="6" max="6" width="14.42578125" bestFit="1" customWidth="1"/>
  </cols>
  <sheetData>
    <row r="1" spans="1:7">
      <c r="A1" s="91" t="s">
        <v>2812</v>
      </c>
      <c r="B1" s="91" t="s">
        <v>2843</v>
      </c>
      <c r="C1" s="91" t="s">
        <v>2813</v>
      </c>
      <c r="D1" s="91" t="s">
        <v>2814</v>
      </c>
      <c r="E1" s="91" t="s">
        <v>2844</v>
      </c>
      <c r="F1" s="91" t="s">
        <v>2845</v>
      </c>
    </row>
    <row r="2" spans="1:7">
      <c r="A2" s="57">
        <v>91</v>
      </c>
      <c r="B2" s="58">
        <v>102</v>
      </c>
      <c r="C2" s="17" t="s">
        <v>885</v>
      </c>
      <c r="D2" s="17" t="s">
        <v>884</v>
      </c>
      <c r="E2" s="62" t="s">
        <v>877</v>
      </c>
      <c r="F2" s="63">
        <v>1</v>
      </c>
      <c r="G2" t="str">
        <f>C2</f>
        <v>CLAUZEL</v>
      </c>
    </row>
    <row r="3" spans="1:7">
      <c r="A3" s="57">
        <v>104</v>
      </c>
      <c r="B3" s="58">
        <v>101</v>
      </c>
      <c r="C3" s="17" t="s">
        <v>1001</v>
      </c>
      <c r="D3" s="17" t="s">
        <v>1000</v>
      </c>
      <c r="E3" s="62" t="s">
        <v>877</v>
      </c>
      <c r="F3" s="63">
        <v>2</v>
      </c>
      <c r="G3" t="str">
        <f t="shared" ref="G3:G12" si="0">C3</f>
        <v>DESLANDE</v>
      </c>
    </row>
    <row r="4" spans="1:7">
      <c r="A4" s="57">
        <v>218</v>
      </c>
      <c r="B4" s="58">
        <v>103</v>
      </c>
      <c r="C4" s="17" t="s">
        <v>2024</v>
      </c>
      <c r="D4" s="17" t="s">
        <v>2023</v>
      </c>
      <c r="E4" s="62" t="s">
        <v>877</v>
      </c>
      <c r="F4" s="63">
        <v>3</v>
      </c>
      <c r="G4" t="str">
        <f t="shared" si="0"/>
        <v>SAUGE</v>
      </c>
    </row>
    <row r="5" spans="1:7">
      <c r="A5" s="57">
        <v>256</v>
      </c>
      <c r="B5" s="58">
        <v>110</v>
      </c>
      <c r="C5" s="17" t="s">
        <v>2360</v>
      </c>
      <c r="D5" s="17" t="s">
        <v>2359</v>
      </c>
      <c r="E5" s="62" t="s">
        <v>877</v>
      </c>
      <c r="F5" s="63">
        <v>4</v>
      </c>
      <c r="G5" t="str">
        <f t="shared" si="0"/>
        <v>PIQUARD</v>
      </c>
    </row>
    <row r="6" spans="1:7">
      <c r="A6" s="57">
        <v>266</v>
      </c>
      <c r="B6" s="58">
        <v>104</v>
      </c>
      <c r="C6" s="17" t="s">
        <v>2456</v>
      </c>
      <c r="D6" s="17" t="s">
        <v>2455</v>
      </c>
      <c r="E6" s="62" t="s">
        <v>877</v>
      </c>
      <c r="F6" s="63">
        <v>5</v>
      </c>
      <c r="G6" t="str">
        <f t="shared" si="0"/>
        <v>BOUISSOU</v>
      </c>
    </row>
    <row r="7" spans="1:7">
      <c r="A7" s="57">
        <v>281</v>
      </c>
      <c r="B7" s="58">
        <v>106</v>
      </c>
      <c r="C7" s="17" t="s">
        <v>2597</v>
      </c>
      <c r="D7" s="17" t="s">
        <v>2596</v>
      </c>
      <c r="E7" s="62" t="s">
        <v>877</v>
      </c>
      <c r="F7" s="63">
        <v>6</v>
      </c>
      <c r="G7" t="str">
        <f t="shared" si="0"/>
        <v>LICKEL</v>
      </c>
    </row>
    <row r="8" spans="1:7">
      <c r="A8" s="57">
        <v>289</v>
      </c>
      <c r="B8" s="58">
        <v>112</v>
      </c>
      <c r="C8" s="17" t="s">
        <v>2671</v>
      </c>
      <c r="D8" s="17" t="s">
        <v>2670</v>
      </c>
      <c r="E8" s="62" t="s">
        <v>877</v>
      </c>
      <c r="F8" s="63">
        <v>7</v>
      </c>
      <c r="G8" t="str">
        <f t="shared" si="0"/>
        <v>BARNAY</v>
      </c>
    </row>
    <row r="9" spans="1:7">
      <c r="A9" s="57">
        <v>292</v>
      </c>
      <c r="B9" s="58">
        <v>111</v>
      </c>
      <c r="C9" s="17" t="s">
        <v>2698</v>
      </c>
      <c r="D9" s="17" t="s">
        <v>2697</v>
      </c>
      <c r="E9" s="62" t="s">
        <v>877</v>
      </c>
      <c r="F9" s="63">
        <v>8</v>
      </c>
      <c r="G9" t="str">
        <f t="shared" si="0"/>
        <v>TOURNIER</v>
      </c>
    </row>
    <row r="10" spans="1:7">
      <c r="A10" s="57">
        <v>294</v>
      </c>
      <c r="B10" s="58">
        <v>109</v>
      </c>
      <c r="C10" s="17" t="s">
        <v>2718</v>
      </c>
      <c r="D10" s="17" t="s">
        <v>2717</v>
      </c>
      <c r="E10" s="62" t="s">
        <v>877</v>
      </c>
      <c r="F10" s="63">
        <v>9</v>
      </c>
      <c r="G10" t="str">
        <f t="shared" si="0"/>
        <v>GREVILLOT</v>
      </c>
    </row>
    <row r="11" spans="1:7">
      <c r="A11" s="57">
        <v>295</v>
      </c>
      <c r="B11" s="58">
        <v>108</v>
      </c>
      <c r="C11" s="17" t="s">
        <v>2728</v>
      </c>
      <c r="D11" s="17" t="s">
        <v>2727</v>
      </c>
      <c r="E11" s="62" t="s">
        <v>877</v>
      </c>
      <c r="F11" s="63">
        <v>10</v>
      </c>
      <c r="G11" t="str">
        <f t="shared" si="0"/>
        <v>CHANUSSOT</v>
      </c>
    </row>
    <row r="12" spans="1:7">
      <c r="A12" s="57">
        <v>301</v>
      </c>
      <c r="B12" s="58">
        <v>113</v>
      </c>
      <c r="C12" s="17" t="s">
        <v>2770</v>
      </c>
      <c r="D12" s="17" t="s">
        <v>2769</v>
      </c>
      <c r="E12" s="62" t="s">
        <v>877</v>
      </c>
      <c r="F12" s="63">
        <v>11</v>
      </c>
      <c r="G12" t="str">
        <f t="shared" si="0"/>
        <v>BESSARD</v>
      </c>
    </row>
  </sheetData>
  <autoFilter ref="A1:F12" xr:uid="{00000000-0009-0000-0000-00000D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206"/>
  <sheetViews>
    <sheetView workbookViewId="0">
      <pane xSplit="6" ySplit="1" topLeftCell="M162" activePane="bottomRight" state="frozen"/>
      <selection pane="topRight" activeCell="G1" sqref="G1"/>
      <selection pane="bottomLeft" activeCell="A2" sqref="A2"/>
      <selection pane="bottomRight" activeCell="U204" sqref="U204:U206"/>
    </sheetView>
  </sheetViews>
  <sheetFormatPr baseColWidth="10" defaultColWidth="10.85546875" defaultRowHeight="15"/>
  <cols>
    <col min="1" max="1" width="7.42578125" style="104" bestFit="1" customWidth="1"/>
    <col min="2" max="2" width="22.42578125" style="104" bestFit="1" customWidth="1"/>
    <col min="3" max="3" width="11.42578125" style="104" bestFit="1" customWidth="1"/>
    <col min="4" max="4" width="33.85546875" style="104" bestFit="1" customWidth="1"/>
    <col min="5" max="5" width="7.42578125" style="104" bestFit="1" customWidth="1"/>
    <col min="6" max="6" width="8.28515625" style="104" bestFit="1" customWidth="1"/>
    <col min="7" max="7" width="10.42578125" style="104" bestFit="1" customWidth="1"/>
    <col min="8" max="8" width="6.140625" style="104" bestFit="1" customWidth="1"/>
    <col min="9" max="9" width="10.7109375" style="104" bestFit="1" customWidth="1"/>
    <col min="10" max="10" width="10.42578125" style="104" bestFit="1" customWidth="1"/>
    <col min="11" max="11" width="7.28515625" style="104" bestFit="1" customWidth="1"/>
    <col min="12" max="12" width="10.42578125" style="104" bestFit="1" customWidth="1"/>
    <col min="13" max="13" width="7.28515625" style="104" bestFit="1" customWidth="1"/>
    <col min="14" max="14" width="10.42578125" style="104" bestFit="1" customWidth="1"/>
    <col min="15" max="15" width="7.28515625" style="104" bestFit="1" customWidth="1"/>
    <col min="16" max="16" width="10.42578125" style="104" bestFit="1" customWidth="1"/>
    <col min="17" max="17" width="7.28515625" style="104" bestFit="1" customWidth="1"/>
    <col min="18" max="18" width="10.42578125" style="104" bestFit="1" customWidth="1"/>
    <col min="19" max="19" width="7.28515625" style="104" bestFit="1" customWidth="1"/>
    <col min="20" max="20" width="16.42578125" style="104" bestFit="1" customWidth="1"/>
    <col min="21" max="16384" width="10.85546875" style="104"/>
  </cols>
  <sheetData>
    <row r="1" spans="1:21" s="103" customFormat="1">
      <c r="A1" s="100" t="s">
        <v>2858</v>
      </c>
      <c r="B1" s="100" t="s">
        <v>2859</v>
      </c>
      <c r="C1" s="100" t="s">
        <v>2860</v>
      </c>
      <c r="D1" s="100" t="s">
        <v>20</v>
      </c>
      <c r="E1" s="105" t="s">
        <v>2851</v>
      </c>
      <c r="F1" s="100" t="s">
        <v>2861</v>
      </c>
      <c r="G1" s="100" t="s">
        <v>2862</v>
      </c>
      <c r="H1" s="100" t="s">
        <v>5233</v>
      </c>
      <c r="I1" s="100" t="s">
        <v>2863</v>
      </c>
      <c r="J1" s="100" t="s">
        <v>2864</v>
      </c>
      <c r="K1" s="100" t="s">
        <v>2865</v>
      </c>
      <c r="L1" s="100" t="s">
        <v>2866</v>
      </c>
      <c r="M1" s="100" t="s">
        <v>2867</v>
      </c>
      <c r="N1" s="100" t="s">
        <v>2868</v>
      </c>
      <c r="O1" s="100" t="s">
        <v>2869</v>
      </c>
      <c r="P1" s="100" t="s">
        <v>2870</v>
      </c>
      <c r="Q1" s="100" t="s">
        <v>2871</v>
      </c>
      <c r="R1" s="100" t="s">
        <v>2872</v>
      </c>
      <c r="S1" s="100" t="s">
        <v>2873</v>
      </c>
    </row>
    <row r="2" spans="1:21">
      <c r="A2" s="102">
        <v>1</v>
      </c>
      <c r="B2" s="102" t="s">
        <v>2874</v>
      </c>
      <c r="C2" s="102">
        <v>1</v>
      </c>
      <c r="D2" s="102" t="s">
        <v>2875</v>
      </c>
      <c r="E2" s="102">
        <f>IFERROR(VLOOKUP($A2,Point!$A$3:$B$124,2,FALSE),0)</f>
        <v>150</v>
      </c>
      <c r="F2" s="102" t="s">
        <v>2876</v>
      </c>
      <c r="G2" s="102" t="s">
        <v>2877</v>
      </c>
      <c r="H2" s="102"/>
      <c r="I2" s="102"/>
      <c r="J2" s="102" t="s">
        <v>2878</v>
      </c>
      <c r="K2" s="102">
        <v>1</v>
      </c>
      <c r="L2" s="102" t="s">
        <v>2879</v>
      </c>
      <c r="M2" s="102">
        <v>1</v>
      </c>
      <c r="N2" s="102" t="s">
        <v>2880</v>
      </c>
      <c r="O2" s="102">
        <v>2</v>
      </c>
      <c r="P2" s="102" t="s">
        <v>2881</v>
      </c>
      <c r="Q2" s="102">
        <v>5</v>
      </c>
      <c r="R2" s="102" t="s">
        <v>2882</v>
      </c>
      <c r="S2" s="102">
        <v>3</v>
      </c>
      <c r="T2" s="104" t="str">
        <f>IFERROR(VLOOKUP($C2,'Giromagny scratch'!$D$2:$R$294,15,FALSE),"")</f>
        <v>ABSALON</v>
      </c>
      <c r="U2" s="102">
        <v>1</v>
      </c>
    </row>
    <row r="3" spans="1:21">
      <c r="A3" s="102">
        <v>2</v>
      </c>
      <c r="B3" s="102" t="s">
        <v>2883</v>
      </c>
      <c r="C3" s="102">
        <v>12</v>
      </c>
      <c r="D3" s="102" t="s">
        <v>2884</v>
      </c>
      <c r="E3" s="102">
        <f>IFERROR(VLOOKUP($A3,Point!$A$3:$B$124,2,FALSE),0)</f>
        <v>147</v>
      </c>
      <c r="F3" s="102" t="s">
        <v>2876</v>
      </c>
      <c r="G3" s="102" t="s">
        <v>2885</v>
      </c>
      <c r="H3" s="102"/>
      <c r="I3" s="102" t="s">
        <v>2886</v>
      </c>
      <c r="J3" s="102" t="s">
        <v>2887</v>
      </c>
      <c r="K3" s="102">
        <v>2</v>
      </c>
      <c r="L3" s="102" t="s">
        <v>2888</v>
      </c>
      <c r="M3" s="102">
        <v>2</v>
      </c>
      <c r="N3" s="102" t="s">
        <v>2889</v>
      </c>
      <c r="O3" s="102">
        <v>3</v>
      </c>
      <c r="P3" s="102" t="s">
        <v>2890</v>
      </c>
      <c r="Q3" s="102">
        <v>1</v>
      </c>
      <c r="R3" s="102" t="s">
        <v>2891</v>
      </c>
      <c r="S3" s="102">
        <v>1</v>
      </c>
      <c r="T3" s="104" t="str">
        <f>IFERROR(VLOOKUP($C3,'Giromagny scratch'!$D$2:$R$294,15,FALSE),"")</f>
        <v>CLEMENTZ</v>
      </c>
      <c r="U3" s="102">
        <v>2</v>
      </c>
    </row>
    <row r="4" spans="1:21">
      <c r="A4" s="102">
        <v>3</v>
      </c>
      <c r="B4" s="102" t="s">
        <v>2892</v>
      </c>
      <c r="C4" s="102">
        <v>6</v>
      </c>
      <c r="D4" s="102" t="s">
        <v>2893</v>
      </c>
      <c r="E4" s="102">
        <f>IFERROR(VLOOKUP($A4,Point!$A$3:$B$124,2,FALSE),0)</f>
        <v>144</v>
      </c>
      <c r="F4" s="102" t="s">
        <v>2876</v>
      </c>
      <c r="G4" s="102" t="s">
        <v>2894</v>
      </c>
      <c r="H4" s="102"/>
      <c r="I4" s="102" t="s">
        <v>2895</v>
      </c>
      <c r="J4" s="102" t="s">
        <v>2896</v>
      </c>
      <c r="K4" s="102">
        <v>3</v>
      </c>
      <c r="L4" s="102" t="s">
        <v>2897</v>
      </c>
      <c r="M4" s="102">
        <v>3</v>
      </c>
      <c r="N4" s="102" t="s">
        <v>2898</v>
      </c>
      <c r="O4" s="102">
        <v>5</v>
      </c>
      <c r="P4" s="102" t="s">
        <v>2899</v>
      </c>
      <c r="Q4" s="102">
        <v>2</v>
      </c>
      <c r="R4" s="102" t="s">
        <v>2900</v>
      </c>
      <c r="S4" s="102">
        <v>2</v>
      </c>
      <c r="T4" s="104" t="str">
        <f>IFERROR(VLOOKUP($C4,'Giromagny scratch'!$D$2:$R$294,15,FALSE),"")</f>
        <v>PIGEON</v>
      </c>
      <c r="U4" s="102">
        <v>3</v>
      </c>
    </row>
    <row r="5" spans="1:21">
      <c r="A5" s="102">
        <v>4</v>
      </c>
      <c r="B5" s="102" t="s">
        <v>2901</v>
      </c>
      <c r="C5" s="102">
        <v>4</v>
      </c>
      <c r="D5" s="102" t="s">
        <v>2902</v>
      </c>
      <c r="E5" s="102">
        <f>IFERROR(VLOOKUP($A5,Point!$A$3:$B$124,2,FALSE),0)</f>
        <v>141</v>
      </c>
      <c r="F5" s="102" t="s">
        <v>2876</v>
      </c>
      <c r="G5" s="102" t="s">
        <v>2903</v>
      </c>
      <c r="H5" s="102"/>
      <c r="I5" s="102" t="s">
        <v>2904</v>
      </c>
      <c r="J5" s="102" t="s">
        <v>2905</v>
      </c>
      <c r="K5" s="102">
        <v>4</v>
      </c>
      <c r="L5" s="102" t="s">
        <v>2906</v>
      </c>
      <c r="M5" s="102">
        <v>4</v>
      </c>
      <c r="N5" s="102" t="s">
        <v>2907</v>
      </c>
      <c r="O5" s="102">
        <v>6</v>
      </c>
      <c r="P5" s="102" t="s">
        <v>2908</v>
      </c>
      <c r="Q5" s="102">
        <v>6</v>
      </c>
      <c r="R5" s="102" t="s">
        <v>2909</v>
      </c>
      <c r="S5" s="102">
        <v>5</v>
      </c>
      <c r="T5" s="104" t="str">
        <f>IFERROR(VLOOKUP($C5,'Giromagny scratch'!$D$2:$R$294,15,FALSE),"")</f>
        <v>TRABAC</v>
      </c>
      <c r="U5" s="102">
        <v>4</v>
      </c>
    </row>
    <row r="6" spans="1:21">
      <c r="A6" s="102">
        <v>5</v>
      </c>
      <c r="B6" s="102" t="s">
        <v>2910</v>
      </c>
      <c r="C6" s="102">
        <v>3</v>
      </c>
      <c r="D6" s="102" t="s">
        <v>2911</v>
      </c>
      <c r="E6" s="102">
        <f>IFERROR(VLOOKUP($A6,Point!$A$3:$B$124,2,FALSE),0)</f>
        <v>138</v>
      </c>
      <c r="F6" s="102" t="s">
        <v>2876</v>
      </c>
      <c r="G6" s="102" t="s">
        <v>2912</v>
      </c>
      <c r="H6" s="102"/>
      <c r="I6" s="102" t="s">
        <v>2913</v>
      </c>
      <c r="J6" s="102" t="s">
        <v>2914</v>
      </c>
      <c r="K6" s="102">
        <v>7</v>
      </c>
      <c r="L6" s="102" t="s">
        <v>2915</v>
      </c>
      <c r="M6" s="102">
        <v>8</v>
      </c>
      <c r="N6" s="102" t="s">
        <v>2916</v>
      </c>
      <c r="O6" s="102">
        <v>7</v>
      </c>
      <c r="P6" s="102" t="s">
        <v>2917</v>
      </c>
      <c r="Q6" s="102">
        <v>3</v>
      </c>
      <c r="R6" s="102" t="s">
        <v>2918</v>
      </c>
      <c r="S6" s="102">
        <v>4</v>
      </c>
      <c r="T6" s="104" t="str">
        <f>IFERROR(VLOOKUP($C6,'Giromagny scratch'!$D$2:$R$294,15,FALSE),"")</f>
        <v>GEORGES</v>
      </c>
      <c r="U6" s="102">
        <v>5</v>
      </c>
    </row>
    <row r="7" spans="1:21">
      <c r="A7" s="102">
        <v>6</v>
      </c>
      <c r="B7" s="102" t="s">
        <v>2919</v>
      </c>
      <c r="C7" s="102">
        <v>5</v>
      </c>
      <c r="D7" s="102" t="s">
        <v>2920</v>
      </c>
      <c r="E7" s="102">
        <f>IFERROR(VLOOKUP($A7,Point!$A$3:$B$124,2,FALSE),0)</f>
        <v>135</v>
      </c>
      <c r="F7" s="102" t="s">
        <v>2876</v>
      </c>
      <c r="G7" s="102" t="s">
        <v>2921</v>
      </c>
      <c r="H7" s="102"/>
      <c r="I7" s="102" t="s">
        <v>2922</v>
      </c>
      <c r="J7" s="102" t="s">
        <v>2923</v>
      </c>
      <c r="K7" s="102">
        <v>6</v>
      </c>
      <c r="L7" s="102" t="s">
        <v>2924</v>
      </c>
      <c r="M7" s="102">
        <v>5</v>
      </c>
      <c r="N7" s="102" t="s">
        <v>2925</v>
      </c>
      <c r="O7" s="102">
        <v>4</v>
      </c>
      <c r="P7" s="102" t="s">
        <v>2926</v>
      </c>
      <c r="Q7" s="102">
        <v>4</v>
      </c>
      <c r="R7" s="102" t="s">
        <v>2927</v>
      </c>
      <c r="S7" s="102">
        <v>11</v>
      </c>
      <c r="T7" s="104" t="str">
        <f>IFERROR(VLOOKUP($C7,'Giromagny scratch'!$D$2:$R$294,15,FALSE),"")</f>
        <v>BAUD</v>
      </c>
      <c r="U7" s="102">
        <v>6</v>
      </c>
    </row>
    <row r="8" spans="1:21">
      <c r="A8" s="102">
        <v>7</v>
      </c>
      <c r="B8" s="102" t="s">
        <v>2928</v>
      </c>
      <c r="C8" s="102">
        <v>8</v>
      </c>
      <c r="D8" s="102">
        <v>0</v>
      </c>
      <c r="E8" s="102">
        <f>IFERROR(VLOOKUP($A8,Point!$A$3:$B$124,2,FALSE),0)</f>
        <v>132</v>
      </c>
      <c r="F8" s="102" t="s">
        <v>2876</v>
      </c>
      <c r="G8" s="102" t="s">
        <v>2929</v>
      </c>
      <c r="H8" s="102"/>
      <c r="I8" s="102" t="s">
        <v>2930</v>
      </c>
      <c r="J8" s="102" t="s">
        <v>2931</v>
      </c>
      <c r="K8" s="102">
        <v>10</v>
      </c>
      <c r="L8" s="102" t="s">
        <v>2932</v>
      </c>
      <c r="M8" s="102">
        <v>9</v>
      </c>
      <c r="N8" s="102" t="s">
        <v>2933</v>
      </c>
      <c r="O8" s="102">
        <v>8</v>
      </c>
      <c r="P8" s="102" t="s">
        <v>2934</v>
      </c>
      <c r="Q8" s="102">
        <v>7</v>
      </c>
      <c r="R8" s="102" t="s">
        <v>2935</v>
      </c>
      <c r="S8" s="102">
        <v>6</v>
      </c>
      <c r="T8" s="104" t="str">
        <f>IFERROR(VLOOKUP($C8,'Giromagny scratch'!$D$2:$R$294,15,FALSE),"")</f>
        <v>BATISTA</v>
      </c>
      <c r="U8" s="102">
        <v>7</v>
      </c>
    </row>
    <row r="9" spans="1:21">
      <c r="A9" s="102">
        <v>8</v>
      </c>
      <c r="B9" s="102" t="s">
        <v>2936</v>
      </c>
      <c r="C9" s="102">
        <v>2</v>
      </c>
      <c r="D9" s="102" t="s">
        <v>2875</v>
      </c>
      <c r="E9" s="102">
        <f>IFERROR(VLOOKUP($A9,Point!$A$3:$B$124,2,FALSE),0)</f>
        <v>129</v>
      </c>
      <c r="F9" s="102" t="s">
        <v>2876</v>
      </c>
      <c r="G9" s="102" t="s">
        <v>2937</v>
      </c>
      <c r="H9" s="102"/>
      <c r="I9" s="102" t="s">
        <v>2938</v>
      </c>
      <c r="J9" s="102" t="s">
        <v>2939</v>
      </c>
      <c r="K9" s="102">
        <v>8</v>
      </c>
      <c r="L9" s="102" t="s">
        <v>2940</v>
      </c>
      <c r="M9" s="102">
        <v>7</v>
      </c>
      <c r="N9" s="102" t="s">
        <v>2941</v>
      </c>
      <c r="O9" s="102">
        <v>10</v>
      </c>
      <c r="P9" s="102" t="s">
        <v>2942</v>
      </c>
      <c r="Q9" s="102">
        <v>8</v>
      </c>
      <c r="R9" s="102" t="s">
        <v>2943</v>
      </c>
      <c r="S9" s="102">
        <v>7</v>
      </c>
      <c r="T9" s="104" t="str">
        <f>IFERROR(VLOOKUP($C9,'Giromagny scratch'!$D$2:$R$294,15,FALSE),"")</f>
        <v>TRABAC</v>
      </c>
      <c r="U9" s="102">
        <v>8</v>
      </c>
    </row>
    <row r="10" spans="1:21">
      <c r="A10" s="102">
        <v>9</v>
      </c>
      <c r="B10" s="102" t="s">
        <v>2944</v>
      </c>
      <c r="C10" s="102">
        <v>11</v>
      </c>
      <c r="D10" s="102" t="s">
        <v>2945</v>
      </c>
      <c r="E10" s="102">
        <f>IFERROR(VLOOKUP($A10,Point!$A$3:$B$124,2,FALSE),0)</f>
        <v>127</v>
      </c>
      <c r="F10" s="102" t="s">
        <v>2876</v>
      </c>
      <c r="G10" s="102" t="s">
        <v>2946</v>
      </c>
      <c r="H10" s="102"/>
      <c r="I10" s="102" t="s">
        <v>2947</v>
      </c>
      <c r="J10" s="102" t="s">
        <v>2948</v>
      </c>
      <c r="K10" s="102">
        <v>11</v>
      </c>
      <c r="L10" s="102" t="s">
        <v>2949</v>
      </c>
      <c r="M10" s="102">
        <v>10</v>
      </c>
      <c r="N10" s="102" t="s">
        <v>2950</v>
      </c>
      <c r="O10" s="102">
        <v>13</v>
      </c>
      <c r="P10" s="102" t="s">
        <v>2951</v>
      </c>
      <c r="Q10" s="102">
        <v>10</v>
      </c>
      <c r="R10" s="102" t="s">
        <v>2952</v>
      </c>
      <c r="S10" s="102">
        <v>12</v>
      </c>
      <c r="T10" s="104" t="str">
        <f>IFERROR(VLOOKUP($C10,'Giromagny scratch'!$D$2:$R$294,15,FALSE),"")</f>
        <v>ARNOULD</v>
      </c>
      <c r="U10" s="102">
        <v>9</v>
      </c>
    </row>
    <row r="11" spans="1:21">
      <c r="A11" s="102">
        <v>10</v>
      </c>
      <c r="B11" s="102" t="s">
        <v>2953</v>
      </c>
      <c r="C11" s="102">
        <v>7</v>
      </c>
      <c r="D11" s="102" t="s">
        <v>2954</v>
      </c>
      <c r="E11" s="102">
        <f>IFERROR(VLOOKUP($A11,Point!$A$3:$B$124,2,FALSE),0)</f>
        <v>125</v>
      </c>
      <c r="F11" s="102" t="s">
        <v>2876</v>
      </c>
      <c r="G11" s="102" t="s">
        <v>2955</v>
      </c>
      <c r="H11" s="102"/>
      <c r="I11" s="102" t="s">
        <v>2956</v>
      </c>
      <c r="J11" s="102" t="s">
        <v>2957</v>
      </c>
      <c r="K11" s="102">
        <v>9</v>
      </c>
      <c r="L11" s="102" t="s">
        <v>2958</v>
      </c>
      <c r="M11" s="102">
        <v>11</v>
      </c>
      <c r="N11" s="102" t="s">
        <v>2959</v>
      </c>
      <c r="O11" s="102">
        <v>11</v>
      </c>
      <c r="P11" s="102" t="s">
        <v>2960</v>
      </c>
      <c r="Q11" s="102">
        <v>16</v>
      </c>
      <c r="R11" s="102" t="s">
        <v>2961</v>
      </c>
      <c r="S11" s="102">
        <v>9</v>
      </c>
      <c r="T11" s="104" t="str">
        <f>IFERROR(VLOOKUP($C11,'Giromagny scratch'!$D$2:$R$294,15,FALSE),"")</f>
        <v>HEINRICH</v>
      </c>
      <c r="U11" s="102">
        <v>10</v>
      </c>
    </row>
    <row r="12" spans="1:21">
      <c r="A12" s="102">
        <v>11</v>
      </c>
      <c r="B12" s="102" t="s">
        <v>2962</v>
      </c>
      <c r="C12" s="102">
        <v>9</v>
      </c>
      <c r="D12" s="102" t="s">
        <v>2963</v>
      </c>
      <c r="E12" s="102">
        <f>IFERROR(VLOOKUP($A12,Point!$A$3:$B$124,2,FALSE),0)</f>
        <v>123</v>
      </c>
      <c r="F12" s="102" t="s">
        <v>2876</v>
      </c>
      <c r="G12" s="102" t="s">
        <v>2964</v>
      </c>
      <c r="H12" s="102"/>
      <c r="I12" s="102" t="s">
        <v>2965</v>
      </c>
      <c r="J12" s="102" t="s">
        <v>2966</v>
      </c>
      <c r="K12" s="102">
        <v>12</v>
      </c>
      <c r="L12" s="102" t="s">
        <v>2967</v>
      </c>
      <c r="M12" s="102">
        <v>12</v>
      </c>
      <c r="N12" s="102" t="s">
        <v>2968</v>
      </c>
      <c r="O12" s="102">
        <v>9</v>
      </c>
      <c r="P12" s="102" t="s">
        <v>2969</v>
      </c>
      <c r="Q12" s="102">
        <v>12</v>
      </c>
      <c r="R12" s="102" t="s">
        <v>2970</v>
      </c>
      <c r="S12" s="102">
        <v>10</v>
      </c>
      <c r="T12" s="104" t="str">
        <f>IFERROR(VLOOKUP($C12,'Giromagny scratch'!$D$2:$R$294,15,FALSE),"")</f>
        <v>COUGOUREUX</v>
      </c>
      <c r="U12" s="102">
        <v>11</v>
      </c>
    </row>
    <row r="13" spans="1:21">
      <c r="A13" s="102">
        <v>12</v>
      </c>
      <c r="B13" s="102" t="s">
        <v>2971</v>
      </c>
      <c r="C13" s="102">
        <v>56</v>
      </c>
      <c r="D13" s="102" t="s">
        <v>2972</v>
      </c>
      <c r="E13" s="102">
        <f>IFERROR(VLOOKUP($A13,Point!$A$3:$B$124,2,FALSE),0)</f>
        <v>121</v>
      </c>
      <c r="F13" s="102" t="s">
        <v>2876</v>
      </c>
      <c r="G13" s="102" t="s">
        <v>2973</v>
      </c>
      <c r="H13" s="102"/>
      <c r="I13" s="102" t="s">
        <v>2974</v>
      </c>
      <c r="J13" s="102" t="s">
        <v>2975</v>
      </c>
      <c r="K13" s="102">
        <v>17</v>
      </c>
      <c r="L13" s="102" t="s">
        <v>2976</v>
      </c>
      <c r="M13" s="102">
        <v>16</v>
      </c>
      <c r="N13" s="102" t="s">
        <v>2977</v>
      </c>
      <c r="O13" s="102">
        <v>12</v>
      </c>
      <c r="P13" s="102" t="s">
        <v>2978</v>
      </c>
      <c r="Q13" s="102">
        <v>9</v>
      </c>
      <c r="R13" s="102" t="s">
        <v>2979</v>
      </c>
      <c r="S13" s="102">
        <v>8</v>
      </c>
      <c r="T13" s="104" t="str">
        <f>IFERROR(VLOOKUP($C13,'Giromagny scratch'!$D$2:$R$294,15,FALSE),"")</f>
        <v>CHRISTOPHE</v>
      </c>
      <c r="U13" s="102">
        <v>12</v>
      </c>
    </row>
    <row r="14" spans="1:21">
      <c r="A14" s="102">
        <v>13</v>
      </c>
      <c r="B14" s="102" t="s">
        <v>2980</v>
      </c>
      <c r="C14" s="102">
        <v>10</v>
      </c>
      <c r="D14" s="102" t="s">
        <v>2963</v>
      </c>
      <c r="E14" s="102">
        <f>IFERROR(VLOOKUP($A14,Point!$A$3:$B$124,2,FALSE),0)</f>
        <v>119</v>
      </c>
      <c r="F14" s="102" t="s">
        <v>2876</v>
      </c>
      <c r="G14" s="102" t="s">
        <v>2981</v>
      </c>
      <c r="H14" s="102"/>
      <c r="I14" s="102" t="s">
        <v>2982</v>
      </c>
      <c r="J14" s="102" t="s">
        <v>2983</v>
      </c>
      <c r="K14" s="102">
        <v>5</v>
      </c>
      <c r="L14" s="102" t="s">
        <v>2984</v>
      </c>
      <c r="M14" s="102">
        <v>6</v>
      </c>
      <c r="N14" s="102" t="s">
        <v>2985</v>
      </c>
      <c r="O14" s="102">
        <v>1</v>
      </c>
      <c r="P14" s="102" t="s">
        <v>2986</v>
      </c>
      <c r="Q14" s="102">
        <v>43</v>
      </c>
      <c r="R14" s="102" t="s">
        <v>2987</v>
      </c>
      <c r="S14" s="102">
        <v>43</v>
      </c>
      <c r="T14" s="104" t="str">
        <f>IFERROR(VLOOKUP($C14,'Giromagny scratch'!$D$2:$R$294,15,FALSE),"")</f>
        <v>COUGOUREUX</v>
      </c>
      <c r="U14" s="102">
        <v>13</v>
      </c>
    </row>
    <row r="15" spans="1:21">
      <c r="A15" s="102">
        <v>14</v>
      </c>
      <c r="B15" s="102" t="s">
        <v>2988</v>
      </c>
      <c r="C15" s="102">
        <v>47</v>
      </c>
      <c r="D15" s="102" t="s">
        <v>2989</v>
      </c>
      <c r="E15" s="102">
        <f>IFERROR(VLOOKUP($A15,Point!$A$3:$B$124,2,FALSE),0)</f>
        <v>117</v>
      </c>
      <c r="F15" s="102" t="s">
        <v>2876</v>
      </c>
      <c r="G15" s="102" t="s">
        <v>2990</v>
      </c>
      <c r="H15" s="102"/>
      <c r="I15" s="102" t="s">
        <v>2991</v>
      </c>
      <c r="J15" s="102" t="s">
        <v>2992</v>
      </c>
      <c r="K15" s="102">
        <v>13</v>
      </c>
      <c r="L15" s="102" t="s">
        <v>2993</v>
      </c>
      <c r="M15" s="102">
        <v>14</v>
      </c>
      <c r="N15" s="102" t="s">
        <v>2994</v>
      </c>
      <c r="O15" s="102">
        <v>14</v>
      </c>
      <c r="P15" s="102" t="s">
        <v>2995</v>
      </c>
      <c r="Q15" s="102">
        <v>20</v>
      </c>
      <c r="R15" s="102" t="s">
        <v>2996</v>
      </c>
      <c r="S15" s="102">
        <v>14</v>
      </c>
      <c r="T15" s="104" t="str">
        <f>IFERROR(VLOOKUP($C15,'Giromagny scratch'!$D$2:$R$294,15,FALSE),"")</f>
        <v>PRIJKEL</v>
      </c>
      <c r="U15" s="102">
        <v>14</v>
      </c>
    </row>
    <row r="16" spans="1:21">
      <c r="A16" s="102">
        <v>15</v>
      </c>
      <c r="B16" s="102" t="s">
        <v>2997</v>
      </c>
      <c r="C16" s="102">
        <v>50</v>
      </c>
      <c r="D16" s="102" t="s">
        <v>2998</v>
      </c>
      <c r="E16" s="102">
        <f>IFERROR(VLOOKUP($A16,Point!$A$3:$B$124,2,FALSE),0)</f>
        <v>115</v>
      </c>
      <c r="F16" s="102" t="s">
        <v>2876</v>
      </c>
      <c r="G16" s="102" t="s">
        <v>2999</v>
      </c>
      <c r="H16" s="102"/>
      <c r="I16" s="102" t="s">
        <v>3000</v>
      </c>
      <c r="J16" s="102" t="s">
        <v>3001</v>
      </c>
      <c r="K16" s="102">
        <v>15</v>
      </c>
      <c r="L16" s="102" t="s">
        <v>3002</v>
      </c>
      <c r="M16" s="102">
        <v>13</v>
      </c>
      <c r="N16" s="102" t="s">
        <v>3003</v>
      </c>
      <c r="O16" s="102">
        <v>23</v>
      </c>
      <c r="P16" s="102" t="s">
        <v>3004</v>
      </c>
      <c r="Q16" s="102">
        <v>13</v>
      </c>
      <c r="R16" s="102" t="s">
        <v>3005</v>
      </c>
      <c r="S16" s="102">
        <v>15</v>
      </c>
      <c r="T16" s="104" t="str">
        <f>IFERROR(VLOOKUP($C16,'Giromagny scratch'!$D$2:$R$294,15,FALSE),"")</f>
        <v>HAVAUX</v>
      </c>
      <c r="U16" s="102">
        <v>15</v>
      </c>
    </row>
    <row r="17" spans="1:21">
      <c r="A17" s="102">
        <v>16</v>
      </c>
      <c r="B17" s="102" t="s">
        <v>3006</v>
      </c>
      <c r="C17" s="102">
        <v>46</v>
      </c>
      <c r="D17" s="102" t="s">
        <v>3007</v>
      </c>
      <c r="E17" s="102">
        <f>IFERROR(VLOOKUP($A17,Point!$A$3:$B$124,2,FALSE),0)</f>
        <v>113</v>
      </c>
      <c r="F17" s="102" t="s">
        <v>2876</v>
      </c>
      <c r="G17" s="102" t="s">
        <v>3008</v>
      </c>
      <c r="H17" s="102"/>
      <c r="I17" s="102" t="s">
        <v>3009</v>
      </c>
      <c r="J17" s="102" t="s">
        <v>3010</v>
      </c>
      <c r="K17" s="102">
        <v>28</v>
      </c>
      <c r="L17" s="102" t="s">
        <v>3011</v>
      </c>
      <c r="M17" s="102">
        <v>18</v>
      </c>
      <c r="N17" s="102" t="s">
        <v>3012</v>
      </c>
      <c r="O17" s="102">
        <v>15</v>
      </c>
      <c r="P17" s="102" t="s">
        <v>3013</v>
      </c>
      <c r="Q17" s="102">
        <v>15</v>
      </c>
      <c r="R17" s="102" t="s">
        <v>3014</v>
      </c>
      <c r="S17" s="102">
        <v>16</v>
      </c>
      <c r="T17" s="104" t="str">
        <f>IFERROR(VLOOKUP($C17,'Giromagny scratch'!$D$2:$R$294,15,FALSE),"")</f>
        <v>MEYER</v>
      </c>
      <c r="U17" s="102">
        <v>16</v>
      </c>
    </row>
    <row r="18" spans="1:21">
      <c r="A18" s="102">
        <v>17</v>
      </c>
      <c r="B18" s="102" t="s">
        <v>3015</v>
      </c>
      <c r="C18" s="102">
        <v>98</v>
      </c>
      <c r="D18" s="102" t="s">
        <v>3016</v>
      </c>
      <c r="E18" s="102">
        <f>IFERROR(VLOOKUP($A18,Point!$A$3:$B$124,2,FALSE),0)</f>
        <v>111</v>
      </c>
      <c r="F18" s="102" t="s">
        <v>2876</v>
      </c>
      <c r="G18" s="102" t="s">
        <v>3017</v>
      </c>
      <c r="H18" s="102"/>
      <c r="I18" s="102" t="s">
        <v>3018</v>
      </c>
      <c r="J18" s="102" t="s">
        <v>3019</v>
      </c>
      <c r="K18" s="102">
        <v>32</v>
      </c>
      <c r="L18" s="102" t="s">
        <v>3020</v>
      </c>
      <c r="M18" s="102">
        <v>17</v>
      </c>
      <c r="N18" s="102" t="s">
        <v>3021</v>
      </c>
      <c r="O18" s="102">
        <v>18</v>
      </c>
      <c r="P18" s="102" t="s">
        <v>3022</v>
      </c>
      <c r="Q18" s="102">
        <v>14</v>
      </c>
      <c r="R18" s="102" t="s">
        <v>3023</v>
      </c>
      <c r="S18" s="102">
        <v>18</v>
      </c>
      <c r="T18" s="104" t="str">
        <f>IFERROR(VLOOKUP($C18,'Giromagny scratch'!$D$2:$R$294,15,FALSE),"")</f>
        <v>CORREARD</v>
      </c>
      <c r="U18" s="102">
        <v>17</v>
      </c>
    </row>
    <row r="19" spans="1:21">
      <c r="A19" s="102">
        <v>18</v>
      </c>
      <c r="B19" s="102" t="s">
        <v>3024</v>
      </c>
      <c r="C19" s="102">
        <v>13</v>
      </c>
      <c r="D19" s="102" t="s">
        <v>3025</v>
      </c>
      <c r="E19" s="102">
        <f>IFERROR(VLOOKUP($A19,Point!$A$3:$B$124,2,FALSE),0)</f>
        <v>109</v>
      </c>
      <c r="F19" s="102" t="s">
        <v>2876</v>
      </c>
      <c r="G19" s="102" t="s">
        <v>3026</v>
      </c>
      <c r="H19" s="102"/>
      <c r="I19" s="102" t="s">
        <v>3027</v>
      </c>
      <c r="J19" s="102" t="s">
        <v>3028</v>
      </c>
      <c r="K19" s="102">
        <v>25</v>
      </c>
      <c r="L19" s="102" t="s">
        <v>3029</v>
      </c>
      <c r="M19" s="102">
        <v>15</v>
      </c>
      <c r="N19" s="102" t="s">
        <v>3030</v>
      </c>
      <c r="O19" s="102">
        <v>16</v>
      </c>
      <c r="P19" s="102" t="s">
        <v>3031</v>
      </c>
      <c r="Q19" s="102">
        <v>17</v>
      </c>
      <c r="R19" s="102" t="s">
        <v>3032</v>
      </c>
      <c r="S19" s="102">
        <v>24</v>
      </c>
      <c r="T19" s="104" t="str">
        <f>IFERROR(VLOOKUP($C19,'Giromagny scratch'!$D$2:$R$294,15,FALSE),"")</f>
        <v>PREUDHOMME</v>
      </c>
      <c r="U19" s="102">
        <v>18</v>
      </c>
    </row>
    <row r="20" spans="1:21">
      <c r="A20" s="102">
        <v>19</v>
      </c>
      <c r="B20" s="102" t="s">
        <v>3053</v>
      </c>
      <c r="C20" s="102">
        <v>16</v>
      </c>
      <c r="D20" s="102" t="s">
        <v>3054</v>
      </c>
      <c r="E20" s="102">
        <f>IFERROR(VLOOKUP($A20,Point!$A$3:$B$124,2,FALSE),0)</f>
        <v>107</v>
      </c>
      <c r="F20" s="102" t="s">
        <v>2876</v>
      </c>
      <c r="G20" s="102" t="s">
        <v>3055</v>
      </c>
      <c r="H20" s="102"/>
      <c r="I20" s="102" t="s">
        <v>3056</v>
      </c>
      <c r="J20" s="102" t="s">
        <v>3057</v>
      </c>
      <c r="K20" s="102">
        <v>22</v>
      </c>
      <c r="L20" s="102" t="s">
        <v>3058</v>
      </c>
      <c r="M20" s="102">
        <v>20</v>
      </c>
      <c r="N20" s="102" t="s">
        <v>3059</v>
      </c>
      <c r="O20" s="102">
        <v>19</v>
      </c>
      <c r="P20" s="102" t="s">
        <v>3060</v>
      </c>
      <c r="Q20" s="102">
        <v>19</v>
      </c>
      <c r="R20" s="102" t="s">
        <v>3061</v>
      </c>
      <c r="S20" s="102">
        <v>17</v>
      </c>
      <c r="T20" s="104" t="str">
        <f>IFERROR(VLOOKUP($C20,'Giromagny scratch'!$D$2:$R$294,15,FALSE),"")</f>
        <v>MOUROVAL</v>
      </c>
      <c r="U20" s="102">
        <v>19</v>
      </c>
    </row>
    <row r="21" spans="1:21">
      <c r="A21" s="102">
        <v>20</v>
      </c>
      <c r="B21" s="102" t="s">
        <v>3062</v>
      </c>
      <c r="C21" s="102">
        <v>48</v>
      </c>
      <c r="D21" s="102" t="s">
        <v>3063</v>
      </c>
      <c r="E21" s="102">
        <f>IFERROR(VLOOKUP($A21,Point!$A$3:$B$124,2,FALSE),0)</f>
        <v>105</v>
      </c>
      <c r="F21" s="102" t="s">
        <v>2876</v>
      </c>
      <c r="G21" s="102" t="s">
        <v>3064</v>
      </c>
      <c r="H21" s="102"/>
      <c r="I21" s="102" t="s">
        <v>3065</v>
      </c>
      <c r="J21" s="102" t="s">
        <v>3066</v>
      </c>
      <c r="K21" s="102">
        <v>21</v>
      </c>
      <c r="L21" s="102" t="s">
        <v>3067</v>
      </c>
      <c r="M21" s="102">
        <v>30</v>
      </c>
      <c r="N21" s="102" t="s">
        <v>3068</v>
      </c>
      <c r="O21" s="102">
        <v>17</v>
      </c>
      <c r="P21" s="102" t="s">
        <v>3069</v>
      </c>
      <c r="Q21" s="102">
        <v>21</v>
      </c>
      <c r="R21" s="102" t="s">
        <v>3070</v>
      </c>
      <c r="S21" s="102">
        <v>22</v>
      </c>
      <c r="T21" s="104" t="str">
        <f>IFERROR(VLOOKUP($C21,'Giromagny scratch'!$D$2:$R$294,15,FALSE),"")</f>
        <v>ROELOFS</v>
      </c>
      <c r="U21" s="102">
        <v>20</v>
      </c>
    </row>
    <row r="22" spans="1:21">
      <c r="A22" s="102">
        <v>21</v>
      </c>
      <c r="B22" s="102" t="s">
        <v>3071</v>
      </c>
      <c r="C22" s="102">
        <v>15</v>
      </c>
      <c r="D22" s="102" t="s">
        <v>3072</v>
      </c>
      <c r="E22" s="102">
        <f>IFERROR(VLOOKUP($A22,Point!$A$3:$B$124,2,FALSE),0)</f>
        <v>103</v>
      </c>
      <c r="F22" s="102" t="s">
        <v>2876</v>
      </c>
      <c r="G22" s="102" t="s">
        <v>3073</v>
      </c>
      <c r="H22" s="102"/>
      <c r="I22" s="102" t="s">
        <v>3074</v>
      </c>
      <c r="J22" s="102" t="s">
        <v>3075</v>
      </c>
      <c r="K22" s="102">
        <v>27</v>
      </c>
      <c r="L22" s="102" t="s">
        <v>3076</v>
      </c>
      <c r="M22" s="102">
        <v>23</v>
      </c>
      <c r="N22" s="102" t="s">
        <v>3077</v>
      </c>
      <c r="O22" s="102">
        <v>21</v>
      </c>
      <c r="P22" s="102" t="s">
        <v>3078</v>
      </c>
      <c r="Q22" s="102">
        <v>28</v>
      </c>
      <c r="R22" s="102" t="s">
        <v>3079</v>
      </c>
      <c r="S22" s="102">
        <v>20</v>
      </c>
      <c r="T22" s="104" t="str">
        <f>IFERROR(VLOOKUP($C22,'Giromagny scratch'!$D$2:$R$294,15,FALSE),"")</f>
        <v>GURY</v>
      </c>
      <c r="U22" s="102">
        <v>21</v>
      </c>
    </row>
    <row r="23" spans="1:21">
      <c r="A23" s="102">
        <v>22</v>
      </c>
      <c r="B23" s="102" t="s">
        <v>3089</v>
      </c>
      <c r="C23" s="102">
        <v>20</v>
      </c>
      <c r="D23" s="102">
        <v>0</v>
      </c>
      <c r="E23" s="102">
        <f>IFERROR(VLOOKUP($A23,Point!$A$3:$B$124,2,FALSE),0)</f>
        <v>101</v>
      </c>
      <c r="F23" s="102" t="s">
        <v>2876</v>
      </c>
      <c r="G23" s="102" t="s">
        <v>3090</v>
      </c>
      <c r="H23" s="102"/>
      <c r="I23" s="102" t="s">
        <v>3091</v>
      </c>
      <c r="J23" s="102" t="s">
        <v>3092</v>
      </c>
      <c r="K23" s="102">
        <v>39</v>
      </c>
      <c r="L23" s="102" t="s">
        <v>3093</v>
      </c>
      <c r="M23" s="102">
        <v>25</v>
      </c>
      <c r="N23" s="102" t="s">
        <v>3094</v>
      </c>
      <c r="O23" s="102">
        <v>20</v>
      </c>
      <c r="P23" s="102" t="s">
        <v>3095</v>
      </c>
      <c r="Q23" s="102">
        <v>23</v>
      </c>
      <c r="R23" s="102" t="s">
        <v>3096</v>
      </c>
      <c r="S23" s="102">
        <v>25</v>
      </c>
      <c r="T23" s="104" t="str">
        <f>IFERROR(VLOOKUP($C23,'Giromagny scratch'!$D$2:$R$294,15,FALSE),"")</f>
        <v>LANGGARTNER</v>
      </c>
      <c r="U23" s="102">
        <v>22</v>
      </c>
    </row>
    <row r="24" spans="1:21">
      <c r="A24" s="102">
        <v>23</v>
      </c>
      <c r="B24" s="102" t="s">
        <v>3097</v>
      </c>
      <c r="C24" s="102">
        <v>17</v>
      </c>
      <c r="D24" s="102" t="s">
        <v>3098</v>
      </c>
      <c r="E24" s="102">
        <f>IFERROR(VLOOKUP($A24,Point!$A$3:$B$124,2,FALSE),0)</f>
        <v>100</v>
      </c>
      <c r="F24" s="102" t="s">
        <v>2876</v>
      </c>
      <c r="G24" s="102" t="s">
        <v>3099</v>
      </c>
      <c r="H24" s="102"/>
      <c r="I24" s="102" t="s">
        <v>3100</v>
      </c>
      <c r="J24" s="102" t="s">
        <v>3101</v>
      </c>
      <c r="K24" s="102">
        <v>23</v>
      </c>
      <c r="L24" s="102" t="s">
        <v>3102</v>
      </c>
      <c r="M24" s="102">
        <v>22</v>
      </c>
      <c r="N24" s="102" t="s">
        <v>3103</v>
      </c>
      <c r="O24" s="102">
        <v>24</v>
      </c>
      <c r="P24" s="102" t="s">
        <v>3104</v>
      </c>
      <c r="Q24" s="102">
        <v>29</v>
      </c>
      <c r="R24" s="102" t="s">
        <v>3105</v>
      </c>
      <c r="S24" s="102">
        <v>36</v>
      </c>
      <c r="T24" s="104" t="str">
        <f>IFERROR(VLOOKUP($C24,'Giromagny scratch'!$D$2:$R$294,15,FALSE),"")</f>
        <v>GAUTRET</v>
      </c>
      <c r="U24" s="102">
        <v>23</v>
      </c>
    </row>
    <row r="25" spans="1:21">
      <c r="A25" s="102">
        <v>24</v>
      </c>
      <c r="B25" s="102" t="s">
        <v>3115</v>
      </c>
      <c r="C25" s="102">
        <v>268</v>
      </c>
      <c r="D25" s="102" t="s">
        <v>3116</v>
      </c>
      <c r="E25" s="102">
        <f>IFERROR(VLOOKUP($A25,Point!$A$3:$B$124,2,FALSE),0)</f>
        <v>99</v>
      </c>
      <c r="F25" s="102" t="s">
        <v>2876</v>
      </c>
      <c r="G25" s="102" t="s">
        <v>3117</v>
      </c>
      <c r="H25" s="102"/>
      <c r="I25" s="102" t="s">
        <v>3118</v>
      </c>
      <c r="J25" s="102" t="s">
        <v>3119</v>
      </c>
      <c r="K25" s="102">
        <v>30</v>
      </c>
      <c r="L25" s="102" t="s">
        <v>3120</v>
      </c>
      <c r="M25" s="102">
        <v>33</v>
      </c>
      <c r="N25" s="102" t="s">
        <v>3121</v>
      </c>
      <c r="O25" s="102">
        <v>25</v>
      </c>
      <c r="P25" s="102" t="s">
        <v>3122</v>
      </c>
      <c r="Q25" s="102">
        <v>18</v>
      </c>
      <c r="R25" s="102" t="s">
        <v>3123</v>
      </c>
      <c r="S25" s="102">
        <v>30</v>
      </c>
      <c r="T25" s="104" t="str">
        <f>IFERROR(VLOOKUP($C25,'Giromagny scratch'!$D$2:$R$294,15,FALSE),"")</f>
        <v>FLEURETTE</v>
      </c>
      <c r="U25" s="102">
        <v>24</v>
      </c>
    </row>
    <row r="26" spans="1:21">
      <c r="A26" s="102">
        <v>25</v>
      </c>
      <c r="B26" s="102" t="s">
        <v>3124</v>
      </c>
      <c r="C26" s="102">
        <v>19</v>
      </c>
      <c r="D26" s="102" t="s">
        <v>3125</v>
      </c>
      <c r="E26" s="102">
        <f>IFERROR(VLOOKUP($A26,Point!$A$3:$B$124,2,FALSE),0)</f>
        <v>98</v>
      </c>
      <c r="F26" s="102" t="s">
        <v>2876</v>
      </c>
      <c r="G26" s="102" t="s">
        <v>3126</v>
      </c>
      <c r="H26" s="102"/>
      <c r="I26" s="102" t="s">
        <v>3127</v>
      </c>
      <c r="J26" s="102" t="s">
        <v>3128</v>
      </c>
      <c r="K26" s="102">
        <v>36</v>
      </c>
      <c r="L26" s="102" t="s">
        <v>3129</v>
      </c>
      <c r="M26" s="102">
        <v>19</v>
      </c>
      <c r="N26" s="102" t="s">
        <v>3130</v>
      </c>
      <c r="O26" s="102">
        <v>26</v>
      </c>
      <c r="P26" s="102" t="s">
        <v>3131</v>
      </c>
      <c r="Q26" s="102">
        <v>24</v>
      </c>
      <c r="R26" s="102" t="s">
        <v>3132</v>
      </c>
      <c r="S26" s="102">
        <v>37</v>
      </c>
      <c r="T26" s="104" t="str">
        <f>IFERROR(VLOOKUP($C26,'Giromagny scratch'!$D$2:$R$294,15,FALSE),"")</f>
        <v>CHAINEL</v>
      </c>
      <c r="U26" s="102">
        <v>25</v>
      </c>
    </row>
    <row r="27" spans="1:21">
      <c r="A27" s="102">
        <v>26</v>
      </c>
      <c r="B27" s="102" t="s">
        <v>3142</v>
      </c>
      <c r="C27" s="102">
        <v>135</v>
      </c>
      <c r="D27" s="102" t="s">
        <v>3143</v>
      </c>
      <c r="E27" s="102">
        <f>IFERROR(VLOOKUP($A27,Point!$A$3:$B$124,2,FALSE),0)</f>
        <v>97</v>
      </c>
      <c r="F27" s="102" t="s">
        <v>2876</v>
      </c>
      <c r="G27" s="102" t="s">
        <v>3144</v>
      </c>
      <c r="H27" s="102"/>
      <c r="I27" s="102" t="s">
        <v>3145</v>
      </c>
      <c r="J27" s="102" t="s">
        <v>2975</v>
      </c>
      <c r="K27" s="102">
        <v>17</v>
      </c>
      <c r="L27" s="102" t="s">
        <v>3146</v>
      </c>
      <c r="M27" s="102">
        <v>31</v>
      </c>
      <c r="N27" s="102" t="s">
        <v>3147</v>
      </c>
      <c r="O27" s="102">
        <v>30</v>
      </c>
      <c r="P27" s="102" t="s">
        <v>3148</v>
      </c>
      <c r="Q27" s="102">
        <v>35</v>
      </c>
      <c r="R27" s="102" t="s">
        <v>3149</v>
      </c>
      <c r="S27" s="102">
        <v>34</v>
      </c>
      <c r="T27" s="104" t="str">
        <f>IFERROR(VLOOKUP($C27,'Giromagny scratch'!$D$2:$R$294,15,FALSE),"")</f>
        <v>TOUSSAINT</v>
      </c>
      <c r="U27" s="102">
        <v>26</v>
      </c>
    </row>
    <row r="28" spans="1:21">
      <c r="A28" s="102">
        <v>27</v>
      </c>
      <c r="B28" s="102" t="s">
        <v>3150</v>
      </c>
      <c r="C28" s="102">
        <v>143</v>
      </c>
      <c r="D28" s="102">
        <v>0</v>
      </c>
      <c r="E28" s="102">
        <f>IFERROR(VLOOKUP($A28,Point!$A$3:$B$124,2,FALSE),0)</f>
        <v>96</v>
      </c>
      <c r="F28" s="102" t="s">
        <v>2876</v>
      </c>
      <c r="G28" s="102" t="s">
        <v>3151</v>
      </c>
      <c r="H28" s="102"/>
      <c r="I28" s="102" t="s">
        <v>3152</v>
      </c>
      <c r="J28" s="102" t="s">
        <v>3153</v>
      </c>
      <c r="K28" s="102">
        <v>20</v>
      </c>
      <c r="L28" s="102" t="s">
        <v>3154</v>
      </c>
      <c r="M28" s="102">
        <v>46</v>
      </c>
      <c r="N28" s="102" t="s">
        <v>3155</v>
      </c>
      <c r="O28" s="102">
        <v>32</v>
      </c>
      <c r="P28" s="102" t="s">
        <v>3156</v>
      </c>
      <c r="Q28" s="102">
        <v>22</v>
      </c>
      <c r="R28" s="102" t="s">
        <v>3157</v>
      </c>
      <c r="S28" s="102">
        <v>21</v>
      </c>
      <c r="T28" s="104" t="str">
        <f>IFERROR(VLOOKUP($C28,'Giromagny scratch'!$D$2:$R$294,15,FALSE),"")</f>
        <v>BRILL</v>
      </c>
      <c r="U28" s="102">
        <v>27</v>
      </c>
    </row>
    <row r="29" spans="1:21">
      <c r="A29" s="102">
        <v>28</v>
      </c>
      <c r="B29" s="102" t="s">
        <v>3158</v>
      </c>
      <c r="C29" s="102">
        <v>270</v>
      </c>
      <c r="D29" s="102" t="s">
        <v>3116</v>
      </c>
      <c r="E29" s="102">
        <f>IFERROR(VLOOKUP($A29,Point!$A$3:$B$124,2,FALSE),0)</f>
        <v>95</v>
      </c>
      <c r="F29" s="102" t="s">
        <v>2876</v>
      </c>
      <c r="G29" s="102" t="s">
        <v>3159</v>
      </c>
      <c r="H29" s="102"/>
      <c r="I29" s="102" t="s">
        <v>3160</v>
      </c>
      <c r="J29" s="102" t="s">
        <v>3161</v>
      </c>
      <c r="K29" s="102">
        <v>29</v>
      </c>
      <c r="L29" s="102" t="s">
        <v>3162</v>
      </c>
      <c r="M29" s="102">
        <v>27</v>
      </c>
      <c r="N29" s="102" t="s">
        <v>3163</v>
      </c>
      <c r="O29" s="102">
        <v>47</v>
      </c>
      <c r="P29" s="102" t="s">
        <v>3164</v>
      </c>
      <c r="Q29" s="102">
        <v>34</v>
      </c>
      <c r="R29" s="102" t="s">
        <v>3165</v>
      </c>
      <c r="S29" s="102">
        <v>19</v>
      </c>
      <c r="T29" s="104" t="str">
        <f>IFERROR(VLOOKUP($C29,'Giromagny scratch'!$D$2:$R$294,15,FALSE),"")</f>
        <v>BEGIN</v>
      </c>
      <c r="U29" s="102">
        <v>28</v>
      </c>
    </row>
    <row r="30" spans="1:21">
      <c r="A30" s="102">
        <v>29</v>
      </c>
      <c r="B30" s="102" t="s">
        <v>3175</v>
      </c>
      <c r="C30" s="102">
        <v>18</v>
      </c>
      <c r="D30" s="102">
        <v>0</v>
      </c>
      <c r="E30" s="102">
        <f>IFERROR(VLOOKUP($A30,Point!$A$3:$B$124,2,FALSE),0)</f>
        <v>94</v>
      </c>
      <c r="F30" s="102" t="s">
        <v>2876</v>
      </c>
      <c r="G30" s="102" t="s">
        <v>3176</v>
      </c>
      <c r="H30" s="102"/>
      <c r="I30" s="102" t="s">
        <v>3177</v>
      </c>
      <c r="J30" s="102" t="s">
        <v>3178</v>
      </c>
      <c r="K30" s="102">
        <v>44</v>
      </c>
      <c r="L30" s="102" t="s">
        <v>3179</v>
      </c>
      <c r="M30" s="102">
        <v>43</v>
      </c>
      <c r="N30" s="102" t="s">
        <v>3180</v>
      </c>
      <c r="O30" s="102">
        <v>22</v>
      </c>
      <c r="P30" s="102" t="s">
        <v>3181</v>
      </c>
      <c r="Q30" s="102">
        <v>25</v>
      </c>
      <c r="R30" s="102" t="s">
        <v>3182</v>
      </c>
      <c r="S30" s="102">
        <v>27</v>
      </c>
      <c r="T30" s="104" t="str">
        <f>IFERROR(VLOOKUP($C30,'Giromagny scratch'!$D$2:$R$294,15,FALSE),"")</f>
        <v>KNAPP</v>
      </c>
      <c r="U30" s="102">
        <v>29</v>
      </c>
    </row>
    <row r="31" spans="1:21">
      <c r="A31" s="102">
        <v>30</v>
      </c>
      <c r="B31" s="102" t="s">
        <v>3192</v>
      </c>
      <c r="C31" s="102">
        <v>269</v>
      </c>
      <c r="D31" s="102" t="s">
        <v>3116</v>
      </c>
      <c r="E31" s="102">
        <f>IFERROR(VLOOKUP($A31,Point!$A$3:$B$124,2,FALSE),0)</f>
        <v>93</v>
      </c>
      <c r="F31" s="102" t="s">
        <v>2876</v>
      </c>
      <c r="G31" s="102" t="s">
        <v>3193</v>
      </c>
      <c r="H31" s="102"/>
      <c r="I31" s="102" t="s">
        <v>3194</v>
      </c>
      <c r="J31" s="102" t="s">
        <v>3195</v>
      </c>
      <c r="K31" s="102">
        <v>34</v>
      </c>
      <c r="L31" s="102" t="s">
        <v>3196</v>
      </c>
      <c r="M31" s="102">
        <v>32</v>
      </c>
      <c r="N31" s="102" t="s">
        <v>3197</v>
      </c>
      <c r="O31" s="102">
        <v>38</v>
      </c>
      <c r="P31" s="102" t="s">
        <v>3198</v>
      </c>
      <c r="Q31" s="102">
        <v>38</v>
      </c>
      <c r="R31" s="102" t="s">
        <v>3199</v>
      </c>
      <c r="S31" s="102">
        <v>26</v>
      </c>
      <c r="T31" s="104" t="str">
        <f>IFERROR(VLOOKUP($C31,'Giromagny scratch'!$D$2:$R$294,15,FALSE),"")</f>
        <v>ROETHINGER</v>
      </c>
      <c r="U31" s="102">
        <v>30</v>
      </c>
    </row>
    <row r="32" spans="1:21">
      <c r="A32" s="102">
        <v>31</v>
      </c>
      <c r="B32" s="102" t="s">
        <v>3200</v>
      </c>
      <c r="C32" s="102">
        <v>33</v>
      </c>
      <c r="D32" s="102" t="s">
        <v>3201</v>
      </c>
      <c r="E32" s="102">
        <f>IFERROR(VLOOKUP($A32,Point!$A$3:$B$124,2,FALSE),0)</f>
        <v>92</v>
      </c>
      <c r="F32" s="102" t="s">
        <v>2876</v>
      </c>
      <c r="G32" s="102" t="s">
        <v>3202</v>
      </c>
      <c r="H32" s="102"/>
      <c r="I32" s="102" t="s">
        <v>3203</v>
      </c>
      <c r="J32" s="102" t="s">
        <v>3204</v>
      </c>
      <c r="K32" s="102">
        <v>33</v>
      </c>
      <c r="L32" s="102" t="s">
        <v>3205</v>
      </c>
      <c r="M32" s="102">
        <v>37</v>
      </c>
      <c r="N32" s="102" t="s">
        <v>3206</v>
      </c>
      <c r="O32" s="102">
        <v>29</v>
      </c>
      <c r="P32" s="102" t="s">
        <v>3207</v>
      </c>
      <c r="Q32" s="102">
        <v>33</v>
      </c>
      <c r="R32" s="102" t="s">
        <v>3208</v>
      </c>
      <c r="S32" s="102">
        <v>33</v>
      </c>
      <c r="T32" s="104" t="str">
        <f>IFERROR(VLOOKUP($C32,'Giromagny scratch'!$D$2:$R$294,15,FALSE),"")</f>
        <v>MASOYE</v>
      </c>
      <c r="U32" s="102">
        <v>31</v>
      </c>
    </row>
    <row r="33" spans="1:21">
      <c r="A33" s="102">
        <v>32</v>
      </c>
      <c r="B33" s="102" t="s">
        <v>3209</v>
      </c>
      <c r="C33" s="102">
        <v>79</v>
      </c>
      <c r="D33" s="102" t="s">
        <v>3210</v>
      </c>
      <c r="E33" s="102">
        <f>IFERROR(VLOOKUP($A33,Point!$A$3:$B$124,2,FALSE),0)</f>
        <v>91</v>
      </c>
      <c r="F33" s="102" t="s">
        <v>2876</v>
      </c>
      <c r="G33" s="102" t="s">
        <v>3211</v>
      </c>
      <c r="H33" s="102"/>
      <c r="I33" s="102" t="s">
        <v>3212</v>
      </c>
      <c r="J33" s="102" t="s">
        <v>3213</v>
      </c>
      <c r="K33" s="102">
        <v>26</v>
      </c>
      <c r="L33" s="102" t="s">
        <v>3214</v>
      </c>
      <c r="M33" s="102">
        <v>21</v>
      </c>
      <c r="N33" s="102" t="s">
        <v>3215</v>
      </c>
      <c r="O33" s="102">
        <v>45</v>
      </c>
      <c r="P33" s="102" t="s">
        <v>3216</v>
      </c>
      <c r="Q33" s="102">
        <v>72</v>
      </c>
      <c r="R33" s="102" t="s">
        <v>3217</v>
      </c>
      <c r="S33" s="102">
        <v>23</v>
      </c>
      <c r="T33" s="104" t="str">
        <f>IFERROR(VLOOKUP($C33,'Giromagny scratch'!$D$2:$R$294,15,FALSE),"")</f>
        <v>ROGER</v>
      </c>
      <c r="U33" s="102">
        <v>32</v>
      </c>
    </row>
    <row r="34" spans="1:21">
      <c r="A34" s="102">
        <v>33</v>
      </c>
      <c r="B34" s="102" t="s">
        <v>3218</v>
      </c>
      <c r="C34" s="102">
        <v>117</v>
      </c>
      <c r="D34" s="102" t="s">
        <v>3219</v>
      </c>
      <c r="E34" s="102">
        <f>IFERROR(VLOOKUP($A34,Point!$A$3:$B$124,2,FALSE),0)</f>
        <v>90</v>
      </c>
      <c r="F34" s="102" t="s">
        <v>2876</v>
      </c>
      <c r="G34" s="102" t="s">
        <v>3220</v>
      </c>
      <c r="H34" s="102"/>
      <c r="I34" s="102" t="s">
        <v>3221</v>
      </c>
      <c r="J34" s="102" t="s">
        <v>3222</v>
      </c>
      <c r="K34" s="102">
        <v>47</v>
      </c>
      <c r="L34" s="102" t="s">
        <v>3223</v>
      </c>
      <c r="M34" s="102">
        <v>29</v>
      </c>
      <c r="N34" s="102" t="s">
        <v>3224</v>
      </c>
      <c r="O34" s="102">
        <v>35</v>
      </c>
      <c r="P34" s="102" t="s">
        <v>3225</v>
      </c>
      <c r="Q34" s="102">
        <v>39</v>
      </c>
      <c r="R34" s="102" t="s">
        <v>3226</v>
      </c>
      <c r="S34" s="102">
        <v>28</v>
      </c>
      <c r="T34" s="104" t="str">
        <f>IFERROR(VLOOKUP($C34,'Giromagny scratch'!$D$2:$R$294,15,FALSE),"")</f>
        <v>VINCENT</v>
      </c>
      <c r="U34" s="102">
        <v>33</v>
      </c>
    </row>
    <row r="35" spans="1:21">
      <c r="A35" s="102">
        <v>34</v>
      </c>
      <c r="B35" s="102" t="s">
        <v>3227</v>
      </c>
      <c r="C35" s="102">
        <v>146</v>
      </c>
      <c r="D35" s="102">
        <v>0</v>
      </c>
      <c r="E35" s="102">
        <f>IFERROR(VLOOKUP($A35,Point!$A$3:$B$124,2,FALSE),0)</f>
        <v>89</v>
      </c>
      <c r="F35" s="102" t="s">
        <v>2876</v>
      </c>
      <c r="G35" s="102" t="s">
        <v>3228</v>
      </c>
      <c r="H35" s="102"/>
      <c r="I35" s="102" t="s">
        <v>3229</v>
      </c>
      <c r="J35" s="102" t="s">
        <v>3230</v>
      </c>
      <c r="K35" s="102">
        <v>35</v>
      </c>
      <c r="L35" s="102" t="s">
        <v>3231</v>
      </c>
      <c r="M35" s="102">
        <v>28</v>
      </c>
      <c r="N35" s="102" t="s">
        <v>3232</v>
      </c>
      <c r="O35" s="102">
        <v>57</v>
      </c>
      <c r="P35" s="102" t="s">
        <v>3233</v>
      </c>
      <c r="Q35" s="102">
        <v>30</v>
      </c>
      <c r="R35" s="102" t="s">
        <v>3234</v>
      </c>
      <c r="S35" s="102">
        <v>29</v>
      </c>
      <c r="T35" s="104" t="str">
        <f>IFERROR(VLOOKUP($C35,'Giromagny scratch'!$D$2:$R$294,15,FALSE),"")</f>
        <v>CARMASOL</v>
      </c>
      <c r="U35" s="102">
        <v>34</v>
      </c>
    </row>
    <row r="36" spans="1:21">
      <c r="A36" s="102">
        <v>35</v>
      </c>
      <c r="B36" s="102" t="s">
        <v>3235</v>
      </c>
      <c r="C36" s="102">
        <v>58</v>
      </c>
      <c r="D36" s="102" t="s">
        <v>3236</v>
      </c>
      <c r="E36" s="102">
        <f>IFERROR(VLOOKUP($A36,Point!$A$3:$B$124,2,FALSE),0)</f>
        <v>88</v>
      </c>
      <c r="F36" s="102" t="s">
        <v>2876</v>
      </c>
      <c r="G36" s="102" t="s">
        <v>3237</v>
      </c>
      <c r="H36" s="102"/>
      <c r="I36" s="102" t="s">
        <v>3238</v>
      </c>
      <c r="J36" s="102" t="s">
        <v>3239</v>
      </c>
      <c r="K36" s="102">
        <v>41</v>
      </c>
      <c r="L36" s="102" t="s">
        <v>3240</v>
      </c>
      <c r="M36" s="102">
        <v>34</v>
      </c>
      <c r="N36" s="102" t="s">
        <v>3241</v>
      </c>
      <c r="O36" s="102">
        <v>27</v>
      </c>
      <c r="P36" s="102" t="s">
        <v>3242</v>
      </c>
      <c r="Q36" s="102">
        <v>45</v>
      </c>
      <c r="R36" s="102" t="s">
        <v>3243</v>
      </c>
      <c r="S36" s="102">
        <v>48</v>
      </c>
      <c r="T36" s="104" t="str">
        <f>IFERROR(VLOOKUP($C36,'Giromagny scratch'!$D$2:$R$294,15,FALSE),"")</f>
        <v>MARK</v>
      </c>
      <c r="U36" s="102">
        <v>35</v>
      </c>
    </row>
    <row r="37" spans="1:21">
      <c r="A37" s="102">
        <v>36</v>
      </c>
      <c r="B37" s="102" t="s">
        <v>3253</v>
      </c>
      <c r="C37" s="102">
        <v>128</v>
      </c>
      <c r="D37" s="102" t="s">
        <v>3254</v>
      </c>
      <c r="E37" s="102">
        <f>IFERROR(VLOOKUP($A37,Point!$A$3:$B$124,2,FALSE),0)</f>
        <v>87</v>
      </c>
      <c r="F37" s="102" t="s">
        <v>2876</v>
      </c>
      <c r="G37" s="102" t="s">
        <v>3255</v>
      </c>
      <c r="H37" s="102"/>
      <c r="I37" s="102" t="s">
        <v>3256</v>
      </c>
      <c r="J37" s="102" t="s">
        <v>3257</v>
      </c>
      <c r="K37" s="102">
        <v>49</v>
      </c>
      <c r="L37" s="102" t="s">
        <v>3258</v>
      </c>
      <c r="M37" s="102">
        <v>35</v>
      </c>
      <c r="N37" s="102" t="s">
        <v>3259</v>
      </c>
      <c r="O37" s="102">
        <v>31</v>
      </c>
      <c r="P37" s="102" t="s">
        <v>3260</v>
      </c>
      <c r="Q37" s="102">
        <v>50</v>
      </c>
      <c r="R37" s="102" t="s">
        <v>3261</v>
      </c>
      <c r="S37" s="102">
        <v>39</v>
      </c>
      <c r="T37" s="104" t="str">
        <f>IFERROR(VLOOKUP($C37,'Giromagny scratch'!$D$2:$R$294,15,FALSE),"")</f>
        <v>EBERHARDT</v>
      </c>
      <c r="U37" s="102">
        <v>36</v>
      </c>
    </row>
    <row r="38" spans="1:21">
      <c r="A38" s="102">
        <v>37</v>
      </c>
      <c r="B38" s="102" t="s">
        <v>3271</v>
      </c>
      <c r="C38" s="102">
        <v>84</v>
      </c>
      <c r="D38" s="102" t="s">
        <v>3272</v>
      </c>
      <c r="E38" s="102">
        <f>IFERROR(VLOOKUP($A38,Point!$A$3:$B$124,2,FALSE),0)</f>
        <v>86</v>
      </c>
      <c r="F38" s="102" t="s">
        <v>2876</v>
      </c>
      <c r="G38" s="102" t="s">
        <v>3273</v>
      </c>
      <c r="H38" s="102"/>
      <c r="I38" s="102" t="s">
        <v>3274</v>
      </c>
      <c r="J38" s="102" t="s">
        <v>3275</v>
      </c>
      <c r="K38" s="102">
        <v>45</v>
      </c>
      <c r="L38" s="102" t="s">
        <v>3276</v>
      </c>
      <c r="M38" s="102">
        <v>38</v>
      </c>
      <c r="N38" s="102" t="s">
        <v>3277</v>
      </c>
      <c r="O38" s="102">
        <v>34</v>
      </c>
      <c r="P38" s="102" t="s">
        <v>3278</v>
      </c>
      <c r="Q38" s="102">
        <v>51</v>
      </c>
      <c r="R38" s="102" t="s">
        <v>3279</v>
      </c>
      <c r="S38" s="102">
        <v>58</v>
      </c>
      <c r="T38" s="104" t="str">
        <f>IFERROR(VLOOKUP($C38,'Giromagny scratch'!$D$2:$R$294,15,FALSE),"")</f>
        <v>CAILLET</v>
      </c>
      <c r="U38" s="102">
        <v>37</v>
      </c>
    </row>
    <row r="39" spans="1:21">
      <c r="A39" s="102">
        <v>38</v>
      </c>
      <c r="B39" s="102" t="s">
        <v>3280</v>
      </c>
      <c r="C39" s="102">
        <v>90</v>
      </c>
      <c r="D39" s="102" t="s">
        <v>3281</v>
      </c>
      <c r="E39" s="102">
        <f>IFERROR(VLOOKUP($A39,Point!$A$3:$B$124,2,FALSE),0)</f>
        <v>85</v>
      </c>
      <c r="F39" s="102" t="s">
        <v>2876</v>
      </c>
      <c r="G39" s="102" t="s">
        <v>3282</v>
      </c>
      <c r="H39" s="102"/>
      <c r="I39" s="102" t="s">
        <v>3283</v>
      </c>
      <c r="J39" s="102" t="s">
        <v>3284</v>
      </c>
      <c r="K39" s="102">
        <v>38</v>
      </c>
      <c r="L39" s="102" t="s">
        <v>3285</v>
      </c>
      <c r="M39" s="102">
        <v>44</v>
      </c>
      <c r="N39" s="102" t="s">
        <v>3286</v>
      </c>
      <c r="O39" s="102">
        <v>60</v>
      </c>
      <c r="P39" s="102" t="s">
        <v>3287</v>
      </c>
      <c r="Q39" s="102">
        <v>36</v>
      </c>
      <c r="R39" s="102" t="s">
        <v>3288</v>
      </c>
      <c r="S39" s="102">
        <v>35</v>
      </c>
      <c r="T39" s="104" t="str">
        <f>IFERROR(VLOOKUP($C39,'Giromagny scratch'!$D$2:$R$294,15,FALSE),"")</f>
        <v>MAGNIER</v>
      </c>
      <c r="U39" s="102">
        <v>38</v>
      </c>
    </row>
    <row r="40" spans="1:21">
      <c r="A40" s="102">
        <v>39</v>
      </c>
      <c r="B40" s="102" t="s">
        <v>3289</v>
      </c>
      <c r="C40" s="102">
        <v>133</v>
      </c>
      <c r="D40" s="102" t="s">
        <v>3290</v>
      </c>
      <c r="E40" s="102">
        <f>IFERROR(VLOOKUP($A40,Point!$A$3:$B$124,2,FALSE),0)</f>
        <v>84</v>
      </c>
      <c r="F40" s="102" t="s">
        <v>2876</v>
      </c>
      <c r="G40" s="102" t="s">
        <v>3291</v>
      </c>
      <c r="H40" s="102"/>
      <c r="I40" s="102" t="s">
        <v>3292</v>
      </c>
      <c r="J40" s="102" t="s">
        <v>3293</v>
      </c>
      <c r="K40" s="102">
        <v>65</v>
      </c>
      <c r="L40" s="102" t="s">
        <v>3294</v>
      </c>
      <c r="M40" s="102">
        <v>36</v>
      </c>
      <c r="N40" s="102" t="s">
        <v>3295</v>
      </c>
      <c r="O40" s="102">
        <v>46</v>
      </c>
      <c r="P40" s="102" t="s">
        <v>3296</v>
      </c>
      <c r="Q40" s="102">
        <v>31</v>
      </c>
      <c r="R40" s="102" t="s">
        <v>3297</v>
      </c>
      <c r="S40" s="102">
        <v>47</v>
      </c>
      <c r="T40" s="104" t="str">
        <f>IFERROR(VLOOKUP($C40,'Giromagny scratch'!$D$2:$R$294,15,FALSE),"")</f>
        <v>SVRCEK</v>
      </c>
      <c r="U40" s="102">
        <v>39</v>
      </c>
    </row>
    <row r="41" spans="1:21">
      <c r="A41" s="102">
        <v>40</v>
      </c>
      <c r="B41" s="102" t="s">
        <v>3314</v>
      </c>
      <c r="C41" s="102">
        <v>26</v>
      </c>
      <c r="D41" s="102" t="s">
        <v>3315</v>
      </c>
      <c r="E41" s="102">
        <f>IFERROR(VLOOKUP($A41,Point!$A$3:$B$124,2,FALSE),0)</f>
        <v>83</v>
      </c>
      <c r="F41" s="102" t="s">
        <v>2876</v>
      </c>
      <c r="G41" s="102" t="s">
        <v>3316</v>
      </c>
      <c r="H41" s="102"/>
      <c r="I41" s="102" t="s">
        <v>3317</v>
      </c>
      <c r="J41" s="102" t="s">
        <v>3318</v>
      </c>
      <c r="K41" s="102">
        <v>48</v>
      </c>
      <c r="L41" s="102" t="s">
        <v>3319</v>
      </c>
      <c r="M41" s="102">
        <v>39</v>
      </c>
      <c r="N41" s="102" t="s">
        <v>3320</v>
      </c>
      <c r="O41" s="102">
        <v>42</v>
      </c>
      <c r="P41" s="102" t="s">
        <v>3321</v>
      </c>
      <c r="Q41" s="102">
        <v>63</v>
      </c>
      <c r="R41" s="102" t="s">
        <v>3322</v>
      </c>
      <c r="S41" s="102">
        <v>42</v>
      </c>
      <c r="T41" s="104" t="str">
        <f>IFERROR(VLOOKUP($C41,'Giromagny scratch'!$D$2:$R$294,15,FALSE),"")</f>
        <v>CHATEL</v>
      </c>
      <c r="U41" s="102">
        <v>40</v>
      </c>
    </row>
    <row r="42" spans="1:21">
      <c r="A42" s="102">
        <v>41</v>
      </c>
      <c r="B42" s="102" t="s">
        <v>3323</v>
      </c>
      <c r="C42" s="102">
        <v>14</v>
      </c>
      <c r="D42" s="102" t="s">
        <v>3324</v>
      </c>
      <c r="E42" s="102">
        <f>IFERROR(VLOOKUP($A42,Point!$A$3:$B$124,2,FALSE),0)</f>
        <v>82</v>
      </c>
      <c r="F42" s="102" t="s">
        <v>2876</v>
      </c>
      <c r="G42" s="102" t="s">
        <v>3325</v>
      </c>
      <c r="H42" s="102"/>
      <c r="I42" s="102" t="s">
        <v>3326</v>
      </c>
      <c r="J42" s="102" t="s">
        <v>3327</v>
      </c>
      <c r="K42" s="102">
        <v>14</v>
      </c>
      <c r="L42" s="102" t="s">
        <v>3328</v>
      </c>
      <c r="M42" s="102">
        <v>24</v>
      </c>
      <c r="N42" s="102" t="s">
        <v>3329</v>
      </c>
      <c r="O42" s="102">
        <v>170</v>
      </c>
      <c r="P42" s="102" t="s">
        <v>3330</v>
      </c>
      <c r="Q42" s="102">
        <v>11</v>
      </c>
      <c r="R42" s="102" t="s">
        <v>3331</v>
      </c>
      <c r="S42" s="102">
        <v>13</v>
      </c>
      <c r="T42" s="104" t="str">
        <f>IFERROR(VLOOKUP($C42,'Giromagny scratch'!$D$2:$R$294,15,FALSE),"")</f>
        <v>KELLER</v>
      </c>
      <c r="U42" s="102">
        <v>41</v>
      </c>
    </row>
    <row r="43" spans="1:21">
      <c r="A43" s="102">
        <v>42</v>
      </c>
      <c r="B43" s="102" t="s">
        <v>3332</v>
      </c>
      <c r="C43" s="102">
        <v>266</v>
      </c>
      <c r="D43" s="102" t="s">
        <v>3116</v>
      </c>
      <c r="E43" s="102">
        <f>IFERROR(VLOOKUP($A43,Point!$A$3:$B$124,2,FALSE),0)</f>
        <v>81</v>
      </c>
      <c r="F43" s="102" t="s">
        <v>2876</v>
      </c>
      <c r="G43" s="102" t="s">
        <v>3333</v>
      </c>
      <c r="H43" s="102"/>
      <c r="I43" s="102" t="s">
        <v>3334</v>
      </c>
      <c r="J43" s="102" t="s">
        <v>3335</v>
      </c>
      <c r="K43" s="102">
        <v>61</v>
      </c>
      <c r="L43" s="102" t="s">
        <v>3336</v>
      </c>
      <c r="M43" s="102">
        <v>52</v>
      </c>
      <c r="N43" s="102" t="s">
        <v>3337</v>
      </c>
      <c r="O43" s="102">
        <v>44</v>
      </c>
      <c r="P43" s="102" t="s">
        <v>3338</v>
      </c>
      <c r="Q43" s="102">
        <v>27</v>
      </c>
      <c r="R43" s="102" t="s">
        <v>3339</v>
      </c>
      <c r="S43" s="102">
        <v>38</v>
      </c>
      <c r="T43" s="104" t="str">
        <f>IFERROR(VLOOKUP($C43,'Giromagny scratch'!$D$2:$R$294,15,FALSE),"")</f>
        <v>THIRIET</v>
      </c>
      <c r="U43" s="102">
        <v>42</v>
      </c>
    </row>
    <row r="44" spans="1:21">
      <c r="A44" s="102">
        <v>43</v>
      </c>
      <c r="B44" s="102" t="s">
        <v>3340</v>
      </c>
      <c r="C44" s="102">
        <v>76</v>
      </c>
      <c r="D44" s="102" t="s">
        <v>3034</v>
      </c>
      <c r="E44" s="102">
        <f>IFERROR(VLOOKUP($A44,Point!$A$3:$B$124,2,FALSE),0)</f>
        <v>80</v>
      </c>
      <c r="F44" s="102" t="s">
        <v>2876</v>
      </c>
      <c r="G44" s="102" t="s">
        <v>3341</v>
      </c>
      <c r="H44" s="102"/>
      <c r="I44" s="102" t="s">
        <v>3342</v>
      </c>
      <c r="J44" s="102" t="s">
        <v>3343</v>
      </c>
      <c r="K44" s="102">
        <v>54</v>
      </c>
      <c r="L44" s="102" t="s">
        <v>3344</v>
      </c>
      <c r="M44" s="102">
        <v>42</v>
      </c>
      <c r="N44" s="102" t="s">
        <v>3345</v>
      </c>
      <c r="O44" s="102">
        <v>48</v>
      </c>
      <c r="P44" s="102" t="s">
        <v>3346</v>
      </c>
      <c r="Q44" s="102">
        <v>49</v>
      </c>
      <c r="R44" s="102" t="s">
        <v>3347</v>
      </c>
      <c r="S44" s="102">
        <v>40</v>
      </c>
      <c r="T44" s="104" t="str">
        <f>IFERROR(VLOOKUP($C44,'Giromagny scratch'!$D$2:$R$294,15,FALSE),"")</f>
        <v>GAUCHEY</v>
      </c>
      <c r="U44" s="102">
        <v>43</v>
      </c>
    </row>
    <row r="45" spans="1:21">
      <c r="A45" s="102">
        <v>44</v>
      </c>
      <c r="B45" s="102" t="s">
        <v>3348</v>
      </c>
      <c r="C45" s="102">
        <v>233</v>
      </c>
      <c r="D45" s="102">
        <v>0</v>
      </c>
      <c r="E45" s="102">
        <f>IFERROR(VLOOKUP($A45,Point!$A$3:$B$124,2,FALSE),0)</f>
        <v>79</v>
      </c>
      <c r="F45" s="102" t="s">
        <v>2876</v>
      </c>
      <c r="G45" s="102" t="s">
        <v>3349</v>
      </c>
      <c r="H45" s="102"/>
      <c r="I45" s="102" t="s">
        <v>3350</v>
      </c>
      <c r="J45" s="102" t="s">
        <v>3239</v>
      </c>
      <c r="K45" s="102">
        <v>41</v>
      </c>
      <c r="L45" s="102" t="s">
        <v>3351</v>
      </c>
      <c r="M45" s="102">
        <v>40</v>
      </c>
      <c r="N45" s="102" t="s">
        <v>3352</v>
      </c>
      <c r="O45" s="102">
        <v>40</v>
      </c>
      <c r="P45" s="102" t="s">
        <v>3353</v>
      </c>
      <c r="Q45" s="102">
        <v>93</v>
      </c>
      <c r="R45" s="102" t="s">
        <v>3354</v>
      </c>
      <c r="S45" s="102">
        <v>52</v>
      </c>
      <c r="T45" s="104" t="str">
        <f>IFERROR(VLOOKUP($C45,'Giromagny scratch'!$D$2:$R$294,15,FALSE),"")</f>
        <v>BICHET</v>
      </c>
      <c r="U45" s="102">
        <v>44</v>
      </c>
    </row>
    <row r="46" spans="1:21">
      <c r="A46" s="102">
        <v>45</v>
      </c>
      <c r="B46" s="102" t="s">
        <v>3363</v>
      </c>
      <c r="C46" s="102">
        <v>148</v>
      </c>
      <c r="D46" s="102" t="s">
        <v>3364</v>
      </c>
      <c r="E46" s="102">
        <f>IFERROR(VLOOKUP($A46,Point!$A$3:$B$124,2,FALSE),0)</f>
        <v>78</v>
      </c>
      <c r="F46" s="102" t="s">
        <v>2876</v>
      </c>
      <c r="G46" s="102" t="s">
        <v>3365</v>
      </c>
      <c r="H46" s="102"/>
      <c r="I46" s="102" t="s">
        <v>3366</v>
      </c>
      <c r="J46" s="102" t="s">
        <v>3367</v>
      </c>
      <c r="K46" s="102">
        <v>77</v>
      </c>
      <c r="L46" s="102" t="s">
        <v>3368</v>
      </c>
      <c r="M46" s="102">
        <v>53</v>
      </c>
      <c r="N46" s="102" t="s">
        <v>3369</v>
      </c>
      <c r="O46" s="102">
        <v>37</v>
      </c>
      <c r="P46" s="102" t="s">
        <v>3370</v>
      </c>
      <c r="Q46" s="102">
        <v>37</v>
      </c>
      <c r="R46" s="102" t="s">
        <v>3371</v>
      </c>
      <c r="S46" s="102">
        <v>55</v>
      </c>
      <c r="T46" s="104" t="str">
        <f>IFERROR(VLOOKUP($C46,'Giromagny scratch'!$D$2:$R$294,15,FALSE),"")</f>
        <v>BOKMANS</v>
      </c>
      <c r="U46" s="102">
        <v>45</v>
      </c>
    </row>
    <row r="47" spans="1:21">
      <c r="A47" s="102">
        <v>46</v>
      </c>
      <c r="B47" s="102" t="s">
        <v>3372</v>
      </c>
      <c r="C47" s="102">
        <v>59</v>
      </c>
      <c r="D47" s="102" t="s">
        <v>3236</v>
      </c>
      <c r="E47" s="102">
        <f>IFERROR(VLOOKUP($A47,Point!$A$3:$B$124,2,FALSE),0)</f>
        <v>77</v>
      </c>
      <c r="F47" s="102" t="s">
        <v>2876</v>
      </c>
      <c r="G47" s="102" t="s">
        <v>3373</v>
      </c>
      <c r="H47" s="102"/>
      <c r="I47" s="102" t="s">
        <v>3374</v>
      </c>
      <c r="J47" s="102" t="s">
        <v>3375</v>
      </c>
      <c r="K47" s="102">
        <v>56</v>
      </c>
      <c r="L47" s="102" t="s">
        <v>3376</v>
      </c>
      <c r="M47" s="102">
        <v>55</v>
      </c>
      <c r="N47" s="102" t="s">
        <v>3377</v>
      </c>
      <c r="O47" s="102">
        <v>39</v>
      </c>
      <c r="P47" s="102" t="s">
        <v>3378</v>
      </c>
      <c r="Q47" s="102">
        <v>66</v>
      </c>
      <c r="R47" s="102" t="s">
        <v>3379</v>
      </c>
      <c r="S47" s="102">
        <v>51</v>
      </c>
      <c r="T47" s="104" t="str">
        <f>IFERROR(VLOOKUP($C47,'Giromagny scratch'!$D$2:$R$294,15,FALSE),"")</f>
        <v>HUMMEL</v>
      </c>
      <c r="U47" s="102">
        <v>46</v>
      </c>
    </row>
    <row r="48" spans="1:21">
      <c r="A48" s="102">
        <v>47</v>
      </c>
      <c r="B48" s="102" t="s">
        <v>3380</v>
      </c>
      <c r="C48" s="102">
        <v>43</v>
      </c>
      <c r="D48" s="102" t="s">
        <v>3381</v>
      </c>
      <c r="E48" s="102">
        <f>IFERROR(VLOOKUP($A48,Point!$A$3:$B$124,2,FALSE),0)</f>
        <v>76</v>
      </c>
      <c r="F48" s="102" t="s">
        <v>2876</v>
      </c>
      <c r="G48" s="102" t="s">
        <v>3382</v>
      </c>
      <c r="H48" s="102"/>
      <c r="I48" s="102" t="s">
        <v>3383</v>
      </c>
      <c r="J48" s="102" t="s">
        <v>3384</v>
      </c>
      <c r="K48" s="102">
        <v>57</v>
      </c>
      <c r="L48" s="102" t="s">
        <v>3385</v>
      </c>
      <c r="M48" s="102">
        <v>60</v>
      </c>
      <c r="N48" s="102" t="s">
        <v>3386</v>
      </c>
      <c r="O48" s="102">
        <v>43</v>
      </c>
      <c r="P48" s="102" t="s">
        <v>3387</v>
      </c>
      <c r="Q48" s="102">
        <v>60</v>
      </c>
      <c r="R48" s="102" t="s">
        <v>3388</v>
      </c>
      <c r="S48" s="102">
        <v>53</v>
      </c>
      <c r="T48" s="104" t="str">
        <f>IFERROR(VLOOKUP($C48,'Giromagny scratch'!$D$2:$R$294,15,FALSE),"")</f>
        <v>PERAUD</v>
      </c>
      <c r="U48" s="102">
        <v>47</v>
      </c>
    </row>
    <row r="49" spans="1:21">
      <c r="A49" s="102">
        <v>48</v>
      </c>
      <c r="B49" s="102" t="s">
        <v>3389</v>
      </c>
      <c r="C49" s="102">
        <v>28</v>
      </c>
      <c r="D49" s="102" t="s">
        <v>3390</v>
      </c>
      <c r="E49" s="102">
        <f>IFERROR(VLOOKUP($A49,Point!$A$3:$B$124,2,FALSE),0)</f>
        <v>75</v>
      </c>
      <c r="F49" s="102" t="s">
        <v>2876</v>
      </c>
      <c r="G49" s="102" t="s">
        <v>3391</v>
      </c>
      <c r="H49" s="102"/>
      <c r="I49" s="102" t="s">
        <v>3392</v>
      </c>
      <c r="J49" s="102" t="s">
        <v>3393</v>
      </c>
      <c r="K49" s="102">
        <v>40</v>
      </c>
      <c r="L49" s="102" t="s">
        <v>3394</v>
      </c>
      <c r="M49" s="102">
        <v>45</v>
      </c>
      <c r="N49" s="102" t="s">
        <v>3395</v>
      </c>
      <c r="O49" s="102">
        <v>55</v>
      </c>
      <c r="P49" s="102" t="s">
        <v>3396</v>
      </c>
      <c r="Q49" s="102">
        <v>61</v>
      </c>
      <c r="R49" s="102" t="s">
        <v>3397</v>
      </c>
      <c r="S49" s="102">
        <v>74</v>
      </c>
      <c r="T49" s="104" t="str">
        <f>IFERROR(VLOOKUP($C49,'Giromagny scratch'!$D$2:$R$294,15,FALSE),"")</f>
        <v>SCHLIGLER</v>
      </c>
      <c r="U49" s="102">
        <v>48</v>
      </c>
    </row>
    <row r="50" spans="1:21">
      <c r="A50" s="102">
        <v>49</v>
      </c>
      <c r="B50" s="102" t="s">
        <v>3398</v>
      </c>
      <c r="C50" s="102">
        <v>115</v>
      </c>
      <c r="D50" s="102" t="s">
        <v>3399</v>
      </c>
      <c r="E50" s="102">
        <f>IFERROR(VLOOKUP($A50,Point!$A$3:$B$124,2,FALSE),0)</f>
        <v>74</v>
      </c>
      <c r="F50" s="102" t="s">
        <v>2876</v>
      </c>
      <c r="G50" s="102" t="s">
        <v>3400</v>
      </c>
      <c r="H50" s="102"/>
      <c r="I50" s="102" t="s">
        <v>3401</v>
      </c>
      <c r="J50" s="102" t="s">
        <v>3402</v>
      </c>
      <c r="K50" s="102">
        <v>59</v>
      </c>
      <c r="L50" s="102" t="s">
        <v>3403</v>
      </c>
      <c r="M50" s="102">
        <v>74</v>
      </c>
      <c r="N50" s="102" t="s">
        <v>3404</v>
      </c>
      <c r="O50" s="102">
        <v>52</v>
      </c>
      <c r="P50" s="102" t="s">
        <v>3405</v>
      </c>
      <c r="Q50" s="102">
        <v>52</v>
      </c>
      <c r="R50" s="102" t="s">
        <v>3406</v>
      </c>
      <c r="S50" s="102">
        <v>31</v>
      </c>
      <c r="T50" s="104" t="str">
        <f>IFERROR(VLOOKUP($C50,'Giromagny scratch'!$D$2:$R$294,15,FALSE),"")</f>
        <v>MATHIEU</v>
      </c>
      <c r="U50" s="102">
        <v>49</v>
      </c>
    </row>
    <row r="51" spans="1:21">
      <c r="A51" s="102">
        <v>50</v>
      </c>
      <c r="B51" s="102" t="s">
        <v>3407</v>
      </c>
      <c r="C51" s="102">
        <v>31</v>
      </c>
      <c r="D51" s="102" t="s">
        <v>3201</v>
      </c>
      <c r="E51" s="102">
        <f>IFERROR(VLOOKUP($A51,Point!$A$3:$B$124,2,FALSE),0)</f>
        <v>73</v>
      </c>
      <c r="F51" s="102" t="s">
        <v>2876</v>
      </c>
      <c r="G51" s="102" t="s">
        <v>3408</v>
      </c>
      <c r="H51" s="102"/>
      <c r="I51" s="102" t="s">
        <v>3409</v>
      </c>
      <c r="J51" s="102" t="s">
        <v>3410</v>
      </c>
      <c r="K51" s="102">
        <v>50</v>
      </c>
      <c r="L51" s="102" t="s">
        <v>3411</v>
      </c>
      <c r="M51" s="102">
        <v>51</v>
      </c>
      <c r="N51" s="102" t="s">
        <v>3412</v>
      </c>
      <c r="O51" s="102">
        <v>54</v>
      </c>
      <c r="P51" s="102" t="s">
        <v>3413</v>
      </c>
      <c r="Q51" s="102">
        <v>81</v>
      </c>
      <c r="R51" s="102" t="s">
        <v>3414</v>
      </c>
      <c r="S51" s="102">
        <v>50</v>
      </c>
      <c r="T51" s="104" t="str">
        <f>IFERROR(VLOOKUP($C51,'Giromagny scratch'!$D$2:$R$294,15,FALSE),"")</f>
        <v>MASOYE</v>
      </c>
      <c r="U51" s="102">
        <v>50</v>
      </c>
    </row>
    <row r="52" spans="1:21">
      <c r="A52" s="102">
        <v>51</v>
      </c>
      <c r="B52" s="102" t="s">
        <v>3415</v>
      </c>
      <c r="C52" s="102">
        <v>116</v>
      </c>
      <c r="D52" s="102" t="s">
        <v>3399</v>
      </c>
      <c r="E52" s="102">
        <f>IFERROR(VLOOKUP($A52,Point!$A$3:$B$124,2,FALSE),0)</f>
        <v>72</v>
      </c>
      <c r="F52" s="102" t="s">
        <v>2876</v>
      </c>
      <c r="G52" s="102" t="s">
        <v>3416</v>
      </c>
      <c r="H52" s="102"/>
      <c r="I52" s="102" t="s">
        <v>3417</v>
      </c>
      <c r="J52" s="102" t="s">
        <v>3418</v>
      </c>
      <c r="K52" s="102">
        <v>53</v>
      </c>
      <c r="L52" s="102" t="s">
        <v>3419</v>
      </c>
      <c r="M52" s="102">
        <v>61</v>
      </c>
      <c r="N52" s="102" t="s">
        <v>3420</v>
      </c>
      <c r="O52" s="102">
        <v>69</v>
      </c>
      <c r="P52" s="102" t="s">
        <v>3421</v>
      </c>
      <c r="Q52" s="102">
        <v>53</v>
      </c>
      <c r="R52" s="102" t="s">
        <v>3422</v>
      </c>
      <c r="S52" s="102">
        <v>45</v>
      </c>
      <c r="T52" s="104" t="str">
        <f>IFERROR(VLOOKUP($C52,'Giromagny scratch'!$D$2:$R$294,15,FALSE),"")</f>
        <v>GILLMANN</v>
      </c>
      <c r="U52" s="102">
        <v>51</v>
      </c>
    </row>
    <row r="53" spans="1:21">
      <c r="A53" s="102">
        <v>52</v>
      </c>
      <c r="B53" s="102" t="s">
        <v>3431</v>
      </c>
      <c r="C53" s="102">
        <v>209</v>
      </c>
      <c r="D53" s="102" t="s">
        <v>3432</v>
      </c>
      <c r="E53" s="102">
        <f>IFERROR(VLOOKUP($A53,Point!$A$3:$B$124,2,FALSE),0)</f>
        <v>71</v>
      </c>
      <c r="F53" s="102" t="s">
        <v>2876</v>
      </c>
      <c r="G53" s="102" t="s">
        <v>3433</v>
      </c>
      <c r="H53" s="102"/>
      <c r="I53" s="102" t="s">
        <v>3434</v>
      </c>
      <c r="J53" s="102" t="s">
        <v>3435</v>
      </c>
      <c r="K53" s="102">
        <v>62</v>
      </c>
      <c r="L53" s="102" t="s">
        <v>3436</v>
      </c>
      <c r="M53" s="102">
        <v>65</v>
      </c>
      <c r="N53" s="102" t="s">
        <v>3437</v>
      </c>
      <c r="O53" s="102">
        <v>61</v>
      </c>
      <c r="P53" s="102" t="s">
        <v>3438</v>
      </c>
      <c r="Q53" s="102">
        <v>41</v>
      </c>
      <c r="R53" s="102" t="s">
        <v>3439</v>
      </c>
      <c r="S53" s="102">
        <v>60</v>
      </c>
      <c r="T53" s="104" t="str">
        <f>IFERROR(VLOOKUP($C53,'Giromagny scratch'!$D$2:$R$294,15,FALSE),"")</f>
        <v>RENAUD</v>
      </c>
      <c r="U53" s="102">
        <v>52</v>
      </c>
    </row>
    <row r="54" spans="1:21">
      <c r="A54" s="102">
        <v>53</v>
      </c>
      <c r="B54" s="102" t="s">
        <v>3440</v>
      </c>
      <c r="C54" s="102">
        <v>151</v>
      </c>
      <c r="D54" s="102">
        <v>0</v>
      </c>
      <c r="E54" s="102">
        <f>IFERROR(VLOOKUP($A54,Point!$A$3:$B$124,2,FALSE),0)</f>
        <v>70</v>
      </c>
      <c r="F54" s="102" t="s">
        <v>2876</v>
      </c>
      <c r="G54" s="102" t="s">
        <v>3441</v>
      </c>
      <c r="H54" s="102"/>
      <c r="I54" s="102" t="s">
        <v>3442</v>
      </c>
      <c r="J54" s="102" t="s">
        <v>3443</v>
      </c>
      <c r="K54" s="102">
        <v>117</v>
      </c>
      <c r="L54" s="102" t="s">
        <v>3444</v>
      </c>
      <c r="M54" s="102">
        <v>49</v>
      </c>
      <c r="N54" s="102" t="s">
        <v>3445</v>
      </c>
      <c r="O54" s="102">
        <v>65</v>
      </c>
      <c r="P54" s="102" t="s">
        <v>3446</v>
      </c>
      <c r="Q54" s="102">
        <v>44</v>
      </c>
      <c r="R54" s="102" t="s">
        <v>3447</v>
      </c>
      <c r="S54" s="102">
        <v>44</v>
      </c>
      <c r="T54" s="104" t="str">
        <f>IFERROR(VLOOKUP($C54,'Giromagny scratch'!$D$2:$R$294,15,FALSE),"")</f>
        <v>FOCKI</v>
      </c>
      <c r="U54" s="102">
        <v>53</v>
      </c>
    </row>
    <row r="55" spans="1:21">
      <c r="A55" s="102">
        <v>54</v>
      </c>
      <c r="B55" s="102" t="s">
        <v>3481</v>
      </c>
      <c r="C55" s="102">
        <v>29</v>
      </c>
      <c r="D55" s="102" t="s">
        <v>3482</v>
      </c>
      <c r="E55" s="102">
        <f>IFERROR(VLOOKUP($A55,Point!$A$3:$B$124,2,FALSE),0)</f>
        <v>69</v>
      </c>
      <c r="F55" s="102" t="s">
        <v>2876</v>
      </c>
      <c r="G55" s="102" t="s">
        <v>3483</v>
      </c>
      <c r="H55" s="102"/>
      <c r="I55" s="102" t="s">
        <v>3484</v>
      </c>
      <c r="J55" s="102" t="s">
        <v>3485</v>
      </c>
      <c r="K55" s="102">
        <v>63</v>
      </c>
      <c r="L55" s="102" t="s">
        <v>3486</v>
      </c>
      <c r="M55" s="102">
        <v>59</v>
      </c>
      <c r="N55" s="102" t="s">
        <v>3487</v>
      </c>
      <c r="O55" s="102">
        <v>59</v>
      </c>
      <c r="P55" s="102" t="s">
        <v>3488</v>
      </c>
      <c r="Q55" s="102">
        <v>91</v>
      </c>
      <c r="R55" s="102" t="s">
        <v>3489</v>
      </c>
      <c r="S55" s="102">
        <v>65</v>
      </c>
      <c r="T55" s="104" t="str">
        <f>IFERROR(VLOOKUP($C55,'Giromagny scratch'!$D$2:$R$294,15,FALSE),"")</f>
        <v>HUMBERT</v>
      </c>
      <c r="U55" s="102">
        <v>54</v>
      </c>
    </row>
    <row r="56" spans="1:21">
      <c r="A56" s="102">
        <v>55</v>
      </c>
      <c r="B56" s="102" t="s">
        <v>3490</v>
      </c>
      <c r="C56" s="102">
        <v>332</v>
      </c>
      <c r="D56" s="102" t="s">
        <v>3491</v>
      </c>
      <c r="E56" s="102">
        <f>IFERROR(VLOOKUP($A56,Point!$A$3:$B$124,2,FALSE),0)</f>
        <v>68</v>
      </c>
      <c r="F56" s="102" t="s">
        <v>2876</v>
      </c>
      <c r="G56" s="102" t="s">
        <v>3492</v>
      </c>
      <c r="H56" s="102"/>
      <c r="I56" s="102" t="s">
        <v>3493</v>
      </c>
      <c r="J56" s="102" t="s">
        <v>3494</v>
      </c>
      <c r="K56" s="102">
        <v>90</v>
      </c>
      <c r="L56" s="102" t="s">
        <v>3495</v>
      </c>
      <c r="M56" s="102">
        <v>68</v>
      </c>
      <c r="N56" s="102" t="s">
        <v>3496</v>
      </c>
      <c r="O56" s="102">
        <v>56</v>
      </c>
      <c r="P56" s="102" t="s">
        <v>3497</v>
      </c>
      <c r="Q56" s="102">
        <v>62</v>
      </c>
      <c r="R56" s="102" t="s">
        <v>3498</v>
      </c>
      <c r="S56" s="102">
        <v>54</v>
      </c>
      <c r="T56" s="104" t="str">
        <f>IFERROR(VLOOKUP($C56,'Giromagny scratch'!$D$2:$R$294,15,FALSE),"")</f>
        <v>WIELAND</v>
      </c>
      <c r="U56" s="102">
        <v>55</v>
      </c>
    </row>
    <row r="57" spans="1:21">
      <c r="A57" s="102">
        <v>56</v>
      </c>
      <c r="B57" s="102" t="s">
        <v>3499</v>
      </c>
      <c r="C57" s="102">
        <v>161</v>
      </c>
      <c r="D57" s="102">
        <v>0</v>
      </c>
      <c r="E57" s="102">
        <f>IFERROR(VLOOKUP($A57,Point!$A$3:$B$124,2,FALSE),0)</f>
        <v>67</v>
      </c>
      <c r="F57" s="102" t="s">
        <v>2876</v>
      </c>
      <c r="G57" s="102" t="s">
        <v>3500</v>
      </c>
      <c r="H57" s="102"/>
      <c r="I57" s="102" t="s">
        <v>3501</v>
      </c>
      <c r="J57" s="102" t="s">
        <v>3502</v>
      </c>
      <c r="K57" s="102">
        <v>70</v>
      </c>
      <c r="L57" s="102" t="s">
        <v>3503</v>
      </c>
      <c r="M57" s="102">
        <v>73</v>
      </c>
      <c r="N57" s="102" t="s">
        <v>3504</v>
      </c>
      <c r="O57" s="102">
        <v>63</v>
      </c>
      <c r="P57" s="102" t="s">
        <v>3505</v>
      </c>
      <c r="Q57" s="102">
        <v>46</v>
      </c>
      <c r="R57" s="102" t="s">
        <v>3506</v>
      </c>
      <c r="S57" s="102">
        <v>68</v>
      </c>
      <c r="T57" s="104" t="str">
        <f>IFERROR(VLOOKUP($C57,'Giromagny scratch'!$D$2:$R$294,15,FALSE),"")</f>
        <v>MATHIEU</v>
      </c>
      <c r="U57" s="102">
        <v>56</v>
      </c>
    </row>
    <row r="58" spans="1:21">
      <c r="A58" s="102">
        <v>57</v>
      </c>
      <c r="B58" s="102" t="s">
        <v>3524</v>
      </c>
      <c r="C58" s="102">
        <v>60</v>
      </c>
      <c r="D58" s="102" t="s">
        <v>3236</v>
      </c>
      <c r="E58" s="102">
        <f>IFERROR(VLOOKUP($A58,Point!$A$3:$B$124,2,FALSE),0)</f>
        <v>66</v>
      </c>
      <c r="F58" s="102" t="s">
        <v>2876</v>
      </c>
      <c r="G58" s="102" t="s">
        <v>3525</v>
      </c>
      <c r="H58" s="102"/>
      <c r="I58" s="102" t="s">
        <v>3526</v>
      </c>
      <c r="J58" s="102" t="s">
        <v>3527</v>
      </c>
      <c r="K58" s="102">
        <v>37</v>
      </c>
      <c r="L58" s="102" t="s">
        <v>3528</v>
      </c>
      <c r="M58" s="102">
        <v>56</v>
      </c>
      <c r="N58" s="102" t="s">
        <v>3529</v>
      </c>
      <c r="O58" s="102">
        <v>110</v>
      </c>
      <c r="P58" s="102" t="s">
        <v>3530</v>
      </c>
      <c r="Q58" s="102">
        <v>64</v>
      </c>
      <c r="R58" s="102" t="s">
        <v>3531</v>
      </c>
      <c r="S58" s="102">
        <v>73</v>
      </c>
      <c r="T58" s="104" t="str">
        <f>IFERROR(VLOOKUP($C58,'Giromagny scratch'!$D$2:$R$294,15,FALSE),"")</f>
        <v>WUCHER</v>
      </c>
      <c r="U58" s="102">
        <v>57</v>
      </c>
    </row>
    <row r="59" spans="1:21">
      <c r="A59" s="102">
        <v>58</v>
      </c>
      <c r="B59" s="102" t="s">
        <v>3532</v>
      </c>
      <c r="C59" s="102">
        <v>160</v>
      </c>
      <c r="D59" s="102">
        <v>0</v>
      </c>
      <c r="E59" s="102">
        <f>IFERROR(VLOOKUP($A59,Point!$A$3:$B$124,2,FALSE),0)</f>
        <v>65</v>
      </c>
      <c r="F59" s="102" t="s">
        <v>2876</v>
      </c>
      <c r="G59" s="102" t="s">
        <v>3533</v>
      </c>
      <c r="H59" s="102"/>
      <c r="I59" s="102" t="s">
        <v>3534</v>
      </c>
      <c r="J59" s="102" t="s">
        <v>3535</v>
      </c>
      <c r="K59" s="102">
        <v>89</v>
      </c>
      <c r="L59" s="102" t="s">
        <v>3536</v>
      </c>
      <c r="M59" s="102">
        <v>79</v>
      </c>
      <c r="N59" s="102" t="s">
        <v>3537</v>
      </c>
      <c r="O59" s="102">
        <v>51</v>
      </c>
      <c r="P59" s="102" t="s">
        <v>3538</v>
      </c>
      <c r="Q59" s="102">
        <v>59</v>
      </c>
      <c r="R59" s="102" t="s">
        <v>3539</v>
      </c>
      <c r="S59" s="102">
        <v>59</v>
      </c>
      <c r="T59" s="104" t="str">
        <f>IFERROR(VLOOKUP($C59,'Giromagny scratch'!$D$2:$R$294,15,FALSE),"")</f>
        <v>BAYER</v>
      </c>
      <c r="U59" s="102">
        <v>58</v>
      </c>
    </row>
    <row r="60" spans="1:21">
      <c r="A60" s="102">
        <v>59</v>
      </c>
      <c r="B60" s="102" t="s">
        <v>3540</v>
      </c>
      <c r="C60" s="102">
        <v>258</v>
      </c>
      <c r="D60" s="102">
        <v>0</v>
      </c>
      <c r="E60" s="102">
        <f>IFERROR(VLOOKUP($A60,Point!$A$3:$B$124,2,FALSE),0)</f>
        <v>64</v>
      </c>
      <c r="F60" s="102" t="s">
        <v>2876</v>
      </c>
      <c r="G60" s="102" t="s">
        <v>3541</v>
      </c>
      <c r="H60" s="102"/>
      <c r="I60" s="102" t="s">
        <v>3542</v>
      </c>
      <c r="J60" s="102" t="s">
        <v>3543</v>
      </c>
      <c r="K60" s="102">
        <v>71</v>
      </c>
      <c r="L60" s="102" t="s">
        <v>3544</v>
      </c>
      <c r="M60" s="102">
        <v>64</v>
      </c>
      <c r="N60" s="102" t="s">
        <v>3545</v>
      </c>
      <c r="O60" s="102">
        <v>75</v>
      </c>
      <c r="P60" s="102" t="s">
        <v>3546</v>
      </c>
      <c r="Q60" s="102">
        <v>73</v>
      </c>
      <c r="R60" s="102" t="s">
        <v>3547</v>
      </c>
      <c r="S60" s="102">
        <v>57</v>
      </c>
      <c r="T60" s="104" t="str">
        <f>IFERROR(VLOOKUP($C60,'Giromagny scratch'!$D$2:$R$294,15,FALSE),"")</f>
        <v>WITTORSKI</v>
      </c>
      <c r="U60" s="102">
        <v>59</v>
      </c>
    </row>
    <row r="61" spans="1:21">
      <c r="A61" s="102">
        <v>60</v>
      </c>
      <c r="B61" s="102" t="s">
        <v>3548</v>
      </c>
      <c r="C61" s="102">
        <v>205</v>
      </c>
      <c r="D61" s="102" t="s">
        <v>3549</v>
      </c>
      <c r="E61" s="102">
        <f>IFERROR(VLOOKUP($A61,Point!$A$3:$B$124,2,FALSE),0)</f>
        <v>63</v>
      </c>
      <c r="F61" s="102" t="s">
        <v>2876</v>
      </c>
      <c r="G61" s="102" t="s">
        <v>3550</v>
      </c>
      <c r="H61" s="102"/>
      <c r="I61" s="102" t="s">
        <v>3551</v>
      </c>
      <c r="J61" s="102" t="s">
        <v>3552</v>
      </c>
      <c r="K61" s="102">
        <v>86</v>
      </c>
      <c r="L61" s="102" t="s">
        <v>3553</v>
      </c>
      <c r="M61" s="102">
        <v>92</v>
      </c>
      <c r="N61" s="102" t="s">
        <v>3554</v>
      </c>
      <c r="O61" s="102">
        <v>53</v>
      </c>
      <c r="P61" s="102" t="s">
        <v>3555</v>
      </c>
      <c r="Q61" s="102">
        <v>56</v>
      </c>
      <c r="R61" s="102" t="s">
        <v>3556</v>
      </c>
      <c r="S61" s="102">
        <v>46</v>
      </c>
      <c r="T61" s="104" t="str">
        <f>IFERROR(VLOOKUP($C61,'Giromagny scratch'!$D$2:$R$294,15,FALSE),"")</f>
        <v>LECOMTE</v>
      </c>
      <c r="U61" s="102">
        <v>60</v>
      </c>
    </row>
    <row r="62" spans="1:21">
      <c r="A62" s="102">
        <v>61</v>
      </c>
      <c r="B62" s="102" t="s">
        <v>3557</v>
      </c>
      <c r="C62" s="102">
        <v>83</v>
      </c>
      <c r="D62" s="102" t="s">
        <v>3210</v>
      </c>
      <c r="E62" s="102">
        <f>IFERROR(VLOOKUP($A62,Point!$A$3:$B$124,2,FALSE),0)</f>
        <v>62</v>
      </c>
      <c r="F62" s="102" t="s">
        <v>2876</v>
      </c>
      <c r="G62" s="102" t="s">
        <v>3558</v>
      </c>
      <c r="H62" s="102"/>
      <c r="I62" s="102" t="s">
        <v>3559</v>
      </c>
      <c r="J62" s="102" t="s">
        <v>3560</v>
      </c>
      <c r="K62" s="102">
        <v>43</v>
      </c>
      <c r="L62" s="102" t="s">
        <v>3561</v>
      </c>
      <c r="M62" s="102">
        <v>86</v>
      </c>
      <c r="N62" s="102" t="s">
        <v>3562</v>
      </c>
      <c r="O62" s="102">
        <v>70</v>
      </c>
      <c r="P62" s="102" t="s">
        <v>3563</v>
      </c>
      <c r="Q62" s="102">
        <v>47</v>
      </c>
      <c r="R62" s="102" t="s">
        <v>3564</v>
      </c>
      <c r="S62" s="102">
        <v>92</v>
      </c>
      <c r="T62" s="104" t="str">
        <f>IFERROR(VLOOKUP($C62,'Giromagny scratch'!$D$2:$R$294,15,FALSE),"")</f>
        <v>TONNAIRE</v>
      </c>
      <c r="U62" s="102">
        <v>61</v>
      </c>
    </row>
    <row r="63" spans="1:21">
      <c r="A63" s="102">
        <v>62</v>
      </c>
      <c r="B63" s="102" t="s">
        <v>3565</v>
      </c>
      <c r="C63" s="102">
        <v>320</v>
      </c>
      <c r="D63" s="102" t="s">
        <v>3566</v>
      </c>
      <c r="E63" s="102">
        <f>IFERROR(VLOOKUP($A63,Point!$A$3:$B$124,2,FALSE),0)</f>
        <v>61</v>
      </c>
      <c r="F63" s="102" t="s">
        <v>2876</v>
      </c>
      <c r="G63" s="102" t="s">
        <v>3567</v>
      </c>
      <c r="H63" s="102"/>
      <c r="I63" s="102" t="s">
        <v>3568</v>
      </c>
      <c r="J63" s="102" t="s">
        <v>3569</v>
      </c>
      <c r="K63" s="102">
        <v>75</v>
      </c>
      <c r="L63" s="102" t="s">
        <v>3570</v>
      </c>
      <c r="M63" s="102">
        <v>54</v>
      </c>
      <c r="N63" s="102" t="s">
        <v>3571</v>
      </c>
      <c r="O63" s="102">
        <v>79</v>
      </c>
      <c r="P63" s="102" t="s">
        <v>3572</v>
      </c>
      <c r="Q63" s="102">
        <v>48</v>
      </c>
      <c r="R63" s="102" t="s">
        <v>3573</v>
      </c>
      <c r="S63" s="102">
        <v>93</v>
      </c>
      <c r="T63" s="104" t="str">
        <f>IFERROR(VLOOKUP($C63,'Giromagny scratch'!$D$2:$R$294,15,FALSE),"")</f>
        <v>BRIEY</v>
      </c>
      <c r="U63" s="102">
        <v>62</v>
      </c>
    </row>
    <row r="64" spans="1:21">
      <c r="A64" s="102">
        <v>63</v>
      </c>
      <c r="B64" s="102" t="s">
        <v>3582</v>
      </c>
      <c r="C64" s="102">
        <v>130</v>
      </c>
      <c r="D64" s="102" t="s">
        <v>3290</v>
      </c>
      <c r="E64" s="102">
        <f>IFERROR(VLOOKUP($A64,Point!$A$3:$B$124,2,FALSE),0)</f>
        <v>60</v>
      </c>
      <c r="F64" s="102" t="s">
        <v>2876</v>
      </c>
      <c r="G64" s="102" t="s">
        <v>3583</v>
      </c>
      <c r="H64" s="102"/>
      <c r="I64" s="102" t="s">
        <v>3584</v>
      </c>
      <c r="J64" s="102" t="s">
        <v>3585</v>
      </c>
      <c r="K64" s="102">
        <v>69</v>
      </c>
      <c r="L64" s="102" t="s">
        <v>3586</v>
      </c>
      <c r="M64" s="102">
        <v>76</v>
      </c>
      <c r="N64" s="102" t="s">
        <v>3587</v>
      </c>
      <c r="O64" s="102">
        <v>67</v>
      </c>
      <c r="P64" s="102" t="s">
        <v>3588</v>
      </c>
      <c r="Q64" s="102">
        <v>74</v>
      </c>
      <c r="R64" s="102" t="s">
        <v>3589</v>
      </c>
      <c r="S64" s="102">
        <v>69</v>
      </c>
      <c r="T64" s="104" t="str">
        <f>IFERROR(VLOOKUP($C64,'Giromagny scratch'!$D$2:$R$294,15,FALSE),"")</f>
        <v>SYKORA</v>
      </c>
      <c r="U64" s="102">
        <v>63</v>
      </c>
    </row>
    <row r="65" spans="1:21">
      <c r="A65" s="102">
        <v>64</v>
      </c>
      <c r="B65" s="102" t="s">
        <v>3590</v>
      </c>
      <c r="C65" s="102">
        <v>246</v>
      </c>
      <c r="D65" s="102" t="s">
        <v>3591</v>
      </c>
      <c r="E65" s="102">
        <f>IFERROR(VLOOKUP($A65,Point!$A$3:$B$124,2,FALSE),0)</f>
        <v>59</v>
      </c>
      <c r="F65" s="102" t="s">
        <v>2876</v>
      </c>
      <c r="G65" s="102" t="s">
        <v>3592</v>
      </c>
      <c r="H65" s="102"/>
      <c r="I65" s="102" t="s">
        <v>3593</v>
      </c>
      <c r="J65" s="102" t="s">
        <v>3594</v>
      </c>
      <c r="K65" s="102">
        <v>73</v>
      </c>
      <c r="L65" s="102" t="s">
        <v>3595</v>
      </c>
      <c r="M65" s="102">
        <v>89</v>
      </c>
      <c r="N65" s="102" t="s">
        <v>3596</v>
      </c>
      <c r="O65" s="102">
        <v>58</v>
      </c>
      <c r="P65" s="102" t="s">
        <v>3597</v>
      </c>
      <c r="Q65" s="102">
        <v>78</v>
      </c>
      <c r="R65" s="102" t="s">
        <v>3598</v>
      </c>
      <c r="S65" s="102">
        <v>67</v>
      </c>
      <c r="T65" s="104" t="str">
        <f>IFERROR(VLOOKUP($C65,'Giromagny scratch'!$D$2:$R$294,15,FALSE),"")</f>
        <v>DORIN</v>
      </c>
      <c r="U65" s="102">
        <v>64</v>
      </c>
    </row>
    <row r="66" spans="1:21">
      <c r="A66" s="102">
        <v>65</v>
      </c>
      <c r="B66" s="102" t="s">
        <v>3608</v>
      </c>
      <c r="C66" s="102">
        <v>319</v>
      </c>
      <c r="D66" s="102" t="s">
        <v>3566</v>
      </c>
      <c r="E66" s="102">
        <f>IFERROR(VLOOKUP($A66,Point!$A$3:$B$124,2,FALSE),0)</f>
        <v>58</v>
      </c>
      <c r="F66" s="102" t="s">
        <v>2876</v>
      </c>
      <c r="G66" s="102" t="s">
        <v>3609</v>
      </c>
      <c r="H66" s="102"/>
      <c r="I66" s="102" t="s">
        <v>3610</v>
      </c>
      <c r="J66" s="102" t="s">
        <v>3611</v>
      </c>
      <c r="K66" s="102">
        <v>76</v>
      </c>
      <c r="L66" s="102" t="s">
        <v>3612</v>
      </c>
      <c r="M66" s="102">
        <v>57</v>
      </c>
      <c r="N66" s="102" t="s">
        <v>3613</v>
      </c>
      <c r="O66" s="102">
        <v>85</v>
      </c>
      <c r="P66" s="102" t="s">
        <v>3614</v>
      </c>
      <c r="Q66" s="102">
        <v>112</v>
      </c>
      <c r="R66" s="102" t="s">
        <v>3615</v>
      </c>
      <c r="S66" s="102">
        <v>63</v>
      </c>
      <c r="T66" s="104" t="str">
        <f>IFERROR(VLOOKUP($C66,'Giromagny scratch'!$D$2:$R$294,15,FALSE),"")</f>
        <v>BAPTISTE</v>
      </c>
      <c r="U66" s="102">
        <v>65</v>
      </c>
    </row>
    <row r="67" spans="1:21">
      <c r="A67" s="102">
        <v>66</v>
      </c>
      <c r="B67" s="102" t="s">
        <v>3616</v>
      </c>
      <c r="C67" s="102">
        <v>49</v>
      </c>
      <c r="D67" s="102" t="s">
        <v>2998</v>
      </c>
      <c r="E67" s="102">
        <f>IFERROR(VLOOKUP($A67,Point!$A$3:$B$124,2,FALSE),0)</f>
        <v>57</v>
      </c>
      <c r="F67" s="102" t="s">
        <v>2876</v>
      </c>
      <c r="G67" s="102" t="s">
        <v>3617</v>
      </c>
      <c r="H67" s="102"/>
      <c r="I67" s="102" t="s">
        <v>3618</v>
      </c>
      <c r="J67" s="102" t="s">
        <v>3619</v>
      </c>
      <c r="K67" s="102">
        <v>64</v>
      </c>
      <c r="L67" s="102" t="s">
        <v>3620</v>
      </c>
      <c r="M67" s="102">
        <v>63</v>
      </c>
      <c r="N67" s="102" t="s">
        <v>3621</v>
      </c>
      <c r="O67" s="102">
        <v>94</v>
      </c>
      <c r="P67" s="102" t="s">
        <v>3622</v>
      </c>
      <c r="Q67" s="102">
        <v>55</v>
      </c>
      <c r="R67" s="102" t="s">
        <v>3623</v>
      </c>
      <c r="S67" s="102">
        <v>117</v>
      </c>
      <c r="T67" s="104" t="str">
        <f>IFERROR(VLOOKUP($C67,'Giromagny scratch'!$D$2:$R$294,15,FALSE),"")</f>
        <v>HAVAUX</v>
      </c>
      <c r="U67" s="102">
        <v>66</v>
      </c>
    </row>
    <row r="68" spans="1:21">
      <c r="A68" s="102">
        <v>67</v>
      </c>
      <c r="B68" s="102" t="s">
        <v>3624</v>
      </c>
      <c r="C68" s="102">
        <v>275</v>
      </c>
      <c r="D68" s="102" t="s">
        <v>3625</v>
      </c>
      <c r="E68" s="102">
        <f>IFERROR(VLOOKUP($A68,Point!$A$3:$B$124,2,FALSE),0)</f>
        <v>56</v>
      </c>
      <c r="F68" s="102" t="s">
        <v>2876</v>
      </c>
      <c r="G68" s="102" t="s">
        <v>3626</v>
      </c>
      <c r="H68" s="102"/>
      <c r="I68" s="102" t="s">
        <v>3627</v>
      </c>
      <c r="J68" s="102" t="s">
        <v>3311</v>
      </c>
      <c r="K68" s="102">
        <v>67</v>
      </c>
      <c r="L68" s="102" t="s">
        <v>3628</v>
      </c>
      <c r="M68" s="102">
        <v>69</v>
      </c>
      <c r="N68" s="102" t="s">
        <v>3629</v>
      </c>
      <c r="O68" s="102">
        <v>78</v>
      </c>
      <c r="P68" s="102" t="s">
        <v>3630</v>
      </c>
      <c r="Q68" s="102">
        <v>88</v>
      </c>
      <c r="R68" s="102" t="s">
        <v>3631</v>
      </c>
      <c r="S68" s="102">
        <v>86</v>
      </c>
      <c r="T68" s="104" t="str">
        <f>IFERROR(VLOOKUP($C68,'Giromagny scratch'!$D$2:$R$294,15,FALSE),"")</f>
        <v>COURTOISIER</v>
      </c>
      <c r="U68" s="102">
        <v>67</v>
      </c>
    </row>
    <row r="69" spans="1:21">
      <c r="A69" s="102">
        <v>68</v>
      </c>
      <c r="B69" s="102" t="s">
        <v>3632</v>
      </c>
      <c r="C69" s="102">
        <v>220</v>
      </c>
      <c r="D69" s="102" t="s">
        <v>3633</v>
      </c>
      <c r="E69" s="102">
        <f>IFERROR(VLOOKUP($A69,Point!$A$3:$B$124,2,FALSE),0)</f>
        <v>55</v>
      </c>
      <c r="F69" s="102" t="s">
        <v>2876</v>
      </c>
      <c r="G69" s="102" t="s">
        <v>3634</v>
      </c>
      <c r="H69" s="102"/>
      <c r="I69" s="102" t="s">
        <v>3635</v>
      </c>
      <c r="J69" s="102" t="s">
        <v>3636</v>
      </c>
      <c r="K69" s="102">
        <v>78</v>
      </c>
      <c r="L69" s="102" t="s">
        <v>3637</v>
      </c>
      <c r="M69" s="102">
        <v>87</v>
      </c>
      <c r="N69" s="102" t="s">
        <v>3638</v>
      </c>
      <c r="O69" s="102">
        <v>87</v>
      </c>
      <c r="P69" s="102" t="s">
        <v>3639</v>
      </c>
      <c r="Q69" s="102">
        <v>71</v>
      </c>
      <c r="R69" s="102" t="s">
        <v>3640</v>
      </c>
      <c r="S69" s="102">
        <v>66</v>
      </c>
      <c r="T69" s="104" t="str">
        <f>IFERROR(VLOOKUP($C69,'Giromagny scratch'!$D$2:$R$294,15,FALSE),"")</f>
        <v>Stoltz</v>
      </c>
      <c r="U69" s="102">
        <v>68</v>
      </c>
    </row>
    <row r="70" spans="1:21">
      <c r="A70" s="102">
        <v>69</v>
      </c>
      <c r="B70" s="102" t="s">
        <v>3641</v>
      </c>
      <c r="C70" s="102">
        <v>298</v>
      </c>
      <c r="D70" s="102" t="s">
        <v>3642</v>
      </c>
      <c r="E70" s="102">
        <f>IFERROR(VLOOKUP($A70,Point!$A$3:$B$124,2,FALSE),0)</f>
        <v>54</v>
      </c>
      <c r="F70" s="102" t="s">
        <v>2876</v>
      </c>
      <c r="G70" s="102" t="s">
        <v>3643</v>
      </c>
      <c r="H70" s="102"/>
      <c r="I70" s="102" t="s">
        <v>3644</v>
      </c>
      <c r="J70" s="102" t="s">
        <v>3645</v>
      </c>
      <c r="K70" s="102">
        <v>92</v>
      </c>
      <c r="L70" s="102" t="s">
        <v>3646</v>
      </c>
      <c r="M70" s="102">
        <v>100</v>
      </c>
      <c r="N70" s="102" t="s">
        <v>3647</v>
      </c>
      <c r="O70" s="102">
        <v>66</v>
      </c>
      <c r="P70" s="102" t="s">
        <v>3648</v>
      </c>
      <c r="Q70" s="102">
        <v>58</v>
      </c>
      <c r="R70" s="102" t="s">
        <v>3649</v>
      </c>
      <c r="S70" s="102">
        <v>79</v>
      </c>
      <c r="T70" s="104" t="str">
        <f>IFERROR(VLOOKUP($C70,'Giromagny scratch'!$D$2:$R$294,15,FALSE),"")</f>
        <v>EYDMANN</v>
      </c>
      <c r="U70" s="102">
        <v>69</v>
      </c>
    </row>
    <row r="71" spans="1:21">
      <c r="A71" s="102">
        <v>70</v>
      </c>
      <c r="B71" s="102" t="s">
        <v>3650</v>
      </c>
      <c r="C71" s="102">
        <v>260</v>
      </c>
      <c r="D71" s="102" t="s">
        <v>3116</v>
      </c>
      <c r="E71" s="102">
        <f>IFERROR(VLOOKUP($A71,Point!$A$3:$B$124,2,FALSE),0)</f>
        <v>53</v>
      </c>
      <c r="F71" s="102" t="s">
        <v>2876</v>
      </c>
      <c r="G71" s="102" t="s">
        <v>3651</v>
      </c>
      <c r="H71" s="102"/>
      <c r="I71" s="102" t="s">
        <v>3652</v>
      </c>
      <c r="J71" s="102" t="s">
        <v>3653</v>
      </c>
      <c r="K71" s="102">
        <v>66</v>
      </c>
      <c r="L71" s="102" t="s">
        <v>3654</v>
      </c>
      <c r="M71" s="102">
        <v>78</v>
      </c>
      <c r="N71" s="102" t="s">
        <v>3655</v>
      </c>
      <c r="O71" s="102">
        <v>104</v>
      </c>
      <c r="P71" s="102" t="s">
        <v>3656</v>
      </c>
      <c r="Q71" s="102">
        <v>69</v>
      </c>
      <c r="R71" s="102" t="s">
        <v>3084</v>
      </c>
      <c r="S71" s="102">
        <v>100</v>
      </c>
      <c r="T71" s="104" t="str">
        <f>IFERROR(VLOOKUP($C71,'Giromagny scratch'!$D$2:$R$294,15,FALSE),"")</f>
        <v>THIRIAT</v>
      </c>
      <c r="U71" s="102">
        <v>70</v>
      </c>
    </row>
    <row r="72" spans="1:21">
      <c r="A72" s="102">
        <v>71</v>
      </c>
      <c r="B72" s="102" t="s">
        <v>3657</v>
      </c>
      <c r="C72" s="102">
        <v>147</v>
      </c>
      <c r="D72" s="102">
        <v>0</v>
      </c>
      <c r="E72" s="102">
        <f>IFERROR(VLOOKUP($A72,Point!$A$3:$B$124,2,FALSE),0)</f>
        <v>52</v>
      </c>
      <c r="F72" s="102" t="s">
        <v>2876</v>
      </c>
      <c r="G72" s="102" t="s">
        <v>3658</v>
      </c>
      <c r="H72" s="102"/>
      <c r="I72" s="102" t="s">
        <v>3659</v>
      </c>
      <c r="J72" s="102" t="s">
        <v>3660</v>
      </c>
      <c r="K72" s="102">
        <v>60</v>
      </c>
      <c r="L72" s="102" t="s">
        <v>3661</v>
      </c>
      <c r="M72" s="102">
        <v>81</v>
      </c>
      <c r="N72" s="102" t="s">
        <v>3662</v>
      </c>
      <c r="O72" s="102">
        <v>126</v>
      </c>
      <c r="P72" s="102" t="s">
        <v>3663</v>
      </c>
      <c r="Q72" s="102">
        <v>75</v>
      </c>
      <c r="R72" s="102" t="s">
        <v>3664</v>
      </c>
      <c r="S72" s="102">
        <v>61</v>
      </c>
      <c r="T72" s="104" t="str">
        <f>IFERROR(VLOOKUP($C72,'Giromagny scratch'!$D$2:$R$294,15,FALSE),"")</f>
        <v>DARD</v>
      </c>
      <c r="U72" s="102">
        <v>71</v>
      </c>
    </row>
    <row r="73" spans="1:21">
      <c r="A73" s="102">
        <v>72</v>
      </c>
      <c r="B73" s="102" t="s">
        <v>3665</v>
      </c>
      <c r="C73" s="102">
        <v>276</v>
      </c>
      <c r="D73" s="102" t="s">
        <v>3625</v>
      </c>
      <c r="E73" s="102">
        <f>IFERROR(VLOOKUP($A73,Point!$A$3:$B$124,2,FALSE),0)</f>
        <v>51</v>
      </c>
      <c r="F73" s="102" t="s">
        <v>2876</v>
      </c>
      <c r="G73" s="102" t="s">
        <v>3666</v>
      </c>
      <c r="H73" s="102"/>
      <c r="I73" s="102" t="s">
        <v>3667</v>
      </c>
      <c r="J73" s="102" t="s">
        <v>3668</v>
      </c>
      <c r="K73" s="102">
        <v>81</v>
      </c>
      <c r="L73" s="102" t="s">
        <v>3669</v>
      </c>
      <c r="M73" s="102">
        <v>71</v>
      </c>
      <c r="N73" s="102" t="s">
        <v>3670</v>
      </c>
      <c r="O73" s="102">
        <v>88</v>
      </c>
      <c r="P73" s="102" t="s">
        <v>3671</v>
      </c>
      <c r="Q73" s="102">
        <v>101</v>
      </c>
      <c r="R73" s="102" t="s">
        <v>3672</v>
      </c>
      <c r="S73" s="102">
        <v>91</v>
      </c>
      <c r="T73" s="104" t="str">
        <f>IFERROR(VLOOKUP($C73,'Giromagny scratch'!$D$2:$R$294,15,FALSE),"")</f>
        <v>LEBOSSE</v>
      </c>
      <c r="U73" s="102">
        <v>72</v>
      </c>
    </row>
    <row r="74" spans="1:21">
      <c r="A74" s="102">
        <v>73</v>
      </c>
      <c r="B74" s="102" t="s">
        <v>3673</v>
      </c>
      <c r="C74" s="102">
        <v>168</v>
      </c>
      <c r="D74" s="102" t="s">
        <v>3674</v>
      </c>
      <c r="E74" s="102">
        <f>IFERROR(VLOOKUP($A74,Point!$A$3:$B$124,2,FALSE),0)</f>
        <v>50</v>
      </c>
      <c r="F74" s="102" t="s">
        <v>2876</v>
      </c>
      <c r="G74" s="102" t="s">
        <v>3675</v>
      </c>
      <c r="H74" s="102"/>
      <c r="I74" s="102" t="s">
        <v>3676</v>
      </c>
      <c r="J74" s="102" t="s">
        <v>3677</v>
      </c>
      <c r="K74" s="102">
        <v>79</v>
      </c>
      <c r="L74" s="102" t="s">
        <v>3678</v>
      </c>
      <c r="M74" s="102">
        <v>107</v>
      </c>
      <c r="N74" s="102" t="s">
        <v>3679</v>
      </c>
      <c r="O74" s="102">
        <v>77</v>
      </c>
      <c r="P74" s="102" t="s">
        <v>3680</v>
      </c>
      <c r="Q74" s="102">
        <v>77</v>
      </c>
      <c r="R74" s="102" t="s">
        <v>3681</v>
      </c>
      <c r="S74" s="102">
        <v>81</v>
      </c>
      <c r="T74" s="104" t="str">
        <f>IFERROR(VLOOKUP($C74,'Giromagny scratch'!$D$2:$R$294,15,FALSE),"")</f>
        <v>MOLITOR</v>
      </c>
      <c r="U74" s="102">
        <v>73</v>
      </c>
    </row>
    <row r="75" spans="1:21">
      <c r="A75" s="102">
        <v>74</v>
      </c>
      <c r="B75" s="102" t="s">
        <v>3682</v>
      </c>
      <c r="C75" s="102">
        <v>304</v>
      </c>
      <c r="D75" s="102" t="s">
        <v>3683</v>
      </c>
      <c r="E75" s="102">
        <f>IFERROR(VLOOKUP($A75,Point!$A$3:$B$124,2,FALSE),0)</f>
        <v>49</v>
      </c>
      <c r="F75" s="102" t="s">
        <v>2876</v>
      </c>
      <c r="G75" s="102" t="s">
        <v>3684</v>
      </c>
      <c r="H75" s="102"/>
      <c r="I75" s="102" t="s">
        <v>3685</v>
      </c>
      <c r="J75" s="102" t="s">
        <v>3686</v>
      </c>
      <c r="K75" s="102">
        <v>80</v>
      </c>
      <c r="L75" s="102" t="s">
        <v>3687</v>
      </c>
      <c r="M75" s="102">
        <v>75</v>
      </c>
      <c r="N75" s="102" t="s">
        <v>3688</v>
      </c>
      <c r="O75" s="102">
        <v>96</v>
      </c>
      <c r="P75" s="102" t="s">
        <v>3689</v>
      </c>
      <c r="Q75" s="102">
        <v>96</v>
      </c>
      <c r="R75" s="102" t="s">
        <v>3690</v>
      </c>
      <c r="S75" s="102">
        <v>103</v>
      </c>
      <c r="T75" s="104" t="str">
        <f>IFERROR(VLOOKUP($C75,'Giromagny scratch'!$D$2:$R$294,15,FALSE),"")</f>
        <v>GAUDILLERE</v>
      </c>
      <c r="U75" s="102">
        <v>74</v>
      </c>
    </row>
    <row r="76" spans="1:21">
      <c r="A76" s="102">
        <v>75</v>
      </c>
      <c r="B76" s="102" t="s">
        <v>3691</v>
      </c>
      <c r="C76" s="102">
        <v>277</v>
      </c>
      <c r="D76" s="102" t="s">
        <v>3625</v>
      </c>
      <c r="E76" s="102">
        <f>IFERROR(VLOOKUP($A76,Point!$A$3:$B$124,2,FALSE),0)</f>
        <v>48</v>
      </c>
      <c r="F76" s="102" t="s">
        <v>2876</v>
      </c>
      <c r="G76" s="102" t="s">
        <v>3692</v>
      </c>
      <c r="H76" s="102"/>
      <c r="I76" s="102" t="s">
        <v>3693</v>
      </c>
      <c r="J76" s="102" t="s">
        <v>3694</v>
      </c>
      <c r="K76" s="102">
        <v>108</v>
      </c>
      <c r="L76" s="102" t="s">
        <v>3695</v>
      </c>
      <c r="M76" s="102">
        <v>70</v>
      </c>
      <c r="N76" s="102" t="s">
        <v>3696</v>
      </c>
      <c r="O76" s="102">
        <v>91</v>
      </c>
      <c r="P76" s="102" t="s">
        <v>3697</v>
      </c>
      <c r="Q76" s="102">
        <v>99</v>
      </c>
      <c r="R76" s="102" t="s">
        <v>3698</v>
      </c>
      <c r="S76" s="102">
        <v>82</v>
      </c>
      <c r="T76" s="104" t="str">
        <f>IFERROR(VLOOKUP($C76,'Giromagny scratch'!$D$2:$R$294,15,FALSE),"")</f>
        <v>CORNET</v>
      </c>
      <c r="U76" s="102">
        <v>75</v>
      </c>
    </row>
    <row r="77" spans="1:21">
      <c r="A77" s="102">
        <v>76</v>
      </c>
      <c r="B77" s="102" t="s">
        <v>3699</v>
      </c>
      <c r="C77" s="102">
        <v>30</v>
      </c>
      <c r="D77" s="102" t="s">
        <v>3201</v>
      </c>
      <c r="E77" s="102">
        <f>IFERROR(VLOOKUP($A77,Point!$A$3:$B$124,2,FALSE),0)</f>
        <v>47</v>
      </c>
      <c r="F77" s="102" t="s">
        <v>2876</v>
      </c>
      <c r="G77" s="102" t="s">
        <v>3700</v>
      </c>
      <c r="H77" s="102"/>
      <c r="I77" s="102" t="s">
        <v>3701</v>
      </c>
      <c r="J77" s="102" t="s">
        <v>3702</v>
      </c>
      <c r="K77" s="102">
        <v>51</v>
      </c>
      <c r="L77" s="102" t="s">
        <v>3703</v>
      </c>
      <c r="M77" s="102">
        <v>66</v>
      </c>
      <c r="N77" s="102" t="s">
        <v>3704</v>
      </c>
      <c r="O77" s="102">
        <v>113</v>
      </c>
      <c r="P77" s="102" t="s">
        <v>3705</v>
      </c>
      <c r="Q77" s="102">
        <v>140</v>
      </c>
      <c r="R77" s="102" t="s">
        <v>3706</v>
      </c>
      <c r="S77" s="102">
        <v>76</v>
      </c>
      <c r="T77" s="104" t="str">
        <f>IFERROR(VLOOKUP($C77,'Giromagny scratch'!$D$2:$R$294,15,FALSE),"")</f>
        <v>Masoye</v>
      </c>
      <c r="U77" s="102">
        <v>76</v>
      </c>
    </row>
    <row r="78" spans="1:21">
      <c r="A78" s="102">
        <v>77</v>
      </c>
      <c r="B78" s="102" t="s">
        <v>3707</v>
      </c>
      <c r="C78" s="102">
        <v>267</v>
      </c>
      <c r="D78" s="102" t="s">
        <v>3116</v>
      </c>
      <c r="E78" s="102">
        <f>IFERROR(VLOOKUP($A78,Point!$A$3:$B$124,2,FALSE),0)</f>
        <v>46</v>
      </c>
      <c r="F78" s="102" t="s">
        <v>2876</v>
      </c>
      <c r="G78" s="102" t="s">
        <v>3708</v>
      </c>
      <c r="H78" s="102"/>
      <c r="I78" s="102" t="s">
        <v>3709</v>
      </c>
      <c r="J78" s="102" t="s">
        <v>3710</v>
      </c>
      <c r="K78" s="102">
        <v>58</v>
      </c>
      <c r="L78" s="102" t="s">
        <v>3711</v>
      </c>
      <c r="M78" s="102">
        <v>104</v>
      </c>
      <c r="N78" s="102" t="s">
        <v>3712</v>
      </c>
      <c r="O78" s="102">
        <v>84</v>
      </c>
      <c r="P78" s="102" t="s">
        <v>3713</v>
      </c>
      <c r="Q78" s="102">
        <v>98</v>
      </c>
      <c r="R78" s="102" t="s">
        <v>3714</v>
      </c>
      <c r="S78" s="102">
        <v>94</v>
      </c>
      <c r="T78" s="104" t="str">
        <f>IFERROR(VLOOKUP($C78,'Giromagny scratch'!$D$2:$R$294,15,FALSE),"")</f>
        <v>GARCIA</v>
      </c>
      <c r="U78" s="102">
        <v>77</v>
      </c>
    </row>
    <row r="79" spans="1:21">
      <c r="A79" s="102">
        <v>78</v>
      </c>
      <c r="B79" s="102" t="s">
        <v>3724</v>
      </c>
      <c r="C79" s="102">
        <v>144</v>
      </c>
      <c r="D79" s="102" t="s">
        <v>3725</v>
      </c>
      <c r="E79" s="102">
        <f>IFERROR(VLOOKUP($A79,Point!$A$3:$B$124,2,FALSE),0)</f>
        <v>45</v>
      </c>
      <c r="F79" s="102" t="s">
        <v>2876</v>
      </c>
      <c r="G79" s="102" t="s">
        <v>3726</v>
      </c>
      <c r="H79" s="102"/>
      <c r="I79" s="102" t="s">
        <v>3727</v>
      </c>
      <c r="J79" s="102" t="s">
        <v>3728</v>
      </c>
      <c r="K79" s="102">
        <v>103</v>
      </c>
      <c r="L79" s="102" t="s">
        <v>3729</v>
      </c>
      <c r="M79" s="102">
        <v>94</v>
      </c>
      <c r="N79" s="102" t="s">
        <v>3730</v>
      </c>
      <c r="O79" s="102">
        <v>86</v>
      </c>
      <c r="P79" s="102" t="s">
        <v>3731</v>
      </c>
      <c r="Q79" s="102">
        <v>90</v>
      </c>
      <c r="R79" s="102" t="s">
        <v>3732</v>
      </c>
      <c r="S79" s="102">
        <v>71</v>
      </c>
      <c r="T79" s="104" t="str">
        <f>IFERROR(VLOOKUP($C79,'Giromagny scratch'!$D$2:$R$294,15,FALSE),"")</f>
        <v>PORGYE</v>
      </c>
      <c r="U79" s="102">
        <v>78</v>
      </c>
    </row>
    <row r="80" spans="1:21">
      <c r="A80" s="102">
        <v>79</v>
      </c>
      <c r="B80" s="102" t="s">
        <v>3733</v>
      </c>
      <c r="C80" s="102">
        <v>249</v>
      </c>
      <c r="D80" s="102">
        <v>0</v>
      </c>
      <c r="E80" s="102">
        <f>IFERROR(VLOOKUP($A80,Point!$A$3:$B$124,2,FALSE),0)</f>
        <v>44</v>
      </c>
      <c r="F80" s="102" t="s">
        <v>2876</v>
      </c>
      <c r="G80" s="102" t="s">
        <v>3734</v>
      </c>
      <c r="H80" s="102"/>
      <c r="I80" s="102" t="s">
        <v>3735</v>
      </c>
      <c r="J80" s="102" t="s">
        <v>3736</v>
      </c>
      <c r="K80" s="102">
        <v>107</v>
      </c>
      <c r="L80" s="102" t="s">
        <v>3737</v>
      </c>
      <c r="M80" s="102">
        <v>90</v>
      </c>
      <c r="N80" s="102" t="s">
        <v>3738</v>
      </c>
      <c r="O80" s="102">
        <v>95</v>
      </c>
      <c r="P80" s="102" t="s">
        <v>3739</v>
      </c>
      <c r="Q80" s="102">
        <v>82</v>
      </c>
      <c r="R80" s="102" t="s">
        <v>3740</v>
      </c>
      <c r="S80" s="102">
        <v>75</v>
      </c>
      <c r="T80" s="104" t="str">
        <f>IFERROR(VLOOKUP($C80,'Giromagny scratch'!$D$2:$R$294,15,FALSE),"")</f>
        <v>Abt</v>
      </c>
      <c r="U80" s="102">
        <v>79</v>
      </c>
    </row>
    <row r="81" spans="1:21">
      <c r="A81" s="102">
        <v>80</v>
      </c>
      <c r="B81" s="102" t="s">
        <v>3741</v>
      </c>
      <c r="C81" s="102">
        <v>201</v>
      </c>
      <c r="D81" s="102" t="s">
        <v>3742</v>
      </c>
      <c r="E81" s="102">
        <f>IFERROR(VLOOKUP($A81,Point!$A$3:$B$124,2,FALSE),0)</f>
        <v>43</v>
      </c>
      <c r="F81" s="102" t="s">
        <v>2876</v>
      </c>
      <c r="G81" s="102" t="s">
        <v>3743</v>
      </c>
      <c r="H81" s="102"/>
      <c r="I81" s="102" t="s">
        <v>3744</v>
      </c>
      <c r="J81" s="102" t="s">
        <v>3745</v>
      </c>
      <c r="K81" s="102">
        <v>149</v>
      </c>
      <c r="L81" s="102" t="s">
        <v>3746</v>
      </c>
      <c r="M81" s="102">
        <v>77</v>
      </c>
      <c r="N81" s="102" t="s">
        <v>3747</v>
      </c>
      <c r="O81" s="102">
        <v>71</v>
      </c>
      <c r="P81" s="102" t="s">
        <v>3748</v>
      </c>
      <c r="Q81" s="102">
        <v>80</v>
      </c>
      <c r="R81" s="102" t="s">
        <v>3749</v>
      </c>
      <c r="S81" s="102">
        <v>85</v>
      </c>
      <c r="T81" s="104" t="str">
        <f>IFERROR(VLOOKUP($C81,'Giromagny scratch'!$D$2:$R$294,15,FALSE),"")</f>
        <v>GIRONDE</v>
      </c>
      <c r="U81" s="102">
        <v>80</v>
      </c>
    </row>
    <row r="82" spans="1:21">
      <c r="A82" s="102">
        <v>81</v>
      </c>
      <c r="B82" s="102" t="s">
        <v>3750</v>
      </c>
      <c r="C82" s="102">
        <v>139</v>
      </c>
      <c r="D82" s="102" t="s">
        <v>3751</v>
      </c>
      <c r="E82" s="102">
        <f>IFERROR(VLOOKUP($A82,Point!$A$3:$B$124,2,FALSE),0)</f>
        <v>42</v>
      </c>
      <c r="F82" s="102" t="s">
        <v>2876</v>
      </c>
      <c r="G82" s="102" t="s">
        <v>3752</v>
      </c>
      <c r="H82" s="102"/>
      <c r="I82" s="102" t="s">
        <v>3753</v>
      </c>
      <c r="J82" s="102" t="s">
        <v>3754</v>
      </c>
      <c r="K82" s="102">
        <v>174</v>
      </c>
      <c r="L82" s="102" t="s">
        <v>3755</v>
      </c>
      <c r="M82" s="102">
        <v>67</v>
      </c>
      <c r="N82" s="102" t="s">
        <v>3756</v>
      </c>
      <c r="O82" s="102">
        <v>64</v>
      </c>
      <c r="P82" s="102" t="s">
        <v>3757</v>
      </c>
      <c r="Q82" s="102">
        <v>68</v>
      </c>
      <c r="R82" s="102" t="s">
        <v>3758</v>
      </c>
      <c r="S82" s="102">
        <v>64</v>
      </c>
      <c r="T82" s="104" t="str">
        <f>IFERROR(VLOOKUP($C82,'Giromagny scratch'!$D$2:$R$294,15,FALSE),"")</f>
        <v>GALLAY</v>
      </c>
      <c r="U82" s="102">
        <v>81</v>
      </c>
    </row>
    <row r="83" spans="1:21">
      <c r="A83" s="102">
        <v>82</v>
      </c>
      <c r="B83" s="102" t="s">
        <v>3759</v>
      </c>
      <c r="C83" s="102">
        <v>145</v>
      </c>
      <c r="D83" s="102">
        <v>0</v>
      </c>
      <c r="E83" s="102">
        <f>IFERROR(VLOOKUP($A83,Point!$A$3:$B$124,2,FALSE),0)</f>
        <v>41</v>
      </c>
      <c r="F83" s="102" t="s">
        <v>2876</v>
      </c>
      <c r="G83" s="102" t="s">
        <v>3760</v>
      </c>
      <c r="H83" s="102"/>
      <c r="I83" s="102" t="s">
        <v>3761</v>
      </c>
      <c r="J83" s="102" t="s">
        <v>3762</v>
      </c>
      <c r="K83" s="102">
        <v>46</v>
      </c>
      <c r="L83" s="102" t="s">
        <v>3763</v>
      </c>
      <c r="M83" s="102">
        <v>82</v>
      </c>
      <c r="N83" s="102" t="s">
        <v>3764</v>
      </c>
      <c r="O83" s="102">
        <v>68</v>
      </c>
      <c r="P83" s="102" t="s">
        <v>3765</v>
      </c>
      <c r="Q83" s="102">
        <v>102</v>
      </c>
      <c r="R83" s="102" t="s">
        <v>3766</v>
      </c>
      <c r="S83" s="102">
        <v>149</v>
      </c>
      <c r="T83" s="104" t="str">
        <f>IFERROR(VLOOKUP($C83,'Giromagny scratch'!$D$2:$R$294,15,FALSE),"")</f>
        <v>ZUCCHI</v>
      </c>
      <c r="U83" s="102">
        <v>82</v>
      </c>
    </row>
    <row r="84" spans="1:21">
      <c r="A84" s="102">
        <v>83</v>
      </c>
      <c r="B84" s="102" t="s">
        <v>3767</v>
      </c>
      <c r="C84" s="102">
        <v>141</v>
      </c>
      <c r="D84" s="102" t="s">
        <v>3768</v>
      </c>
      <c r="E84" s="102">
        <f>IFERROR(VLOOKUP($A84,Point!$A$3:$B$124,2,FALSE),0)</f>
        <v>40</v>
      </c>
      <c r="F84" s="102" t="s">
        <v>2876</v>
      </c>
      <c r="G84" s="102" t="s">
        <v>3769</v>
      </c>
      <c r="H84" s="102"/>
      <c r="I84" s="102" t="s">
        <v>3770</v>
      </c>
      <c r="J84" s="102" t="s">
        <v>3771</v>
      </c>
      <c r="K84" s="102">
        <v>87</v>
      </c>
      <c r="L84" s="102" t="s">
        <v>3772</v>
      </c>
      <c r="M84" s="102">
        <v>97</v>
      </c>
      <c r="N84" s="102" t="s">
        <v>3773</v>
      </c>
      <c r="O84" s="102">
        <v>93</v>
      </c>
      <c r="P84" s="102" t="s">
        <v>3774</v>
      </c>
      <c r="Q84" s="102">
        <v>57</v>
      </c>
      <c r="R84" s="102" t="s">
        <v>3775</v>
      </c>
      <c r="S84" s="102">
        <v>107</v>
      </c>
      <c r="T84" s="104" t="str">
        <f>IFERROR(VLOOKUP($C84,'Giromagny scratch'!$D$2:$R$294,15,FALSE),"")</f>
        <v>BUSSERET</v>
      </c>
      <c r="U84" s="102">
        <v>83</v>
      </c>
    </row>
    <row r="85" spans="1:21">
      <c r="A85" s="102">
        <v>84</v>
      </c>
      <c r="B85" s="102" t="s">
        <v>3776</v>
      </c>
      <c r="C85" s="102">
        <v>99</v>
      </c>
      <c r="D85" s="102" t="s">
        <v>3016</v>
      </c>
      <c r="E85" s="102">
        <f>IFERROR(VLOOKUP($A85,Point!$A$3:$B$124,2,FALSE),0)</f>
        <v>39</v>
      </c>
      <c r="F85" s="102" t="s">
        <v>2876</v>
      </c>
      <c r="G85" s="102" t="s">
        <v>3777</v>
      </c>
      <c r="H85" s="102"/>
      <c r="I85" s="102" t="s">
        <v>3778</v>
      </c>
      <c r="J85" s="102" t="s">
        <v>3594</v>
      </c>
      <c r="K85" s="102">
        <v>73</v>
      </c>
      <c r="L85" s="102" t="s">
        <v>3779</v>
      </c>
      <c r="M85" s="102">
        <v>80</v>
      </c>
      <c r="N85" s="102" t="s">
        <v>3780</v>
      </c>
      <c r="O85" s="102">
        <v>103</v>
      </c>
      <c r="P85" s="102" t="s">
        <v>3781</v>
      </c>
      <c r="Q85" s="102">
        <v>114</v>
      </c>
      <c r="R85" s="102" t="s">
        <v>3782</v>
      </c>
      <c r="S85" s="102">
        <v>90</v>
      </c>
      <c r="T85" s="104" t="str">
        <f>IFERROR(VLOOKUP($C85,'Giromagny scratch'!$D$2:$R$294,15,FALSE),"")</f>
        <v>BELLATON</v>
      </c>
      <c r="U85" s="102">
        <v>84</v>
      </c>
    </row>
    <row r="86" spans="1:21">
      <c r="A86" s="102">
        <v>85</v>
      </c>
      <c r="B86" s="102" t="s">
        <v>3783</v>
      </c>
      <c r="C86" s="102">
        <v>183</v>
      </c>
      <c r="D86" s="102">
        <v>0</v>
      </c>
      <c r="E86" s="102">
        <f>IFERROR(VLOOKUP($A86,Point!$A$3:$B$124,2,FALSE),0)</f>
        <v>38</v>
      </c>
      <c r="F86" s="102" t="s">
        <v>2876</v>
      </c>
      <c r="G86" s="102" t="s">
        <v>3784</v>
      </c>
      <c r="H86" s="102"/>
      <c r="I86" s="102" t="s">
        <v>3785</v>
      </c>
      <c r="J86" s="102" t="s">
        <v>3786</v>
      </c>
      <c r="K86" s="102">
        <v>95</v>
      </c>
      <c r="L86" s="102" t="s">
        <v>3787</v>
      </c>
      <c r="M86" s="102">
        <v>103</v>
      </c>
      <c r="N86" s="102" t="s">
        <v>3788</v>
      </c>
      <c r="O86" s="102">
        <v>72</v>
      </c>
      <c r="P86" s="102" t="s">
        <v>3789</v>
      </c>
      <c r="Q86" s="102">
        <v>83</v>
      </c>
      <c r="R86" s="102" t="s">
        <v>3790</v>
      </c>
      <c r="S86" s="102">
        <v>96</v>
      </c>
      <c r="T86" s="104" t="str">
        <f>IFERROR(VLOOKUP($C86,'Giromagny scratch'!$D$2:$R$294,15,FALSE),"")</f>
        <v>MAIROT</v>
      </c>
      <c r="U86" s="102">
        <v>85</v>
      </c>
    </row>
    <row r="87" spans="1:21">
      <c r="A87" s="102">
        <v>86</v>
      </c>
      <c r="B87" s="102" t="s">
        <v>3791</v>
      </c>
      <c r="C87" s="102">
        <v>92</v>
      </c>
      <c r="D87" s="102" t="s">
        <v>3281</v>
      </c>
      <c r="E87" s="102">
        <f>IFERROR(VLOOKUP($A87,Point!$A$3:$B$124,2,FALSE),0)</f>
        <v>37</v>
      </c>
      <c r="F87" s="102" t="s">
        <v>2876</v>
      </c>
      <c r="G87" s="102" t="s">
        <v>3792</v>
      </c>
      <c r="H87" s="102"/>
      <c r="I87" s="102" t="s">
        <v>3793</v>
      </c>
      <c r="J87" s="102" t="s">
        <v>3794</v>
      </c>
      <c r="K87" s="102">
        <v>85</v>
      </c>
      <c r="L87" s="102" t="s">
        <v>3795</v>
      </c>
      <c r="M87" s="102">
        <v>96</v>
      </c>
      <c r="N87" s="102" t="s">
        <v>3796</v>
      </c>
      <c r="O87" s="102">
        <v>100</v>
      </c>
      <c r="P87" s="102" t="s">
        <v>3797</v>
      </c>
      <c r="Q87" s="102">
        <v>105</v>
      </c>
      <c r="R87" s="102" t="s">
        <v>2898</v>
      </c>
      <c r="S87" s="102">
        <v>72</v>
      </c>
      <c r="T87" s="104" t="str">
        <f>IFERROR(VLOOKUP($C87,'Giromagny scratch'!$D$2:$R$294,15,FALSE),"")</f>
        <v>BOURCEY</v>
      </c>
      <c r="U87" s="102">
        <v>86</v>
      </c>
    </row>
    <row r="88" spans="1:21">
      <c r="A88" s="102">
        <v>87</v>
      </c>
      <c r="B88" s="102" t="s">
        <v>3798</v>
      </c>
      <c r="C88" s="102">
        <v>335</v>
      </c>
      <c r="D88" s="102" t="s">
        <v>3799</v>
      </c>
      <c r="E88" s="102">
        <f>IFERROR(VLOOKUP($A88,Point!$A$3:$B$124,2,FALSE),0)</f>
        <v>36</v>
      </c>
      <c r="F88" s="102" t="s">
        <v>2876</v>
      </c>
      <c r="G88" s="102" t="s">
        <v>3800</v>
      </c>
      <c r="H88" s="102"/>
      <c r="I88" s="102" t="s">
        <v>3801</v>
      </c>
      <c r="J88" s="102" t="s">
        <v>3802</v>
      </c>
      <c r="K88" s="102">
        <v>118</v>
      </c>
      <c r="L88" s="102" t="s">
        <v>3803</v>
      </c>
      <c r="M88" s="102">
        <v>88</v>
      </c>
      <c r="N88" s="102" t="s">
        <v>3804</v>
      </c>
      <c r="O88" s="102">
        <v>89</v>
      </c>
      <c r="P88" s="102" t="s">
        <v>3805</v>
      </c>
      <c r="Q88" s="102">
        <v>94</v>
      </c>
      <c r="R88" s="102" t="s">
        <v>3806</v>
      </c>
      <c r="S88" s="102">
        <v>77</v>
      </c>
      <c r="T88" s="104" t="str">
        <f>IFERROR(VLOOKUP($C88,'Giromagny scratch'!$D$2:$R$294,15,FALSE),"")</f>
        <v>CARRIER</v>
      </c>
      <c r="U88" s="102">
        <v>87</v>
      </c>
    </row>
    <row r="89" spans="1:21">
      <c r="A89" s="102">
        <v>88</v>
      </c>
      <c r="B89" s="102" t="s">
        <v>3815</v>
      </c>
      <c r="C89" s="102">
        <v>154</v>
      </c>
      <c r="D89" s="102">
        <v>0</v>
      </c>
      <c r="E89" s="102">
        <f>IFERROR(VLOOKUP($A89,Point!$A$3:$B$124,2,FALSE),0)</f>
        <v>35</v>
      </c>
      <c r="F89" s="102" t="s">
        <v>2876</v>
      </c>
      <c r="G89" s="102" t="s">
        <v>3816</v>
      </c>
      <c r="H89" s="102"/>
      <c r="I89" s="102" t="s">
        <v>3817</v>
      </c>
      <c r="J89" s="102" t="s">
        <v>3818</v>
      </c>
      <c r="K89" s="102">
        <v>101</v>
      </c>
      <c r="L89" s="102" t="s">
        <v>3819</v>
      </c>
      <c r="M89" s="102">
        <v>102</v>
      </c>
      <c r="N89" s="102" t="s">
        <v>3820</v>
      </c>
      <c r="O89" s="102">
        <v>82</v>
      </c>
      <c r="P89" s="102" t="s">
        <v>3821</v>
      </c>
      <c r="Q89" s="102">
        <v>100</v>
      </c>
      <c r="R89" s="102" t="s">
        <v>3822</v>
      </c>
      <c r="S89" s="102">
        <v>70</v>
      </c>
      <c r="T89" s="104" t="str">
        <f>IFERROR(VLOOKUP($C89,'Giromagny scratch'!$D$2:$R$294,15,FALSE),"")</f>
        <v>BERENGUIER</v>
      </c>
      <c r="U89" s="102">
        <v>88</v>
      </c>
    </row>
    <row r="90" spans="1:21">
      <c r="A90" s="102">
        <v>89</v>
      </c>
      <c r="B90" s="102" t="s">
        <v>3823</v>
      </c>
      <c r="C90" s="102">
        <v>214</v>
      </c>
      <c r="D90" s="102" t="s">
        <v>3824</v>
      </c>
      <c r="E90" s="102">
        <f>IFERROR(VLOOKUP($A90,Point!$A$3:$B$124,2,FALSE),0)</f>
        <v>34</v>
      </c>
      <c r="F90" s="102" t="s">
        <v>2876</v>
      </c>
      <c r="G90" s="102" t="s">
        <v>3825</v>
      </c>
      <c r="H90" s="102"/>
      <c r="I90" s="102" t="s">
        <v>3826</v>
      </c>
      <c r="J90" s="102" t="s">
        <v>3827</v>
      </c>
      <c r="K90" s="102">
        <v>84</v>
      </c>
      <c r="L90" s="102" t="s">
        <v>3828</v>
      </c>
      <c r="M90" s="102">
        <v>91</v>
      </c>
      <c r="N90" s="102" t="s">
        <v>3829</v>
      </c>
      <c r="O90" s="102">
        <v>90</v>
      </c>
      <c r="P90" s="102" t="s">
        <v>3830</v>
      </c>
      <c r="Q90" s="102">
        <v>89</v>
      </c>
      <c r="R90" s="102" t="s">
        <v>3831</v>
      </c>
      <c r="S90" s="102">
        <v>110</v>
      </c>
      <c r="T90" s="104" t="str">
        <f>IFERROR(VLOOKUP($C90,'Giromagny scratch'!$D$2:$R$294,15,FALSE),"")</f>
        <v>MICHEL</v>
      </c>
      <c r="U90" s="102">
        <v>89</v>
      </c>
    </row>
    <row r="91" spans="1:21">
      <c r="A91" s="102">
        <v>90</v>
      </c>
      <c r="B91" s="102" t="s">
        <v>3832</v>
      </c>
      <c r="C91" s="102">
        <v>330</v>
      </c>
      <c r="D91" s="102" t="s">
        <v>3833</v>
      </c>
      <c r="E91" s="102">
        <f>IFERROR(VLOOKUP($A91,Point!$A$3:$B$124,2,FALSE),0)</f>
        <v>33</v>
      </c>
      <c r="F91" s="102" t="s">
        <v>2876</v>
      </c>
      <c r="G91" s="102" t="s">
        <v>3834</v>
      </c>
      <c r="H91" s="102"/>
      <c r="I91" s="102" t="s">
        <v>3835</v>
      </c>
      <c r="J91" s="102" t="s">
        <v>3836</v>
      </c>
      <c r="K91" s="102">
        <v>106</v>
      </c>
      <c r="L91" s="102" t="s">
        <v>3837</v>
      </c>
      <c r="M91" s="102">
        <v>99</v>
      </c>
      <c r="N91" s="102" t="s">
        <v>3838</v>
      </c>
      <c r="O91" s="102">
        <v>76</v>
      </c>
      <c r="P91" s="102" t="s">
        <v>3839</v>
      </c>
      <c r="Q91" s="102">
        <v>95</v>
      </c>
      <c r="R91" s="102" t="s">
        <v>3840</v>
      </c>
      <c r="S91" s="102">
        <v>83</v>
      </c>
      <c r="T91" s="104" t="str">
        <f>IFERROR(VLOOKUP($C91,'Giromagny scratch'!$D$2:$R$294,15,FALSE),"")</f>
        <v>SECCHI</v>
      </c>
      <c r="U91" s="102">
        <v>90</v>
      </c>
    </row>
    <row r="92" spans="1:21">
      <c r="A92" s="102">
        <v>91</v>
      </c>
      <c r="B92" s="102" t="s">
        <v>3850</v>
      </c>
      <c r="C92" s="102">
        <v>236</v>
      </c>
      <c r="D92" s="102" t="s">
        <v>3134</v>
      </c>
      <c r="E92" s="102">
        <f>IFERROR(VLOOKUP($A92,Point!$A$3:$B$124,2,FALSE),0)</f>
        <v>32</v>
      </c>
      <c r="F92" s="102" t="s">
        <v>2876</v>
      </c>
      <c r="G92" s="102" t="s">
        <v>3851</v>
      </c>
      <c r="H92" s="102"/>
      <c r="I92" s="102" t="s">
        <v>3852</v>
      </c>
      <c r="J92" s="102" t="s">
        <v>3853</v>
      </c>
      <c r="K92" s="102">
        <v>96</v>
      </c>
      <c r="L92" s="102" t="s">
        <v>3854</v>
      </c>
      <c r="M92" s="102">
        <v>95</v>
      </c>
      <c r="N92" s="102" t="s">
        <v>3855</v>
      </c>
      <c r="O92" s="102">
        <v>83</v>
      </c>
      <c r="P92" s="102" t="s">
        <v>3856</v>
      </c>
      <c r="Q92" s="102">
        <v>76</v>
      </c>
      <c r="R92" s="102" t="s">
        <v>3857</v>
      </c>
      <c r="S92" s="102">
        <v>118</v>
      </c>
      <c r="T92" s="104" t="str">
        <f>IFERROR(VLOOKUP($C92,'Giromagny scratch'!$D$2:$R$294,15,FALSE),"")</f>
        <v>DESSERTENNE</v>
      </c>
      <c r="U92" s="102">
        <v>91</v>
      </c>
    </row>
    <row r="93" spans="1:21">
      <c r="A93" s="102">
        <v>92</v>
      </c>
      <c r="B93" s="102" t="s">
        <v>3867</v>
      </c>
      <c r="C93" s="102">
        <v>97</v>
      </c>
      <c r="D93" s="102" t="s">
        <v>3868</v>
      </c>
      <c r="E93" s="102">
        <f>IFERROR(VLOOKUP($A93,Point!$A$3:$B$124,2,FALSE),0)</f>
        <v>31</v>
      </c>
      <c r="F93" s="102" t="s">
        <v>2876</v>
      </c>
      <c r="G93" s="102" t="s">
        <v>3869</v>
      </c>
      <c r="H93" s="102"/>
      <c r="I93" s="102" t="s">
        <v>3870</v>
      </c>
      <c r="J93" s="102" t="s">
        <v>3871</v>
      </c>
      <c r="K93" s="102">
        <v>72</v>
      </c>
      <c r="L93" s="102" t="s">
        <v>3872</v>
      </c>
      <c r="M93" s="102">
        <v>85</v>
      </c>
      <c r="N93" s="102" t="s">
        <v>3873</v>
      </c>
      <c r="O93" s="102">
        <v>105</v>
      </c>
      <c r="P93" s="102" t="s">
        <v>3874</v>
      </c>
      <c r="Q93" s="102">
        <v>134</v>
      </c>
      <c r="R93" s="102" t="s">
        <v>3875</v>
      </c>
      <c r="S93" s="102">
        <v>80</v>
      </c>
      <c r="T93" s="104" t="str">
        <f>IFERROR(VLOOKUP($C93,'Giromagny scratch'!$D$2:$R$294,15,FALSE),"")</f>
        <v>SEBBE</v>
      </c>
      <c r="U93" s="102">
        <v>92</v>
      </c>
    </row>
    <row r="94" spans="1:21">
      <c r="A94" s="102">
        <v>93</v>
      </c>
      <c r="B94" s="102" t="s">
        <v>3876</v>
      </c>
      <c r="C94" s="102">
        <v>142</v>
      </c>
      <c r="D94" s="102">
        <v>0</v>
      </c>
      <c r="E94" s="102">
        <f>IFERROR(VLOOKUP($A94,Point!$A$3:$B$124,2,FALSE),0)</f>
        <v>30</v>
      </c>
      <c r="F94" s="102" t="s">
        <v>2876</v>
      </c>
      <c r="G94" s="102" t="s">
        <v>3877</v>
      </c>
      <c r="H94" s="102"/>
      <c r="I94" s="102" t="s">
        <v>3878</v>
      </c>
      <c r="J94" s="102" t="s">
        <v>3879</v>
      </c>
      <c r="K94" s="102">
        <v>83</v>
      </c>
      <c r="L94" s="102" t="s">
        <v>3880</v>
      </c>
      <c r="M94" s="102">
        <v>111</v>
      </c>
      <c r="N94" s="102" t="s">
        <v>3881</v>
      </c>
      <c r="O94" s="102">
        <v>74</v>
      </c>
      <c r="P94" s="102" t="s">
        <v>3882</v>
      </c>
      <c r="Q94" s="102">
        <v>79</v>
      </c>
      <c r="R94" s="102" t="s">
        <v>3883</v>
      </c>
      <c r="S94" s="102">
        <v>119</v>
      </c>
      <c r="T94" s="104" t="str">
        <f>IFERROR(VLOOKUP($C94,'Giromagny scratch'!$D$2:$R$294,15,FALSE),"")</f>
        <v>PRONIER</v>
      </c>
      <c r="U94" s="102">
        <v>93</v>
      </c>
    </row>
    <row r="95" spans="1:21">
      <c r="A95" s="102">
        <v>94</v>
      </c>
      <c r="B95" s="102" t="s">
        <v>3892</v>
      </c>
      <c r="C95" s="102">
        <v>85</v>
      </c>
      <c r="D95" s="102" t="s">
        <v>3893</v>
      </c>
      <c r="E95" s="102">
        <f>IFERROR(VLOOKUP($A95,Point!$A$3:$B$124,2,FALSE),0)</f>
        <v>29</v>
      </c>
      <c r="F95" s="102" t="s">
        <v>2876</v>
      </c>
      <c r="G95" s="102" t="s">
        <v>3894</v>
      </c>
      <c r="H95" s="102"/>
      <c r="I95" s="102" t="s">
        <v>3895</v>
      </c>
      <c r="J95" s="102" t="s">
        <v>3896</v>
      </c>
      <c r="K95" s="102">
        <v>82</v>
      </c>
      <c r="L95" s="102" t="s">
        <v>3897</v>
      </c>
      <c r="M95" s="102">
        <v>93</v>
      </c>
      <c r="N95" s="102" t="s">
        <v>3898</v>
      </c>
      <c r="O95" s="102">
        <v>124</v>
      </c>
      <c r="P95" s="102" t="s">
        <v>3899</v>
      </c>
      <c r="Q95" s="102">
        <v>106</v>
      </c>
      <c r="R95" s="102" t="s">
        <v>3900</v>
      </c>
      <c r="S95" s="102">
        <v>78</v>
      </c>
      <c r="T95" s="104" t="str">
        <f>IFERROR(VLOOKUP($C95,'Giromagny scratch'!$D$2:$R$294,15,FALSE),"")</f>
        <v>BEAUFILS</v>
      </c>
      <c r="U95" s="102">
        <v>94</v>
      </c>
    </row>
    <row r="96" spans="1:21">
      <c r="A96" s="102">
        <v>95</v>
      </c>
      <c r="B96" s="102" t="s">
        <v>3901</v>
      </c>
      <c r="C96" s="102">
        <v>80</v>
      </c>
      <c r="D96" s="102" t="s">
        <v>3210</v>
      </c>
      <c r="E96" s="102">
        <f>IFERROR(VLOOKUP($A96,Point!$A$3:$B$124,2,FALSE),0)</f>
        <v>28</v>
      </c>
      <c r="F96" s="102" t="s">
        <v>2876</v>
      </c>
      <c r="G96" s="102" t="s">
        <v>3902</v>
      </c>
      <c r="H96" s="102"/>
      <c r="I96" s="102" t="s">
        <v>3903</v>
      </c>
      <c r="J96" s="102" t="s">
        <v>3904</v>
      </c>
      <c r="K96" s="102">
        <v>24</v>
      </c>
      <c r="L96" s="102" t="s">
        <v>3905</v>
      </c>
      <c r="M96" s="102">
        <v>47</v>
      </c>
      <c r="N96" s="102" t="s">
        <v>3906</v>
      </c>
      <c r="O96" s="102">
        <v>189</v>
      </c>
      <c r="P96" s="102" t="s">
        <v>3907</v>
      </c>
      <c r="Q96" s="102">
        <v>26</v>
      </c>
      <c r="R96" s="102" t="s">
        <v>3908</v>
      </c>
      <c r="S96" s="102">
        <v>41</v>
      </c>
      <c r="T96" s="104" t="str">
        <f>IFERROR(VLOOKUP($C96,'Giromagny scratch'!$D$2:$R$294,15,FALSE),"")</f>
        <v>GRENIER</v>
      </c>
      <c r="U96" s="102">
        <v>95</v>
      </c>
    </row>
    <row r="97" spans="1:21">
      <c r="A97" s="102">
        <v>96</v>
      </c>
      <c r="B97" s="102" t="s">
        <v>3909</v>
      </c>
      <c r="C97" s="102">
        <v>238</v>
      </c>
      <c r="D97" s="102" t="s">
        <v>3910</v>
      </c>
      <c r="E97" s="102">
        <f>IFERROR(VLOOKUP($A97,Point!$A$3:$B$124,2,FALSE),0)</f>
        <v>27</v>
      </c>
      <c r="F97" s="102" t="s">
        <v>2876</v>
      </c>
      <c r="G97" s="102" t="s">
        <v>3911</v>
      </c>
      <c r="H97" s="102"/>
      <c r="I97" s="102" t="s">
        <v>3912</v>
      </c>
      <c r="J97" s="102" t="s">
        <v>3913</v>
      </c>
      <c r="K97" s="102">
        <v>128</v>
      </c>
      <c r="L97" s="102" t="s">
        <v>3914</v>
      </c>
      <c r="M97" s="102">
        <v>72</v>
      </c>
      <c r="N97" s="102" t="s">
        <v>3915</v>
      </c>
      <c r="O97" s="102">
        <v>62</v>
      </c>
      <c r="P97" s="102" t="s">
        <v>3916</v>
      </c>
      <c r="Q97" s="102">
        <v>67</v>
      </c>
      <c r="R97" s="102" t="s">
        <v>3917</v>
      </c>
      <c r="S97" s="102">
        <v>157</v>
      </c>
      <c r="T97" s="104" t="str">
        <f>IFERROR(VLOOKUP($C97,'Giromagny scratch'!$D$2:$R$294,15,FALSE),"")</f>
        <v>Beaucourt</v>
      </c>
      <c r="U97" s="102">
        <v>96</v>
      </c>
    </row>
    <row r="98" spans="1:21">
      <c r="A98" s="102">
        <v>97</v>
      </c>
      <c r="B98" s="102" t="s">
        <v>3918</v>
      </c>
      <c r="C98" s="102">
        <v>225</v>
      </c>
      <c r="D98" s="102">
        <v>0</v>
      </c>
      <c r="E98" s="102">
        <f>IFERROR(VLOOKUP($A98,Point!$A$3:$B$124,2,FALSE),0)</f>
        <v>26</v>
      </c>
      <c r="F98" s="102" t="s">
        <v>2876</v>
      </c>
      <c r="G98" s="102" t="s">
        <v>3919</v>
      </c>
      <c r="H98" s="102"/>
      <c r="I98" s="102" t="s">
        <v>3920</v>
      </c>
      <c r="J98" s="102" t="s">
        <v>3921</v>
      </c>
      <c r="K98" s="102">
        <v>162</v>
      </c>
      <c r="L98" s="102" t="s">
        <v>3922</v>
      </c>
      <c r="M98" s="102">
        <v>83</v>
      </c>
      <c r="N98" s="102" t="s">
        <v>3923</v>
      </c>
      <c r="O98" s="102">
        <v>106</v>
      </c>
      <c r="P98" s="102" t="s">
        <v>3924</v>
      </c>
      <c r="Q98" s="102">
        <v>84</v>
      </c>
      <c r="R98" s="102" t="s">
        <v>3925</v>
      </c>
      <c r="S98" s="102">
        <v>62</v>
      </c>
      <c r="T98" s="104" t="str">
        <f>IFERROR(VLOOKUP($C98,'Giromagny scratch'!$D$2:$R$294,15,FALSE),"")</f>
        <v>FRITZ</v>
      </c>
      <c r="U98" s="102">
        <v>97</v>
      </c>
    </row>
    <row r="99" spans="1:21">
      <c r="A99" s="102">
        <v>98</v>
      </c>
      <c r="B99" s="102" t="s">
        <v>3926</v>
      </c>
      <c r="C99" s="102">
        <v>182</v>
      </c>
      <c r="D99" s="102" t="s">
        <v>3927</v>
      </c>
      <c r="E99" s="102">
        <f>IFERROR(VLOOKUP($A99,Point!$A$3:$B$124,2,FALSE),0)</f>
        <v>25</v>
      </c>
      <c r="F99" s="102" t="s">
        <v>2876</v>
      </c>
      <c r="G99" s="102" t="s">
        <v>3928</v>
      </c>
      <c r="H99" s="102"/>
      <c r="I99" s="102" t="s">
        <v>3929</v>
      </c>
      <c r="J99" s="102" t="s">
        <v>3930</v>
      </c>
      <c r="K99" s="102">
        <v>55</v>
      </c>
      <c r="L99" s="102" t="s">
        <v>3931</v>
      </c>
      <c r="M99" s="102">
        <v>48</v>
      </c>
      <c r="N99" s="102" t="s">
        <v>3932</v>
      </c>
      <c r="O99" s="102">
        <v>73</v>
      </c>
      <c r="P99" s="102" t="s">
        <v>3933</v>
      </c>
      <c r="Q99" s="102">
        <v>54</v>
      </c>
      <c r="R99" s="102" t="s">
        <v>3934</v>
      </c>
      <c r="S99" s="102">
        <v>177</v>
      </c>
      <c r="T99" s="104" t="str">
        <f>IFERROR(VLOOKUP($C99,'Giromagny scratch'!$D$2:$R$294,15,FALSE),"")</f>
        <v>SZEWC</v>
      </c>
      <c r="U99" s="102">
        <v>98</v>
      </c>
    </row>
    <row r="100" spans="1:21">
      <c r="A100" s="102">
        <v>99</v>
      </c>
      <c r="B100" s="102" t="s">
        <v>3943</v>
      </c>
      <c r="C100" s="102">
        <v>104</v>
      </c>
      <c r="D100" s="102" t="s">
        <v>3944</v>
      </c>
      <c r="E100" s="102">
        <f>IFERROR(VLOOKUP($A100,Point!$A$3:$B$124,2,FALSE),0)</f>
        <v>24</v>
      </c>
      <c r="F100" s="102" t="s">
        <v>2876</v>
      </c>
      <c r="G100" s="102" t="s">
        <v>3945</v>
      </c>
      <c r="H100" s="102"/>
      <c r="I100" s="102" t="s">
        <v>3946</v>
      </c>
      <c r="J100" s="102" t="s">
        <v>3947</v>
      </c>
      <c r="K100" s="102">
        <v>113</v>
      </c>
      <c r="L100" s="102" t="s">
        <v>3948</v>
      </c>
      <c r="M100" s="102">
        <v>101</v>
      </c>
      <c r="N100" s="102" t="s">
        <v>3949</v>
      </c>
      <c r="O100" s="102">
        <v>92</v>
      </c>
      <c r="P100" s="102" t="s">
        <v>3950</v>
      </c>
      <c r="Q100" s="102">
        <v>97</v>
      </c>
      <c r="R100" s="102" t="s">
        <v>3951</v>
      </c>
      <c r="S100" s="102">
        <v>109</v>
      </c>
      <c r="T100" s="104" t="str">
        <f>IFERROR(VLOOKUP($C100,'Giromagny scratch'!$D$2:$R$294,15,FALSE),"")</f>
        <v>BIANCHI</v>
      </c>
      <c r="U100" s="102">
        <v>99</v>
      </c>
    </row>
    <row r="101" spans="1:21">
      <c r="A101" s="102">
        <v>100</v>
      </c>
      <c r="B101" s="102" t="s">
        <v>3952</v>
      </c>
      <c r="C101" s="102">
        <v>223</v>
      </c>
      <c r="D101" s="102" t="s">
        <v>3953</v>
      </c>
      <c r="E101" s="102">
        <f>IFERROR(VLOOKUP($A101,Point!$A$3:$B$124,2,FALSE),0)</f>
        <v>23</v>
      </c>
      <c r="F101" s="102" t="s">
        <v>2876</v>
      </c>
      <c r="G101" s="102" t="s">
        <v>3954</v>
      </c>
      <c r="H101" s="102"/>
      <c r="I101" s="102" t="s">
        <v>3955</v>
      </c>
      <c r="J101" s="102" t="s">
        <v>3232</v>
      </c>
      <c r="K101" s="102">
        <v>111</v>
      </c>
      <c r="L101" s="102" t="s">
        <v>3956</v>
      </c>
      <c r="M101" s="102">
        <v>114</v>
      </c>
      <c r="N101" s="102" t="s">
        <v>3957</v>
      </c>
      <c r="O101" s="102">
        <v>81</v>
      </c>
      <c r="P101" s="102" t="s">
        <v>3958</v>
      </c>
      <c r="Q101" s="102">
        <v>86</v>
      </c>
      <c r="R101" s="102" t="s">
        <v>3959</v>
      </c>
      <c r="S101" s="102">
        <v>104</v>
      </c>
      <c r="T101" s="104" t="str">
        <f>IFERROR(VLOOKUP($C101,'Giromagny scratch'!$D$2:$R$294,15,FALSE),"")</f>
        <v>BERTRAND</v>
      </c>
      <c r="U101" s="102">
        <v>100</v>
      </c>
    </row>
    <row r="102" spans="1:21">
      <c r="A102" s="102">
        <v>101</v>
      </c>
      <c r="B102" s="102" t="s">
        <v>3977</v>
      </c>
      <c r="C102" s="102">
        <v>244</v>
      </c>
      <c r="D102" s="102" t="s">
        <v>3591</v>
      </c>
      <c r="E102" s="102">
        <f>IFERROR(VLOOKUP($A102,Point!$A$3:$B$124,2,FALSE),0)</f>
        <v>22</v>
      </c>
      <c r="F102" s="102" t="s">
        <v>2876</v>
      </c>
      <c r="G102" s="102" t="s">
        <v>3978</v>
      </c>
      <c r="H102" s="102"/>
      <c r="I102" s="102" t="s">
        <v>3979</v>
      </c>
      <c r="J102" s="102" t="s">
        <v>3980</v>
      </c>
      <c r="K102" s="102">
        <v>200</v>
      </c>
      <c r="L102" s="102" t="s">
        <v>3981</v>
      </c>
      <c r="M102" s="102">
        <v>50</v>
      </c>
      <c r="N102" s="102" t="s">
        <v>3982</v>
      </c>
      <c r="O102" s="102">
        <v>36</v>
      </c>
      <c r="P102" s="102" t="s">
        <v>3983</v>
      </c>
      <c r="Q102" s="102">
        <v>40</v>
      </c>
      <c r="R102" s="102" t="s">
        <v>3984</v>
      </c>
      <c r="S102" s="102">
        <v>56</v>
      </c>
      <c r="T102" s="104" t="str">
        <f>IFERROR(VLOOKUP($C102,'Giromagny scratch'!$D$2:$R$294,15,FALSE),"")</f>
        <v>CHAUMIER</v>
      </c>
      <c r="U102" s="102">
        <v>101</v>
      </c>
    </row>
    <row r="103" spans="1:21">
      <c r="A103" s="102">
        <v>102</v>
      </c>
      <c r="B103" s="102" t="s">
        <v>3993</v>
      </c>
      <c r="C103" s="102">
        <v>163</v>
      </c>
      <c r="D103" s="102">
        <v>0</v>
      </c>
      <c r="E103" s="102">
        <f>IFERROR(VLOOKUP($A103,Point!$A$3:$B$124,2,FALSE),0)</f>
        <v>21</v>
      </c>
      <c r="F103" s="102" t="s">
        <v>2876</v>
      </c>
      <c r="G103" s="102" t="s">
        <v>3994</v>
      </c>
      <c r="H103" s="102"/>
      <c r="I103" s="102" t="s">
        <v>3995</v>
      </c>
      <c r="J103" s="102" t="s">
        <v>3996</v>
      </c>
      <c r="K103" s="102">
        <v>120</v>
      </c>
      <c r="L103" s="102" t="s">
        <v>3997</v>
      </c>
      <c r="M103" s="102">
        <v>98</v>
      </c>
      <c r="N103" s="102" t="s">
        <v>3998</v>
      </c>
      <c r="O103" s="102">
        <v>109</v>
      </c>
      <c r="P103" s="102" t="s">
        <v>3999</v>
      </c>
      <c r="Q103" s="102">
        <v>85</v>
      </c>
      <c r="R103" s="102" t="s">
        <v>4000</v>
      </c>
      <c r="S103" s="102">
        <v>123</v>
      </c>
      <c r="T103" s="104" t="str">
        <f>IFERROR(VLOOKUP($C103,'Giromagny scratch'!$D$2:$R$294,15,FALSE),"")</f>
        <v>CORDIER</v>
      </c>
      <c r="U103" s="102">
        <v>102</v>
      </c>
    </row>
    <row r="104" spans="1:21">
      <c r="A104" s="102">
        <v>103</v>
      </c>
      <c r="B104" s="102" t="s">
        <v>4009</v>
      </c>
      <c r="C104" s="102">
        <v>297</v>
      </c>
      <c r="D104" s="102" t="s">
        <v>4010</v>
      </c>
      <c r="E104" s="102">
        <f>IFERROR(VLOOKUP($A104,Point!$A$3:$B$124,2,FALSE),0)</f>
        <v>20</v>
      </c>
      <c r="F104" s="102" t="s">
        <v>2876</v>
      </c>
      <c r="G104" s="102" t="s">
        <v>4011</v>
      </c>
      <c r="H104" s="102"/>
      <c r="I104" s="102" t="s">
        <v>4012</v>
      </c>
      <c r="J104" s="102" t="s">
        <v>4013</v>
      </c>
      <c r="K104" s="102">
        <v>112</v>
      </c>
      <c r="L104" s="102" t="s">
        <v>4014</v>
      </c>
      <c r="M104" s="102">
        <v>110</v>
      </c>
      <c r="N104" s="102" t="s">
        <v>4015</v>
      </c>
      <c r="O104" s="102">
        <v>97</v>
      </c>
      <c r="P104" s="102" t="s">
        <v>4016</v>
      </c>
      <c r="Q104" s="102">
        <v>120</v>
      </c>
      <c r="R104" s="102" t="s">
        <v>4017</v>
      </c>
      <c r="S104" s="102">
        <v>105</v>
      </c>
      <c r="T104" s="104" t="str">
        <f>IFERROR(VLOOKUP($C104,'Giromagny scratch'!$D$2:$R$294,15,FALSE),"")</f>
        <v>WELTER</v>
      </c>
      <c r="U104" s="102">
        <v>103</v>
      </c>
    </row>
    <row r="105" spans="1:21">
      <c r="A105" s="102">
        <v>104</v>
      </c>
      <c r="B105" s="102" t="s">
        <v>4018</v>
      </c>
      <c r="C105" s="102">
        <v>38</v>
      </c>
      <c r="D105" s="102" t="s">
        <v>3044</v>
      </c>
      <c r="E105" s="102">
        <f>IFERROR(VLOOKUP($A105,Point!$A$3:$B$124,2,FALSE),0)</f>
        <v>19</v>
      </c>
      <c r="F105" s="102" t="s">
        <v>2876</v>
      </c>
      <c r="G105" s="102" t="s">
        <v>4019</v>
      </c>
      <c r="H105" s="102"/>
      <c r="I105" s="102" t="s">
        <v>4020</v>
      </c>
      <c r="J105" s="102" t="s">
        <v>4021</v>
      </c>
      <c r="K105" s="102">
        <v>114</v>
      </c>
      <c r="L105" s="102" t="s">
        <v>4022</v>
      </c>
      <c r="M105" s="102">
        <v>119</v>
      </c>
      <c r="N105" s="102" t="s">
        <v>4023</v>
      </c>
      <c r="O105" s="102">
        <v>101</v>
      </c>
      <c r="P105" s="102" t="s">
        <v>4024</v>
      </c>
      <c r="Q105" s="102">
        <v>115</v>
      </c>
      <c r="R105" s="102" t="s">
        <v>4025</v>
      </c>
      <c r="S105" s="102">
        <v>88</v>
      </c>
      <c r="T105" s="104" t="str">
        <f>IFERROR(VLOOKUP($C105,'Giromagny scratch'!$D$2:$R$294,15,FALSE),"")</f>
        <v>PARRA</v>
      </c>
      <c r="U105" s="102">
        <v>104</v>
      </c>
    </row>
    <row r="106" spans="1:21">
      <c r="A106" s="102">
        <v>105</v>
      </c>
      <c r="B106" s="102" t="s">
        <v>4033</v>
      </c>
      <c r="C106" s="102">
        <v>338</v>
      </c>
      <c r="D106" s="102" t="s">
        <v>4034</v>
      </c>
      <c r="E106" s="102">
        <f>IFERROR(VLOOKUP($A106,Point!$A$3:$B$124,2,FALSE),0)</f>
        <v>18</v>
      </c>
      <c r="F106" s="102" t="s">
        <v>2876</v>
      </c>
      <c r="G106" s="102" t="s">
        <v>4035</v>
      </c>
      <c r="H106" s="102"/>
      <c r="I106" s="102" t="s">
        <v>4036</v>
      </c>
      <c r="J106" s="102" t="s">
        <v>4037</v>
      </c>
      <c r="K106" s="102">
        <v>134</v>
      </c>
      <c r="L106" s="102" t="s">
        <v>4038</v>
      </c>
      <c r="M106" s="102">
        <v>139</v>
      </c>
      <c r="N106" s="102" t="s">
        <v>4039</v>
      </c>
      <c r="O106" s="102">
        <v>80</v>
      </c>
      <c r="P106" s="102" t="s">
        <v>4040</v>
      </c>
      <c r="Q106" s="102">
        <v>87</v>
      </c>
      <c r="R106" s="102" t="s">
        <v>4041</v>
      </c>
      <c r="S106" s="102">
        <v>101</v>
      </c>
      <c r="T106" s="104" t="str">
        <f>IFERROR(VLOOKUP($C106,'Giromagny scratch'!$D$2:$R$294,15,FALSE),"")</f>
        <v>NEVEUX</v>
      </c>
      <c r="U106" s="102">
        <v>105</v>
      </c>
    </row>
    <row r="107" spans="1:21">
      <c r="A107" s="102">
        <v>106</v>
      </c>
      <c r="B107" s="102" t="s">
        <v>4050</v>
      </c>
      <c r="C107" s="102">
        <v>329</v>
      </c>
      <c r="D107" s="102" t="s">
        <v>3833</v>
      </c>
      <c r="E107" s="102">
        <f>IFERROR(VLOOKUP($A107,Point!$A$3:$B$124,2,FALSE),0)</f>
        <v>17</v>
      </c>
      <c r="F107" s="102" t="s">
        <v>2876</v>
      </c>
      <c r="G107" s="102" t="s">
        <v>4051</v>
      </c>
      <c r="H107" s="102"/>
      <c r="I107" s="102" t="s">
        <v>4052</v>
      </c>
      <c r="J107" s="102" t="s">
        <v>4053</v>
      </c>
      <c r="K107" s="102">
        <v>98</v>
      </c>
      <c r="L107" s="102" t="s">
        <v>4054</v>
      </c>
      <c r="M107" s="102">
        <v>113</v>
      </c>
      <c r="N107" s="102" t="s">
        <v>4055</v>
      </c>
      <c r="O107" s="102">
        <v>125</v>
      </c>
      <c r="P107" s="102" t="s">
        <v>4056</v>
      </c>
      <c r="Q107" s="102">
        <v>108</v>
      </c>
      <c r="R107" s="102" t="s">
        <v>4057</v>
      </c>
      <c r="S107" s="102">
        <v>97</v>
      </c>
      <c r="T107" s="104" t="str">
        <f>IFERROR(VLOOKUP($C107,'Giromagny scratch'!$D$2:$R$294,15,FALSE),"")</f>
        <v>Didierjean</v>
      </c>
      <c r="U107" s="102">
        <v>106</v>
      </c>
    </row>
    <row r="108" spans="1:21">
      <c r="A108" s="102">
        <v>107</v>
      </c>
      <c r="B108" s="102" t="s">
        <v>4058</v>
      </c>
      <c r="C108" s="102">
        <v>264</v>
      </c>
      <c r="D108" s="102" t="s">
        <v>3116</v>
      </c>
      <c r="E108" s="102">
        <f>IFERROR(VLOOKUP($A108,Point!$A$3:$B$124,2,FALSE),0)</f>
        <v>16</v>
      </c>
      <c r="F108" s="102" t="s">
        <v>2876</v>
      </c>
      <c r="G108" s="102" t="s">
        <v>4059</v>
      </c>
      <c r="H108" s="102"/>
      <c r="I108" s="102" t="s">
        <v>4060</v>
      </c>
      <c r="J108" s="102" t="s">
        <v>4061</v>
      </c>
      <c r="K108" s="102">
        <v>123</v>
      </c>
      <c r="L108" s="102" t="s">
        <v>4062</v>
      </c>
      <c r="M108" s="102">
        <v>108</v>
      </c>
      <c r="N108" s="102" t="s">
        <v>4063</v>
      </c>
      <c r="O108" s="102">
        <v>129</v>
      </c>
      <c r="P108" s="102" t="s">
        <v>4064</v>
      </c>
      <c r="Q108" s="102">
        <v>92</v>
      </c>
      <c r="R108" s="102" t="s">
        <v>4065</v>
      </c>
      <c r="S108" s="102">
        <v>113</v>
      </c>
      <c r="T108" s="104" t="str">
        <f>IFERROR(VLOOKUP($C108,'Giromagny scratch'!$D$2:$R$294,15,FALSE),"")</f>
        <v>COURCHINOUX</v>
      </c>
      <c r="U108" s="102">
        <v>107</v>
      </c>
    </row>
    <row r="109" spans="1:21">
      <c r="A109" s="102">
        <v>108</v>
      </c>
      <c r="B109" s="102" t="s">
        <v>4066</v>
      </c>
      <c r="C109" s="102">
        <v>299</v>
      </c>
      <c r="D109" s="102" t="s">
        <v>3642</v>
      </c>
      <c r="E109" s="102">
        <f>IFERROR(VLOOKUP($A109,Point!$A$3:$B$124,2,FALSE),0)</f>
        <v>15</v>
      </c>
      <c r="F109" s="102" t="s">
        <v>2876</v>
      </c>
      <c r="G109" s="102" t="s">
        <v>4067</v>
      </c>
      <c r="H109" s="102"/>
      <c r="I109" s="102" t="s">
        <v>4068</v>
      </c>
      <c r="J109" s="102" t="s">
        <v>3494</v>
      </c>
      <c r="K109" s="102">
        <v>90</v>
      </c>
      <c r="L109" s="102" t="s">
        <v>4069</v>
      </c>
      <c r="M109" s="102">
        <v>109</v>
      </c>
      <c r="N109" s="102" t="s">
        <v>4070</v>
      </c>
      <c r="O109" s="102">
        <v>98</v>
      </c>
      <c r="P109" s="102" t="s">
        <v>4071</v>
      </c>
      <c r="Q109" s="102">
        <v>149</v>
      </c>
      <c r="R109" s="102" t="s">
        <v>4072</v>
      </c>
      <c r="S109" s="102">
        <v>114</v>
      </c>
      <c r="T109" s="104" t="str">
        <f>IFERROR(VLOOKUP($C109,'Giromagny scratch'!$D$2:$R$294,15,FALSE),"")</f>
        <v>MARCHAL</v>
      </c>
      <c r="U109" s="102">
        <v>108</v>
      </c>
    </row>
    <row r="110" spans="1:21">
      <c r="A110" s="102">
        <v>109</v>
      </c>
      <c r="B110" s="102" t="s">
        <v>4073</v>
      </c>
      <c r="C110" s="102">
        <v>305</v>
      </c>
      <c r="D110" s="102" t="s">
        <v>3683</v>
      </c>
      <c r="E110" s="102">
        <f>IFERROR(VLOOKUP($A110,Point!$A$3:$B$124,2,FALSE),0)</f>
        <v>14</v>
      </c>
      <c r="F110" s="102" t="s">
        <v>2876</v>
      </c>
      <c r="G110" s="102" t="s">
        <v>4074</v>
      </c>
      <c r="H110" s="102"/>
      <c r="I110" s="102" t="s">
        <v>4075</v>
      </c>
      <c r="J110" s="102" t="s">
        <v>4076</v>
      </c>
      <c r="K110" s="102">
        <v>94</v>
      </c>
      <c r="L110" s="102" t="s">
        <v>4077</v>
      </c>
      <c r="M110" s="102">
        <v>116</v>
      </c>
      <c r="N110" s="102" t="s">
        <v>4078</v>
      </c>
      <c r="O110" s="102">
        <v>114</v>
      </c>
      <c r="P110" s="102" t="s">
        <v>4079</v>
      </c>
      <c r="Q110" s="102">
        <v>103</v>
      </c>
      <c r="R110" s="102" t="s">
        <v>4080</v>
      </c>
      <c r="S110" s="102">
        <v>131</v>
      </c>
      <c r="T110" s="104" t="str">
        <f>IFERROR(VLOOKUP($C110,'Giromagny scratch'!$D$2:$R$294,15,FALSE),"")</f>
        <v>FRASSON</v>
      </c>
      <c r="U110" s="102">
        <v>109</v>
      </c>
    </row>
    <row r="111" spans="1:21">
      <c r="A111" s="102">
        <v>110</v>
      </c>
      <c r="B111" s="102" t="s">
        <v>4090</v>
      </c>
      <c r="C111" s="102">
        <v>215</v>
      </c>
      <c r="D111" s="102" t="s">
        <v>4091</v>
      </c>
      <c r="E111" s="102">
        <f>IFERROR(VLOOKUP($A111,Point!$A$3:$B$124,2,FALSE),0)</f>
        <v>13</v>
      </c>
      <c r="F111" s="102" t="s">
        <v>2876</v>
      </c>
      <c r="G111" s="102" t="s">
        <v>4092</v>
      </c>
      <c r="H111" s="102"/>
      <c r="I111" s="102" t="s">
        <v>4093</v>
      </c>
      <c r="J111" s="102" t="s">
        <v>4094</v>
      </c>
      <c r="K111" s="102">
        <v>93</v>
      </c>
      <c r="L111" s="102" t="s">
        <v>4095</v>
      </c>
      <c r="M111" s="102">
        <v>115</v>
      </c>
      <c r="N111" s="102" t="s">
        <v>4096</v>
      </c>
      <c r="O111" s="102">
        <v>141</v>
      </c>
      <c r="P111" s="102" t="s">
        <v>4097</v>
      </c>
      <c r="Q111" s="102">
        <v>121</v>
      </c>
      <c r="R111" s="102" t="s">
        <v>4098</v>
      </c>
      <c r="S111" s="102">
        <v>87</v>
      </c>
      <c r="T111" s="104" t="str">
        <f>IFERROR(VLOOKUP($C111,'Giromagny scratch'!$D$2:$R$294,15,FALSE),"")</f>
        <v>BARBIER</v>
      </c>
      <c r="U111" s="102">
        <v>110</v>
      </c>
    </row>
    <row r="112" spans="1:21">
      <c r="A112" s="102">
        <v>111</v>
      </c>
      <c r="B112" s="102" t="s">
        <v>4099</v>
      </c>
      <c r="C112" s="102">
        <v>285</v>
      </c>
      <c r="D112" s="102" t="s">
        <v>4100</v>
      </c>
      <c r="E112" s="102">
        <f>IFERROR(VLOOKUP($A112,Point!$A$3:$B$124,2,FALSE),0)</f>
        <v>12</v>
      </c>
      <c r="F112" s="102" t="s">
        <v>2876</v>
      </c>
      <c r="G112" s="102" t="s">
        <v>4101</v>
      </c>
      <c r="H112" s="102"/>
      <c r="I112" s="102" t="s">
        <v>4102</v>
      </c>
      <c r="J112" s="102" t="s">
        <v>4103</v>
      </c>
      <c r="K112" s="102">
        <v>97</v>
      </c>
      <c r="L112" s="102" t="s">
        <v>4104</v>
      </c>
      <c r="M112" s="102">
        <v>118</v>
      </c>
      <c r="N112" s="102" t="s">
        <v>4105</v>
      </c>
      <c r="O112" s="102">
        <v>120</v>
      </c>
      <c r="P112" s="102" t="s">
        <v>4106</v>
      </c>
      <c r="Q112" s="102">
        <v>129</v>
      </c>
      <c r="R112" s="102" t="s">
        <v>4107</v>
      </c>
      <c r="S112" s="102">
        <v>108</v>
      </c>
      <c r="T112" s="104" t="str">
        <f>IFERROR(VLOOKUP($C112,'Giromagny scratch'!$D$2:$R$294,15,FALSE),"")</f>
        <v>ERASUN</v>
      </c>
      <c r="U112" s="102">
        <v>111</v>
      </c>
    </row>
    <row r="113" spans="1:21">
      <c r="A113" s="102">
        <v>112</v>
      </c>
      <c r="B113" s="102" t="s">
        <v>4108</v>
      </c>
      <c r="C113" s="102">
        <v>313</v>
      </c>
      <c r="D113" s="102" t="s">
        <v>4109</v>
      </c>
      <c r="E113" s="102">
        <f>IFERROR(VLOOKUP($A113,Point!$A$3:$B$124,2,FALSE),0)</f>
        <v>11</v>
      </c>
      <c r="F113" s="102" t="s">
        <v>2876</v>
      </c>
      <c r="G113" s="102" t="s">
        <v>4110</v>
      </c>
      <c r="H113" s="102"/>
      <c r="I113" s="102" t="s">
        <v>4111</v>
      </c>
      <c r="J113" s="102" t="s">
        <v>4112</v>
      </c>
      <c r="K113" s="102">
        <v>104</v>
      </c>
      <c r="L113" s="102" t="s">
        <v>4113</v>
      </c>
      <c r="M113" s="102">
        <v>130</v>
      </c>
      <c r="N113" s="102" t="s">
        <v>4114</v>
      </c>
      <c r="O113" s="102">
        <v>122</v>
      </c>
      <c r="P113" s="102" t="s">
        <v>4115</v>
      </c>
      <c r="Q113" s="102">
        <v>125</v>
      </c>
      <c r="R113" s="102" t="s">
        <v>4025</v>
      </c>
      <c r="S113" s="102">
        <v>88</v>
      </c>
      <c r="T113" s="104" t="str">
        <f>IFERROR(VLOOKUP($C113,'Giromagny scratch'!$D$2:$R$294,15,FALSE),"")</f>
        <v>MEYER</v>
      </c>
      <c r="U113" s="102">
        <v>112</v>
      </c>
    </row>
    <row r="114" spans="1:21">
      <c r="A114" s="102">
        <v>113</v>
      </c>
      <c r="B114" s="102" t="s">
        <v>4116</v>
      </c>
      <c r="C114" s="102">
        <v>341</v>
      </c>
      <c r="D114" s="102" t="s">
        <v>4034</v>
      </c>
      <c r="E114" s="102">
        <f>IFERROR(VLOOKUP($A114,Point!$A$3:$B$124,2,FALSE),0)</f>
        <v>10</v>
      </c>
      <c r="F114" s="102" t="s">
        <v>2876</v>
      </c>
      <c r="G114" s="102" t="s">
        <v>4117</v>
      </c>
      <c r="H114" s="102"/>
      <c r="I114" s="102" t="s">
        <v>4118</v>
      </c>
      <c r="J114" s="102" t="s">
        <v>4119</v>
      </c>
      <c r="K114" s="102">
        <v>146</v>
      </c>
      <c r="L114" s="102" t="s">
        <v>4120</v>
      </c>
      <c r="M114" s="102">
        <v>105</v>
      </c>
      <c r="N114" s="102" t="s">
        <v>4023</v>
      </c>
      <c r="O114" s="102">
        <v>101</v>
      </c>
      <c r="P114" s="102" t="s">
        <v>4121</v>
      </c>
      <c r="Q114" s="102">
        <v>124</v>
      </c>
      <c r="R114" s="102" t="s">
        <v>4122</v>
      </c>
      <c r="S114" s="102">
        <v>120</v>
      </c>
      <c r="T114" s="104" t="str">
        <f>IFERROR(VLOOKUP($C114,'Giromagny scratch'!$D$2:$R$294,15,FALSE),"")</f>
        <v>MANCINELLI</v>
      </c>
      <c r="U114" s="102">
        <v>113</v>
      </c>
    </row>
    <row r="115" spans="1:21">
      <c r="A115" s="102">
        <v>114</v>
      </c>
      <c r="B115" s="102" t="s">
        <v>4123</v>
      </c>
      <c r="C115" s="102">
        <v>200</v>
      </c>
      <c r="D115" s="102" t="s">
        <v>4124</v>
      </c>
      <c r="E115" s="102">
        <f>IFERROR(VLOOKUP($A115,Point!$A$3:$B$124,2,FALSE),0)</f>
        <v>9</v>
      </c>
      <c r="F115" s="102" t="s">
        <v>2876</v>
      </c>
      <c r="G115" s="102" t="s">
        <v>4125</v>
      </c>
      <c r="H115" s="102"/>
      <c r="I115" s="102" t="s">
        <v>4126</v>
      </c>
      <c r="J115" s="102" t="s">
        <v>4127</v>
      </c>
      <c r="K115" s="102">
        <v>135</v>
      </c>
      <c r="L115" s="102" t="s">
        <v>4128</v>
      </c>
      <c r="M115" s="102">
        <v>121</v>
      </c>
      <c r="N115" s="102" t="s">
        <v>4129</v>
      </c>
      <c r="O115" s="102">
        <v>108</v>
      </c>
      <c r="P115" s="102" t="s">
        <v>4130</v>
      </c>
      <c r="Q115" s="102">
        <v>111</v>
      </c>
      <c r="R115" s="102" t="s">
        <v>4131</v>
      </c>
      <c r="S115" s="102">
        <v>116</v>
      </c>
      <c r="T115" s="104" t="str">
        <f>IFERROR(VLOOKUP($C115,'Giromagny scratch'!$D$2:$R$294,15,FALSE),"")</f>
        <v>MARK</v>
      </c>
      <c r="U115" s="102">
        <v>114</v>
      </c>
    </row>
    <row r="116" spans="1:21">
      <c r="A116" s="102">
        <v>115</v>
      </c>
      <c r="B116" s="102" t="s">
        <v>4132</v>
      </c>
      <c r="C116" s="102">
        <v>287</v>
      </c>
      <c r="D116" s="102" t="s">
        <v>4100</v>
      </c>
      <c r="E116" s="102">
        <f>IFERROR(VLOOKUP($A116,Point!$A$3:$B$124,2,FALSE),0)</f>
        <v>8</v>
      </c>
      <c r="F116" s="102" t="s">
        <v>2876</v>
      </c>
      <c r="G116" s="102" t="s">
        <v>4133</v>
      </c>
      <c r="H116" s="102"/>
      <c r="I116" s="102" t="s">
        <v>4134</v>
      </c>
      <c r="J116" s="102" t="s">
        <v>4135</v>
      </c>
      <c r="K116" s="102">
        <v>119</v>
      </c>
      <c r="L116" s="102" t="s">
        <v>4136</v>
      </c>
      <c r="M116" s="102">
        <v>131</v>
      </c>
      <c r="N116" s="102" t="s">
        <v>4137</v>
      </c>
      <c r="O116" s="102">
        <v>118</v>
      </c>
      <c r="P116" s="102" t="s">
        <v>4138</v>
      </c>
      <c r="Q116" s="102">
        <v>119</v>
      </c>
      <c r="R116" s="102" t="s">
        <v>4139</v>
      </c>
      <c r="S116" s="102">
        <v>102</v>
      </c>
      <c r="T116" s="104" t="str">
        <f>IFERROR(VLOOKUP($C116,'Giromagny scratch'!$D$2:$R$294,15,FALSE),"")</f>
        <v>MEYER</v>
      </c>
      <c r="U116" s="102">
        <v>115</v>
      </c>
    </row>
    <row r="117" spans="1:21">
      <c r="A117" s="102">
        <v>116</v>
      </c>
      <c r="B117" s="102" t="s">
        <v>4140</v>
      </c>
      <c r="C117" s="102">
        <v>342</v>
      </c>
      <c r="D117" s="102" t="s">
        <v>4141</v>
      </c>
      <c r="E117" s="102">
        <f>IFERROR(VLOOKUP($A117,Point!$A$3:$B$124,2,FALSE),0)</f>
        <v>7</v>
      </c>
      <c r="F117" s="102" t="s">
        <v>2876</v>
      </c>
      <c r="G117" s="102" t="s">
        <v>4142</v>
      </c>
      <c r="H117" s="102"/>
      <c r="I117" s="102" t="s">
        <v>4143</v>
      </c>
      <c r="J117" s="102" t="s">
        <v>4144</v>
      </c>
      <c r="K117" s="102">
        <v>144</v>
      </c>
      <c r="L117" s="102" t="s">
        <v>4145</v>
      </c>
      <c r="M117" s="102">
        <v>133</v>
      </c>
      <c r="N117" s="102" t="s">
        <v>4146</v>
      </c>
      <c r="O117" s="102">
        <v>111</v>
      </c>
      <c r="P117" s="102" t="s">
        <v>4079</v>
      </c>
      <c r="Q117" s="102">
        <v>103</v>
      </c>
      <c r="R117" s="102" t="s">
        <v>4147</v>
      </c>
      <c r="S117" s="102">
        <v>106</v>
      </c>
      <c r="T117" s="104" t="str">
        <f>IFERROR(VLOOKUP($C117,'Giromagny scratch'!$D$2:$R$294,15,FALSE),"")</f>
        <v>WISZNIEWSKI</v>
      </c>
      <c r="U117" s="102">
        <v>116</v>
      </c>
    </row>
    <row r="118" spans="1:21">
      <c r="A118" s="102">
        <v>117</v>
      </c>
      <c r="B118" s="102" t="s">
        <v>4148</v>
      </c>
      <c r="C118" s="102">
        <v>232</v>
      </c>
      <c r="D118" s="102">
        <v>0</v>
      </c>
      <c r="E118" s="102">
        <f>IFERROR(VLOOKUP($A118,Point!$A$3:$B$124,2,FALSE),0)</f>
        <v>6</v>
      </c>
      <c r="F118" s="102" t="s">
        <v>2876</v>
      </c>
      <c r="G118" s="102" t="s">
        <v>4149</v>
      </c>
      <c r="H118" s="102"/>
      <c r="I118" s="102" t="s">
        <v>4150</v>
      </c>
      <c r="J118" s="102" t="s">
        <v>4151</v>
      </c>
      <c r="K118" s="102">
        <v>154</v>
      </c>
      <c r="L118" s="102" t="s">
        <v>4152</v>
      </c>
      <c r="M118" s="102">
        <v>126</v>
      </c>
      <c r="N118" s="102" t="s">
        <v>4153</v>
      </c>
      <c r="O118" s="102">
        <v>131</v>
      </c>
      <c r="P118" s="102" t="s">
        <v>4154</v>
      </c>
      <c r="Q118" s="102">
        <v>70</v>
      </c>
      <c r="R118" s="102" t="s">
        <v>4155</v>
      </c>
      <c r="S118" s="102">
        <v>99</v>
      </c>
      <c r="T118" s="104" t="str">
        <f>IFERROR(VLOOKUP($C118,'Giromagny scratch'!$D$2:$R$294,15,FALSE),"")</f>
        <v>LOGIE</v>
      </c>
      <c r="U118" s="102">
        <v>117</v>
      </c>
    </row>
    <row r="119" spans="1:21">
      <c r="A119" s="102">
        <v>118</v>
      </c>
      <c r="B119" s="102" t="s">
        <v>4165</v>
      </c>
      <c r="C119" s="102">
        <v>44</v>
      </c>
      <c r="D119" s="102" t="s">
        <v>3381</v>
      </c>
      <c r="E119" s="102">
        <f>IFERROR(VLOOKUP($A119,Point!$A$3:$B$124,2,FALSE),0)</f>
        <v>5</v>
      </c>
      <c r="F119" s="102" t="s">
        <v>2876</v>
      </c>
      <c r="G119" s="102" t="s">
        <v>4166</v>
      </c>
      <c r="H119" s="102"/>
      <c r="I119" s="102" t="s">
        <v>4167</v>
      </c>
      <c r="J119" s="102" t="s">
        <v>4168</v>
      </c>
      <c r="K119" s="102">
        <v>140</v>
      </c>
      <c r="L119" s="102" t="s">
        <v>4169</v>
      </c>
      <c r="M119" s="102">
        <v>149</v>
      </c>
      <c r="N119" s="102" t="s">
        <v>4170</v>
      </c>
      <c r="O119" s="102">
        <v>123</v>
      </c>
      <c r="P119" s="102" t="s">
        <v>4171</v>
      </c>
      <c r="Q119" s="102">
        <v>107</v>
      </c>
      <c r="R119" s="102" t="s">
        <v>4172</v>
      </c>
      <c r="S119" s="102">
        <v>84</v>
      </c>
      <c r="T119" s="104" t="str">
        <f>IFERROR(VLOOKUP($C119,'Giromagny scratch'!$D$2:$R$294,15,FALSE),"")</f>
        <v>PEREGO</v>
      </c>
      <c r="U119" s="102">
        <v>118</v>
      </c>
    </row>
    <row r="120" spans="1:21">
      <c r="A120" s="102">
        <v>119</v>
      </c>
      <c r="B120" s="102" t="s">
        <v>4173</v>
      </c>
      <c r="C120" s="102">
        <v>222</v>
      </c>
      <c r="D120" s="102" t="s">
        <v>3953</v>
      </c>
      <c r="E120" s="102">
        <f>IFERROR(VLOOKUP($A120,Point!$A$3:$B$124,2,FALSE),0)</f>
        <v>4</v>
      </c>
      <c r="F120" s="102" t="s">
        <v>2876</v>
      </c>
      <c r="G120" s="102" t="s">
        <v>4174</v>
      </c>
      <c r="H120" s="102"/>
      <c r="I120" s="102" t="s">
        <v>4175</v>
      </c>
      <c r="J120" s="102" t="s">
        <v>4176</v>
      </c>
      <c r="K120" s="102">
        <v>109</v>
      </c>
      <c r="L120" s="102" t="s">
        <v>4177</v>
      </c>
      <c r="M120" s="102">
        <v>122</v>
      </c>
      <c r="N120" s="102" t="s">
        <v>4178</v>
      </c>
      <c r="O120" s="102">
        <v>107</v>
      </c>
      <c r="P120" s="102" t="s">
        <v>4179</v>
      </c>
      <c r="Q120" s="102">
        <v>110</v>
      </c>
      <c r="R120" s="102" t="s">
        <v>4180</v>
      </c>
      <c r="S120" s="102">
        <v>153</v>
      </c>
      <c r="T120" s="104" t="str">
        <f>IFERROR(VLOOKUP($C120,'Giromagny scratch'!$D$2:$R$294,15,FALSE),"")</f>
        <v>GUIVARCH</v>
      </c>
      <c r="U120" s="102">
        <v>119</v>
      </c>
    </row>
    <row r="121" spans="1:21">
      <c r="A121" s="102">
        <v>120</v>
      </c>
      <c r="B121" s="102" t="s">
        <v>4181</v>
      </c>
      <c r="C121" s="102">
        <v>42</v>
      </c>
      <c r="D121" s="102" t="s">
        <v>3381</v>
      </c>
      <c r="E121" s="102">
        <f>IFERROR(VLOOKUP($A121,Point!$A$3:$B$124,2,FALSE),0)</f>
        <v>3</v>
      </c>
      <c r="F121" s="102" t="s">
        <v>2876</v>
      </c>
      <c r="G121" s="102" t="s">
        <v>4182</v>
      </c>
      <c r="H121" s="102"/>
      <c r="I121" s="102" t="s">
        <v>4183</v>
      </c>
      <c r="J121" s="102" t="s">
        <v>4184</v>
      </c>
      <c r="K121" s="102">
        <v>138</v>
      </c>
      <c r="L121" s="102" t="s">
        <v>4185</v>
      </c>
      <c r="M121" s="102">
        <v>140</v>
      </c>
      <c r="N121" s="102" t="s">
        <v>4186</v>
      </c>
      <c r="O121" s="102">
        <v>112</v>
      </c>
      <c r="P121" s="102" t="s">
        <v>4187</v>
      </c>
      <c r="Q121" s="102">
        <v>123</v>
      </c>
      <c r="R121" s="102" t="s">
        <v>4188</v>
      </c>
      <c r="S121" s="102">
        <v>95</v>
      </c>
      <c r="T121" s="104" t="str">
        <f>IFERROR(VLOOKUP($C121,'Giromagny scratch'!$D$2:$R$294,15,FALSE),"")</f>
        <v>WENDLING</v>
      </c>
      <c r="U121" s="102">
        <v>120</v>
      </c>
    </row>
    <row r="122" spans="1:21">
      <c r="A122" s="102">
        <v>121</v>
      </c>
      <c r="B122" s="102" t="s">
        <v>4189</v>
      </c>
      <c r="C122" s="102">
        <v>193</v>
      </c>
      <c r="D122" s="102" t="s">
        <v>4190</v>
      </c>
      <c r="E122" s="102">
        <f>IFERROR(VLOOKUP($A122,Point!$A$3:$B$124,2,FALSE),0)</f>
        <v>2</v>
      </c>
      <c r="F122" s="102" t="s">
        <v>2876</v>
      </c>
      <c r="G122" s="102" t="s">
        <v>4191</v>
      </c>
      <c r="H122" s="102"/>
      <c r="I122" s="102" t="s">
        <v>4192</v>
      </c>
      <c r="J122" s="102" t="s">
        <v>4193</v>
      </c>
      <c r="K122" s="102">
        <v>129</v>
      </c>
      <c r="L122" s="102" t="s">
        <v>4194</v>
      </c>
      <c r="M122" s="102">
        <v>123</v>
      </c>
      <c r="N122" s="102" t="s">
        <v>4195</v>
      </c>
      <c r="O122" s="102">
        <v>99</v>
      </c>
      <c r="P122" s="102" t="s">
        <v>4196</v>
      </c>
      <c r="Q122" s="102">
        <v>128</v>
      </c>
      <c r="R122" s="102" t="s">
        <v>4197</v>
      </c>
      <c r="S122" s="102">
        <v>140</v>
      </c>
      <c r="T122" s="104" t="str">
        <f>IFERROR(VLOOKUP($C122,'Giromagny scratch'!$D$2:$R$294,15,FALSE),"")</f>
        <v>MUTIN</v>
      </c>
      <c r="U122" s="102">
        <v>121</v>
      </c>
    </row>
    <row r="123" spans="1:21">
      <c r="A123" s="102">
        <v>122</v>
      </c>
      <c r="B123" s="102" t="s">
        <v>4206</v>
      </c>
      <c r="C123" s="102">
        <v>162</v>
      </c>
      <c r="D123" s="102" t="s">
        <v>4207</v>
      </c>
      <c r="E123" s="102">
        <f>IFERROR(VLOOKUP($A123,Point!$A$3:$B$124,2,FALSE),0)</f>
        <v>1</v>
      </c>
      <c r="F123" s="102" t="s">
        <v>2876</v>
      </c>
      <c r="G123" s="102" t="s">
        <v>4208</v>
      </c>
      <c r="H123" s="102"/>
      <c r="I123" s="102" t="s">
        <v>4209</v>
      </c>
      <c r="J123" s="102" t="s">
        <v>4210</v>
      </c>
      <c r="K123" s="102">
        <v>143</v>
      </c>
      <c r="L123" s="102" t="s">
        <v>4211</v>
      </c>
      <c r="M123" s="102">
        <v>137</v>
      </c>
      <c r="N123" s="102" t="s">
        <v>4212</v>
      </c>
      <c r="O123" s="102">
        <v>127</v>
      </c>
      <c r="P123" s="102" t="s">
        <v>4213</v>
      </c>
      <c r="Q123" s="102">
        <v>118</v>
      </c>
      <c r="R123" s="102" t="s">
        <v>4214</v>
      </c>
      <c r="S123" s="102">
        <v>112</v>
      </c>
      <c r="T123" s="104" t="str">
        <f>IFERROR(VLOOKUP($C123,'Giromagny scratch'!$D$2:$R$294,15,FALSE),"")</f>
        <v>Cordier</v>
      </c>
      <c r="U123" s="102">
        <v>122</v>
      </c>
    </row>
    <row r="124" spans="1:21">
      <c r="A124" s="102">
        <v>123</v>
      </c>
      <c r="B124" s="102" t="s">
        <v>4215</v>
      </c>
      <c r="C124" s="102">
        <v>321</v>
      </c>
      <c r="D124" s="102" t="s">
        <v>4216</v>
      </c>
      <c r="E124" s="102">
        <f>IFERROR(VLOOKUP($A124,Point!$A$3:$B$124,2,FALSE),0)</f>
        <v>0</v>
      </c>
      <c r="F124" s="102" t="s">
        <v>2876</v>
      </c>
      <c r="G124" s="102" t="s">
        <v>4217</v>
      </c>
      <c r="H124" s="102"/>
      <c r="I124" s="102" t="s">
        <v>4218</v>
      </c>
      <c r="J124" s="102" t="s">
        <v>4219</v>
      </c>
      <c r="K124" s="102">
        <v>116</v>
      </c>
      <c r="L124" s="102" t="s">
        <v>4220</v>
      </c>
      <c r="M124" s="102">
        <v>129</v>
      </c>
      <c r="N124" s="102" t="s">
        <v>4221</v>
      </c>
      <c r="O124" s="102">
        <v>128</v>
      </c>
      <c r="P124" s="102" t="s">
        <v>4222</v>
      </c>
      <c r="Q124" s="102">
        <v>137</v>
      </c>
      <c r="R124" s="102" t="s">
        <v>4223</v>
      </c>
      <c r="S124" s="102">
        <v>125</v>
      </c>
      <c r="T124" s="104" t="str">
        <f>IFERROR(VLOOKUP($C124,'Giromagny scratch'!$D$2:$R$294,15,FALSE),"")</f>
        <v>GOLLY</v>
      </c>
      <c r="U124" s="102">
        <v>123</v>
      </c>
    </row>
    <row r="125" spans="1:21">
      <c r="A125" s="102">
        <v>124</v>
      </c>
      <c r="B125" s="102" t="s">
        <v>4224</v>
      </c>
      <c r="C125" s="102">
        <v>180</v>
      </c>
      <c r="D125" s="102">
        <v>0</v>
      </c>
      <c r="E125" s="102">
        <f>IFERROR(VLOOKUP($A125,Point!$A$3:$B$124,2,FALSE),0)</f>
        <v>0</v>
      </c>
      <c r="F125" s="102" t="s">
        <v>2876</v>
      </c>
      <c r="G125" s="102" t="s">
        <v>4225</v>
      </c>
      <c r="H125" s="102"/>
      <c r="I125" s="102" t="s">
        <v>4226</v>
      </c>
      <c r="J125" s="102" t="s">
        <v>4227</v>
      </c>
      <c r="K125" s="102">
        <v>100</v>
      </c>
      <c r="L125" s="102" t="s">
        <v>4228</v>
      </c>
      <c r="M125" s="102">
        <v>128</v>
      </c>
      <c r="N125" s="102" t="s">
        <v>4229</v>
      </c>
      <c r="O125" s="102">
        <v>155</v>
      </c>
      <c r="P125" s="102" t="s">
        <v>4230</v>
      </c>
      <c r="Q125" s="102">
        <v>113</v>
      </c>
      <c r="R125" s="102" t="s">
        <v>4231</v>
      </c>
      <c r="S125" s="102">
        <v>115</v>
      </c>
      <c r="T125" s="104" t="str">
        <f>IFERROR(VLOOKUP($C125,'Giromagny scratch'!$D$2:$R$294,15,FALSE),"")</f>
        <v>LEGUILLIER</v>
      </c>
      <c r="U125" s="102">
        <v>124</v>
      </c>
    </row>
    <row r="126" spans="1:21">
      <c r="A126" s="102">
        <v>125</v>
      </c>
      <c r="B126" s="102" t="s">
        <v>4232</v>
      </c>
      <c r="C126" s="102">
        <v>340</v>
      </c>
      <c r="D126" s="102" t="s">
        <v>4034</v>
      </c>
      <c r="E126" s="102">
        <f>IFERROR(VLOOKUP($A126,Point!$A$3:$B$124,2,FALSE),0)</f>
        <v>0</v>
      </c>
      <c r="F126" s="102" t="s">
        <v>2876</v>
      </c>
      <c r="G126" s="102" t="s">
        <v>4233</v>
      </c>
      <c r="H126" s="102"/>
      <c r="I126" s="102" t="s">
        <v>4234</v>
      </c>
      <c r="J126" s="102" t="s">
        <v>4235</v>
      </c>
      <c r="K126" s="102">
        <v>145</v>
      </c>
      <c r="L126" s="102" t="s">
        <v>4236</v>
      </c>
      <c r="M126" s="102">
        <v>124</v>
      </c>
      <c r="N126" s="102" t="s">
        <v>4237</v>
      </c>
      <c r="O126" s="102">
        <v>121</v>
      </c>
      <c r="P126" s="102" t="s">
        <v>4238</v>
      </c>
      <c r="Q126" s="102">
        <v>136</v>
      </c>
      <c r="R126" s="102" t="s">
        <v>4239</v>
      </c>
      <c r="S126" s="102">
        <v>121</v>
      </c>
      <c r="T126" s="104" t="str">
        <f>IFERROR(VLOOKUP($C126,'Giromagny scratch'!$D$2:$R$294,15,FALSE),"")</f>
        <v>IKHLEF</v>
      </c>
      <c r="U126" s="102">
        <v>125</v>
      </c>
    </row>
    <row r="127" spans="1:21">
      <c r="A127" s="102">
        <v>126</v>
      </c>
      <c r="B127" s="102" t="s">
        <v>4240</v>
      </c>
      <c r="C127" s="102">
        <v>55</v>
      </c>
      <c r="D127" s="102" t="s">
        <v>4241</v>
      </c>
      <c r="E127" s="102">
        <f>IFERROR(VLOOKUP($A127,Point!$A$3:$B$124,2,FALSE),0)</f>
        <v>0</v>
      </c>
      <c r="F127" s="102" t="s">
        <v>2876</v>
      </c>
      <c r="G127" s="102" t="s">
        <v>4242</v>
      </c>
      <c r="H127" s="102"/>
      <c r="I127" s="102" t="s">
        <v>4243</v>
      </c>
      <c r="J127" s="102" t="s">
        <v>4244</v>
      </c>
      <c r="K127" s="102">
        <v>153</v>
      </c>
      <c r="L127" s="102" t="s">
        <v>4245</v>
      </c>
      <c r="M127" s="102">
        <v>106</v>
      </c>
      <c r="N127" s="102" t="s">
        <v>4246</v>
      </c>
      <c r="O127" s="102">
        <v>132</v>
      </c>
      <c r="P127" s="102" t="s">
        <v>4247</v>
      </c>
      <c r="Q127" s="102">
        <v>116</v>
      </c>
      <c r="R127" s="102" t="s">
        <v>4248</v>
      </c>
      <c r="S127" s="102">
        <v>136</v>
      </c>
      <c r="T127" s="104" t="str">
        <f>IFERROR(VLOOKUP($C127,'Giromagny scratch'!$D$2:$R$294,15,FALSE),"")</f>
        <v>VIRBEL</v>
      </c>
      <c r="U127" s="102">
        <v>126</v>
      </c>
    </row>
    <row r="128" spans="1:21">
      <c r="A128" s="102">
        <v>127</v>
      </c>
      <c r="B128" s="102" t="s">
        <v>4258</v>
      </c>
      <c r="C128" s="102">
        <v>217</v>
      </c>
      <c r="D128" s="102" t="s">
        <v>4091</v>
      </c>
      <c r="E128" s="102">
        <f>IFERROR(VLOOKUP($A128,Point!$A$3:$B$124,2,FALSE),0)</f>
        <v>0</v>
      </c>
      <c r="F128" s="102" t="s">
        <v>2876</v>
      </c>
      <c r="G128" s="102" t="s">
        <v>4259</v>
      </c>
      <c r="H128" s="102"/>
      <c r="I128" s="102" t="s">
        <v>4260</v>
      </c>
      <c r="J128" s="102" t="s">
        <v>4261</v>
      </c>
      <c r="K128" s="102">
        <v>115</v>
      </c>
      <c r="L128" s="102" t="s">
        <v>4262</v>
      </c>
      <c r="M128" s="102">
        <v>148</v>
      </c>
      <c r="N128" s="102" t="s">
        <v>4263</v>
      </c>
      <c r="O128" s="102">
        <v>143</v>
      </c>
      <c r="P128" s="102" t="s">
        <v>4264</v>
      </c>
      <c r="Q128" s="102">
        <v>126</v>
      </c>
      <c r="R128" s="102" t="s">
        <v>4265</v>
      </c>
      <c r="S128" s="102">
        <v>98</v>
      </c>
      <c r="T128" s="104" t="str">
        <f>IFERROR(VLOOKUP($C128,'Giromagny scratch'!$D$2:$R$294,15,FALSE),"")</f>
        <v>BIRANT</v>
      </c>
      <c r="U128" s="102">
        <v>127</v>
      </c>
    </row>
    <row r="129" spans="1:21">
      <c r="A129" s="102">
        <v>128</v>
      </c>
      <c r="B129" s="102" t="s">
        <v>4266</v>
      </c>
      <c r="C129" s="102">
        <v>51</v>
      </c>
      <c r="D129" s="102" t="s">
        <v>4267</v>
      </c>
      <c r="E129" s="102">
        <f>IFERROR(VLOOKUP($A129,Point!$A$3:$B$124,2,FALSE),0)</f>
        <v>0</v>
      </c>
      <c r="F129" s="102" t="s">
        <v>2876</v>
      </c>
      <c r="G129" s="102" t="s">
        <v>4268</v>
      </c>
      <c r="H129" s="102"/>
      <c r="I129" s="102" t="s">
        <v>4269</v>
      </c>
      <c r="J129" s="102" t="s">
        <v>4270</v>
      </c>
      <c r="K129" s="102">
        <v>150</v>
      </c>
      <c r="L129" s="102" t="s">
        <v>4271</v>
      </c>
      <c r="M129" s="102">
        <v>134</v>
      </c>
      <c r="N129" s="102" t="s">
        <v>4272</v>
      </c>
      <c r="O129" s="102">
        <v>136</v>
      </c>
      <c r="P129" s="102" t="s">
        <v>4273</v>
      </c>
      <c r="Q129" s="102">
        <v>109</v>
      </c>
      <c r="R129" s="102" t="s">
        <v>4274</v>
      </c>
      <c r="S129" s="102">
        <v>126</v>
      </c>
      <c r="T129" s="104" t="str">
        <f>IFERROR(VLOOKUP($C129,'Giromagny scratch'!$D$2:$R$294,15,FALSE),"")</f>
        <v>CASARTELLI</v>
      </c>
      <c r="U129" s="102">
        <v>128</v>
      </c>
    </row>
    <row r="130" spans="1:21">
      <c r="A130" s="102">
        <v>129</v>
      </c>
      <c r="B130" s="102" t="s">
        <v>4275</v>
      </c>
      <c r="C130" s="102">
        <v>296</v>
      </c>
      <c r="D130" s="102" t="s">
        <v>4010</v>
      </c>
      <c r="E130" s="102">
        <f>IFERROR(VLOOKUP($A130,Point!$A$3:$B$124,2,FALSE),0)</f>
        <v>0</v>
      </c>
      <c r="F130" s="102" t="s">
        <v>2876</v>
      </c>
      <c r="G130" s="102" t="s">
        <v>4276</v>
      </c>
      <c r="H130" s="102"/>
      <c r="I130" s="102" t="s">
        <v>4277</v>
      </c>
      <c r="J130" s="102" t="s">
        <v>4278</v>
      </c>
      <c r="K130" s="102">
        <v>126</v>
      </c>
      <c r="L130" s="102" t="s">
        <v>4279</v>
      </c>
      <c r="M130" s="102">
        <v>136</v>
      </c>
      <c r="N130" s="102" t="s">
        <v>4280</v>
      </c>
      <c r="O130" s="102">
        <v>130</v>
      </c>
      <c r="P130" s="102" t="s">
        <v>4281</v>
      </c>
      <c r="Q130" s="102">
        <v>142</v>
      </c>
      <c r="R130" s="102" t="s">
        <v>4282</v>
      </c>
      <c r="S130" s="102">
        <v>127</v>
      </c>
      <c r="T130" s="104" t="str">
        <f>IFERROR(VLOOKUP($C130,'Giromagny scratch'!$D$2:$R$294,15,FALSE),"")</f>
        <v>RAYBAUD</v>
      </c>
      <c r="U130" s="102">
        <v>129</v>
      </c>
    </row>
    <row r="131" spans="1:21">
      <c r="A131" s="102">
        <v>130</v>
      </c>
      <c r="B131" s="102" t="s">
        <v>4283</v>
      </c>
      <c r="C131" s="102">
        <v>27</v>
      </c>
      <c r="D131" s="102">
        <v>0</v>
      </c>
      <c r="E131" s="102">
        <f>IFERROR(VLOOKUP($A131,Point!$A$3:$B$124,2,FALSE),0)</f>
        <v>0</v>
      </c>
      <c r="F131" s="102" t="s">
        <v>2876</v>
      </c>
      <c r="G131" s="102" t="s">
        <v>4284</v>
      </c>
      <c r="H131" s="102"/>
      <c r="I131" s="102" t="s">
        <v>4285</v>
      </c>
      <c r="J131" s="102" t="s">
        <v>4286</v>
      </c>
      <c r="K131" s="102">
        <v>137</v>
      </c>
      <c r="L131" s="102" t="s">
        <v>4287</v>
      </c>
      <c r="M131" s="102">
        <v>135</v>
      </c>
      <c r="N131" s="102" t="s">
        <v>4288</v>
      </c>
      <c r="O131" s="102">
        <v>116</v>
      </c>
      <c r="P131" s="102" t="s">
        <v>4289</v>
      </c>
      <c r="Q131" s="102">
        <v>130</v>
      </c>
      <c r="R131" s="102" t="s">
        <v>4290</v>
      </c>
      <c r="S131" s="102">
        <v>144</v>
      </c>
      <c r="T131" s="104" t="str">
        <f>IFERROR(VLOOKUP($C131,'Giromagny scratch'!$D$2:$R$294,15,FALSE),"")</f>
        <v>CHATEL</v>
      </c>
      <c r="U131" s="102">
        <v>130</v>
      </c>
    </row>
    <row r="132" spans="1:21">
      <c r="A132" s="102">
        <v>131</v>
      </c>
      <c r="B132" s="102" t="s">
        <v>4317</v>
      </c>
      <c r="C132" s="102">
        <v>339</v>
      </c>
      <c r="D132" s="102" t="s">
        <v>4034</v>
      </c>
      <c r="E132" s="102">
        <f>IFERROR(VLOOKUP($A132,Point!$A$3:$B$124,2,FALSE),0)</f>
        <v>0</v>
      </c>
      <c r="F132" s="102" t="s">
        <v>2876</v>
      </c>
      <c r="G132" s="102" t="s">
        <v>4318</v>
      </c>
      <c r="H132" s="102"/>
      <c r="I132" s="102" t="s">
        <v>4319</v>
      </c>
      <c r="J132" s="102" t="s">
        <v>4320</v>
      </c>
      <c r="K132" s="102">
        <v>142</v>
      </c>
      <c r="L132" s="102" t="s">
        <v>4321</v>
      </c>
      <c r="M132" s="102">
        <v>146</v>
      </c>
      <c r="N132" s="102" t="s">
        <v>4322</v>
      </c>
      <c r="O132" s="102">
        <v>115</v>
      </c>
      <c r="P132" s="102" t="s">
        <v>4323</v>
      </c>
      <c r="Q132" s="102">
        <v>117</v>
      </c>
      <c r="R132" s="102" t="s">
        <v>4324</v>
      </c>
      <c r="S132" s="102">
        <v>150</v>
      </c>
      <c r="T132" s="104" t="str">
        <f>IFERROR(VLOOKUP($C132,'Giromagny scratch'!$D$2:$R$294,15,FALSE),"")</f>
        <v>STROHM</v>
      </c>
      <c r="U132" s="102">
        <v>131</v>
      </c>
    </row>
    <row r="133" spans="1:21">
      <c r="A133" s="102">
        <v>132</v>
      </c>
      <c r="B133" s="102" t="s">
        <v>4325</v>
      </c>
      <c r="C133" s="102">
        <v>21</v>
      </c>
      <c r="D133" s="102">
        <v>0</v>
      </c>
      <c r="E133" s="102">
        <f>IFERROR(VLOOKUP($A133,Point!$A$3:$B$124,2,FALSE),0)</f>
        <v>0</v>
      </c>
      <c r="F133" s="102" t="s">
        <v>2876</v>
      </c>
      <c r="G133" s="102" t="s">
        <v>4326</v>
      </c>
      <c r="H133" s="102"/>
      <c r="I133" s="102" t="s">
        <v>4327</v>
      </c>
      <c r="J133" s="102" t="s">
        <v>4328</v>
      </c>
      <c r="K133" s="102">
        <v>125</v>
      </c>
      <c r="L133" s="102" t="s">
        <v>4329</v>
      </c>
      <c r="M133" s="102">
        <v>142</v>
      </c>
      <c r="N133" s="102" t="s">
        <v>4330</v>
      </c>
      <c r="O133" s="102">
        <v>134</v>
      </c>
      <c r="P133" s="102" t="s">
        <v>4331</v>
      </c>
      <c r="Q133" s="102">
        <v>131</v>
      </c>
      <c r="R133" s="102" t="s">
        <v>4332</v>
      </c>
      <c r="S133" s="102">
        <v>129</v>
      </c>
      <c r="T133" s="104" t="str">
        <f>IFERROR(VLOOKUP($C133,'Giromagny scratch'!$D$2:$R$294,15,FALSE),"")</f>
        <v>MARCHAL</v>
      </c>
      <c r="U133" s="102">
        <v>132</v>
      </c>
    </row>
    <row r="134" spans="1:21">
      <c r="A134" s="102">
        <v>133</v>
      </c>
      <c r="B134" s="102" t="s">
        <v>4333</v>
      </c>
      <c r="C134" s="102">
        <v>308</v>
      </c>
      <c r="D134" s="102" t="s">
        <v>3683</v>
      </c>
      <c r="E134" s="102">
        <f>IFERROR(VLOOKUP($A134,Point!$A$3:$B$124,2,FALSE),0)</f>
        <v>0</v>
      </c>
      <c r="F134" s="102" t="s">
        <v>2876</v>
      </c>
      <c r="G134" s="102" t="s">
        <v>4334</v>
      </c>
      <c r="H134" s="102"/>
      <c r="I134" s="102" t="s">
        <v>4335</v>
      </c>
      <c r="J134" s="102" t="s">
        <v>4336</v>
      </c>
      <c r="K134" s="102">
        <v>99</v>
      </c>
      <c r="L134" s="102" t="s">
        <v>4337</v>
      </c>
      <c r="M134" s="102">
        <v>132</v>
      </c>
      <c r="N134" s="102" t="s">
        <v>4338</v>
      </c>
      <c r="O134" s="102">
        <v>150</v>
      </c>
      <c r="P134" s="102" t="s">
        <v>4339</v>
      </c>
      <c r="Q134" s="102">
        <v>138</v>
      </c>
      <c r="R134" s="102" t="s">
        <v>4340</v>
      </c>
      <c r="S134" s="102">
        <v>146</v>
      </c>
      <c r="T134" s="104" t="str">
        <f>IFERROR(VLOOKUP($C134,'Giromagny scratch'!$D$2:$R$294,15,FALSE),"")</f>
        <v>PERRIGUEY</v>
      </c>
      <c r="U134" s="102">
        <v>133</v>
      </c>
    </row>
    <row r="135" spans="1:21">
      <c r="A135" s="102">
        <v>134</v>
      </c>
      <c r="B135" s="102" t="s">
        <v>4349</v>
      </c>
      <c r="C135" s="102">
        <v>199</v>
      </c>
      <c r="D135" s="102" t="s">
        <v>4350</v>
      </c>
      <c r="E135" s="102">
        <f>IFERROR(VLOOKUP($A135,Point!$A$3:$B$124,2,FALSE),0)</f>
        <v>0</v>
      </c>
      <c r="F135" s="102" t="s">
        <v>2876</v>
      </c>
      <c r="G135" s="102" t="s">
        <v>4351</v>
      </c>
      <c r="H135" s="102"/>
      <c r="I135" s="102" t="s">
        <v>4352</v>
      </c>
      <c r="J135" s="102" t="s">
        <v>4353</v>
      </c>
      <c r="K135" s="102">
        <v>133</v>
      </c>
      <c r="L135" s="102" t="s">
        <v>4354</v>
      </c>
      <c r="M135" s="102">
        <v>161</v>
      </c>
      <c r="N135" s="102" t="s">
        <v>4355</v>
      </c>
      <c r="O135" s="102">
        <v>138</v>
      </c>
      <c r="P135" s="102" t="s">
        <v>3489</v>
      </c>
      <c r="Q135" s="102">
        <v>127</v>
      </c>
      <c r="R135" s="102" t="s">
        <v>4356</v>
      </c>
      <c r="S135" s="102">
        <v>111</v>
      </c>
      <c r="T135" s="104" t="str">
        <f>IFERROR(VLOOKUP($C135,'Giromagny scratch'!$D$2:$R$294,15,FALSE),"")</f>
        <v>WRIGHT</v>
      </c>
      <c r="U135" s="102">
        <v>134</v>
      </c>
    </row>
    <row r="136" spans="1:21">
      <c r="A136" s="102">
        <v>135</v>
      </c>
      <c r="B136" s="102" t="s">
        <v>4366</v>
      </c>
      <c r="C136" s="102">
        <v>230</v>
      </c>
      <c r="D136" s="102" t="s">
        <v>4367</v>
      </c>
      <c r="E136" s="102">
        <f>IFERROR(VLOOKUP($A136,Point!$A$3:$B$124,2,FALSE),0)</f>
        <v>0</v>
      </c>
      <c r="F136" s="102" t="s">
        <v>2876</v>
      </c>
      <c r="G136" s="102" t="s">
        <v>4368</v>
      </c>
      <c r="H136" s="102"/>
      <c r="I136" s="102" t="s">
        <v>4369</v>
      </c>
      <c r="J136" s="102" t="s">
        <v>4370</v>
      </c>
      <c r="K136" s="102">
        <v>147</v>
      </c>
      <c r="L136" s="102" t="s">
        <v>4371</v>
      </c>
      <c r="M136" s="102">
        <v>120</v>
      </c>
      <c r="N136" s="102" t="s">
        <v>4372</v>
      </c>
      <c r="O136" s="102">
        <v>151</v>
      </c>
      <c r="P136" s="102" t="s">
        <v>4373</v>
      </c>
      <c r="Q136" s="102">
        <v>139</v>
      </c>
      <c r="R136" s="102" t="s">
        <v>4374</v>
      </c>
      <c r="S136" s="102">
        <v>133</v>
      </c>
      <c r="T136" s="104" t="str">
        <f>IFERROR(VLOOKUP($C136,'Giromagny scratch'!$D$2:$R$294,15,FALSE),"")</f>
        <v>BOURGEON</v>
      </c>
      <c r="U136" s="102">
        <v>135</v>
      </c>
    </row>
    <row r="137" spans="1:21">
      <c r="A137" s="102">
        <v>136</v>
      </c>
      <c r="B137" s="102" t="s">
        <v>4375</v>
      </c>
      <c r="C137" s="102">
        <v>245</v>
      </c>
      <c r="D137" s="102" t="s">
        <v>3591</v>
      </c>
      <c r="E137" s="102">
        <f>IFERROR(VLOOKUP($A137,Point!$A$3:$B$124,2,FALSE),0)</f>
        <v>0</v>
      </c>
      <c r="F137" s="102" t="s">
        <v>2876</v>
      </c>
      <c r="G137" s="102" t="s">
        <v>4376</v>
      </c>
      <c r="H137" s="102"/>
      <c r="I137" s="102" t="s">
        <v>4377</v>
      </c>
      <c r="J137" s="102" t="s">
        <v>4378</v>
      </c>
      <c r="K137" s="102">
        <v>139</v>
      </c>
      <c r="L137" s="102" t="s">
        <v>4379</v>
      </c>
      <c r="M137" s="102">
        <v>138</v>
      </c>
      <c r="N137" s="102" t="s">
        <v>4380</v>
      </c>
      <c r="O137" s="102">
        <v>117</v>
      </c>
      <c r="P137" s="102" t="s">
        <v>4381</v>
      </c>
      <c r="Q137" s="102">
        <v>144</v>
      </c>
      <c r="R137" s="102" t="s">
        <v>4382</v>
      </c>
      <c r="S137" s="102">
        <v>160</v>
      </c>
      <c r="T137" s="104" t="str">
        <f>IFERROR(VLOOKUP($C137,'Giromagny scratch'!$D$2:$R$294,15,FALSE),"")</f>
        <v>PARIS</v>
      </c>
      <c r="U137" s="102">
        <v>136</v>
      </c>
    </row>
    <row r="138" spans="1:21">
      <c r="A138" s="102">
        <v>137</v>
      </c>
      <c r="B138" s="102" t="s">
        <v>4383</v>
      </c>
      <c r="C138" s="102">
        <v>242</v>
      </c>
      <c r="D138" s="102">
        <v>0</v>
      </c>
      <c r="E138" s="102">
        <f>IFERROR(VLOOKUP($A138,Point!$A$3:$B$124,2,FALSE),0)</f>
        <v>0</v>
      </c>
      <c r="F138" s="102" t="s">
        <v>2876</v>
      </c>
      <c r="G138" s="102" t="s">
        <v>4384</v>
      </c>
      <c r="H138" s="102"/>
      <c r="I138" s="102" t="s">
        <v>4385</v>
      </c>
      <c r="J138" s="102" t="s">
        <v>4386</v>
      </c>
      <c r="K138" s="102">
        <v>151</v>
      </c>
      <c r="L138" s="102" t="s">
        <v>4387</v>
      </c>
      <c r="M138" s="102">
        <v>141</v>
      </c>
      <c r="N138" s="102" t="s">
        <v>4388</v>
      </c>
      <c r="O138" s="102">
        <v>142</v>
      </c>
      <c r="P138" s="102" t="s">
        <v>4389</v>
      </c>
      <c r="Q138" s="102">
        <v>135</v>
      </c>
      <c r="R138" s="102" t="s">
        <v>4390</v>
      </c>
      <c r="S138" s="102">
        <v>130</v>
      </c>
      <c r="T138" s="104" t="str">
        <f>IFERROR(VLOOKUP($C138,'Giromagny scratch'!$D$2:$R$294,15,FALSE),"")</f>
        <v>HEVIN</v>
      </c>
      <c r="U138" s="102">
        <v>137</v>
      </c>
    </row>
    <row r="139" spans="1:21">
      <c r="A139" s="102">
        <v>138</v>
      </c>
      <c r="B139" s="102" t="s">
        <v>4400</v>
      </c>
      <c r="C139" s="102">
        <v>328</v>
      </c>
      <c r="D139" s="102" t="s">
        <v>3833</v>
      </c>
      <c r="E139" s="102">
        <f>IFERROR(VLOOKUP($A139,Point!$A$3:$B$124,2,FALSE),0)</f>
        <v>0</v>
      </c>
      <c r="F139" s="102" t="s">
        <v>2876</v>
      </c>
      <c r="G139" s="102" t="s">
        <v>4401</v>
      </c>
      <c r="H139" s="102"/>
      <c r="I139" s="102" t="s">
        <v>4402</v>
      </c>
      <c r="J139" s="102" t="s">
        <v>4403</v>
      </c>
      <c r="K139" s="102">
        <v>155</v>
      </c>
      <c r="L139" s="102" t="s">
        <v>4404</v>
      </c>
      <c r="M139" s="102">
        <v>150</v>
      </c>
      <c r="N139" s="102" t="s">
        <v>4405</v>
      </c>
      <c r="O139" s="102">
        <v>139</v>
      </c>
      <c r="P139" s="102" t="s">
        <v>4406</v>
      </c>
      <c r="Q139" s="102">
        <v>141</v>
      </c>
      <c r="R139" s="102" t="s">
        <v>4407</v>
      </c>
      <c r="S139" s="102">
        <v>124</v>
      </c>
      <c r="T139" s="104" t="str">
        <f>IFERROR(VLOOKUP($C139,'Giromagny scratch'!$D$2:$R$294,15,FALSE),"")</f>
        <v>FISCHER</v>
      </c>
      <c r="U139" s="102">
        <v>138</v>
      </c>
    </row>
    <row r="140" spans="1:21">
      <c r="A140" s="102">
        <v>139</v>
      </c>
      <c r="B140" s="102" t="s">
        <v>4408</v>
      </c>
      <c r="C140" s="102">
        <v>302</v>
      </c>
      <c r="D140" s="102" t="s">
        <v>4409</v>
      </c>
      <c r="E140" s="102">
        <f>IFERROR(VLOOKUP($A140,Point!$A$3:$B$124,2,FALSE),0)</f>
        <v>0</v>
      </c>
      <c r="F140" s="102" t="s">
        <v>2876</v>
      </c>
      <c r="G140" s="102" t="s">
        <v>4410</v>
      </c>
      <c r="H140" s="102"/>
      <c r="I140" s="102" t="s">
        <v>4411</v>
      </c>
      <c r="J140" s="102" t="s">
        <v>4412</v>
      </c>
      <c r="K140" s="102">
        <v>130</v>
      </c>
      <c r="L140" s="102" t="s">
        <v>4413</v>
      </c>
      <c r="M140" s="102">
        <v>147</v>
      </c>
      <c r="N140" s="102" t="s">
        <v>4414</v>
      </c>
      <c r="O140" s="102">
        <v>140</v>
      </c>
      <c r="P140" s="102" t="s">
        <v>4415</v>
      </c>
      <c r="Q140" s="102">
        <v>151</v>
      </c>
      <c r="R140" s="102" t="s">
        <v>4416</v>
      </c>
      <c r="S140" s="102">
        <v>141</v>
      </c>
      <c r="T140" s="104" t="str">
        <f>IFERROR(VLOOKUP($C140,'Giromagny scratch'!$D$2:$R$294,15,FALSE),"")</f>
        <v>WEBER</v>
      </c>
      <c r="U140" s="102">
        <v>139</v>
      </c>
    </row>
    <row r="141" spans="1:21">
      <c r="A141" s="102">
        <v>140</v>
      </c>
      <c r="B141" s="102" t="s">
        <v>4417</v>
      </c>
      <c r="C141" s="102">
        <v>179</v>
      </c>
      <c r="D141" s="102">
        <v>0</v>
      </c>
      <c r="E141" s="102">
        <f>IFERROR(VLOOKUP($A141,Point!$A$3:$B$124,2,FALSE),0)</f>
        <v>0</v>
      </c>
      <c r="F141" s="102" t="s">
        <v>2876</v>
      </c>
      <c r="G141" s="102" t="s">
        <v>4418</v>
      </c>
      <c r="H141" s="102"/>
      <c r="I141" s="102" t="s">
        <v>4419</v>
      </c>
      <c r="J141" s="102" t="s">
        <v>4420</v>
      </c>
      <c r="K141" s="102">
        <v>131</v>
      </c>
      <c r="L141" s="102" t="s">
        <v>4421</v>
      </c>
      <c r="M141" s="102">
        <v>152</v>
      </c>
      <c r="N141" s="102" t="s">
        <v>4422</v>
      </c>
      <c r="O141" s="102">
        <v>137</v>
      </c>
      <c r="P141" s="102" t="s">
        <v>4423</v>
      </c>
      <c r="Q141" s="102">
        <v>145</v>
      </c>
      <c r="R141" s="102" t="s">
        <v>4424</v>
      </c>
      <c r="S141" s="102">
        <v>139</v>
      </c>
      <c r="T141" s="104" t="str">
        <f>IFERROR(VLOOKUP($C141,'Giromagny scratch'!$D$2:$R$294,15,FALSE),"")</f>
        <v>TREFOIS</v>
      </c>
      <c r="U141" s="102">
        <v>140</v>
      </c>
    </row>
    <row r="142" spans="1:21">
      <c r="A142" s="102">
        <v>141</v>
      </c>
      <c r="B142" s="102" t="s">
        <v>4434</v>
      </c>
      <c r="C142" s="102">
        <v>175</v>
      </c>
      <c r="D142" s="102" t="s">
        <v>4435</v>
      </c>
      <c r="E142" s="102">
        <f>IFERROR(VLOOKUP($A142,Point!$A$3:$B$124,2,FALSE),0)</f>
        <v>0</v>
      </c>
      <c r="F142" s="102" t="s">
        <v>2876</v>
      </c>
      <c r="G142" s="102" t="s">
        <v>4436</v>
      </c>
      <c r="H142" s="102"/>
      <c r="I142" s="102" t="s">
        <v>4437</v>
      </c>
      <c r="J142" s="102" t="s">
        <v>4438</v>
      </c>
      <c r="K142" s="102">
        <v>152</v>
      </c>
      <c r="L142" s="102" t="s">
        <v>4439</v>
      </c>
      <c r="M142" s="102">
        <v>158</v>
      </c>
      <c r="N142" s="102" t="s">
        <v>4440</v>
      </c>
      <c r="O142" s="102">
        <v>144</v>
      </c>
      <c r="P142" s="102" t="s">
        <v>4441</v>
      </c>
      <c r="Q142" s="102">
        <v>122</v>
      </c>
      <c r="R142" s="102" t="s">
        <v>4442</v>
      </c>
      <c r="S142" s="102">
        <v>145</v>
      </c>
      <c r="T142" s="104" t="str">
        <f>IFERROR(VLOOKUP($C142,'Giromagny scratch'!$D$2:$R$294,15,FALSE),"")</f>
        <v>RIMET</v>
      </c>
      <c r="U142" s="102">
        <v>141</v>
      </c>
    </row>
    <row r="143" spans="1:21">
      <c r="A143" s="102">
        <v>142</v>
      </c>
      <c r="B143" s="102" t="s">
        <v>4467</v>
      </c>
      <c r="C143" s="102">
        <v>93</v>
      </c>
      <c r="D143" s="102" t="s">
        <v>4468</v>
      </c>
      <c r="E143" s="102">
        <f>IFERROR(VLOOKUP($A143,Point!$A$3:$B$124,2,FALSE),0)</f>
        <v>0</v>
      </c>
      <c r="F143" s="102" t="s">
        <v>2876</v>
      </c>
      <c r="G143" s="102" t="s">
        <v>4469</v>
      </c>
      <c r="H143" s="102"/>
      <c r="I143" s="102" t="s">
        <v>4470</v>
      </c>
      <c r="J143" s="102" t="s">
        <v>4471</v>
      </c>
      <c r="K143" s="102">
        <v>132</v>
      </c>
      <c r="L143" s="102" t="s">
        <v>4472</v>
      </c>
      <c r="M143" s="102">
        <v>151</v>
      </c>
      <c r="N143" s="102" t="s">
        <v>4473</v>
      </c>
      <c r="O143" s="102">
        <v>146</v>
      </c>
      <c r="P143" s="102" t="s">
        <v>4474</v>
      </c>
      <c r="Q143" s="102">
        <v>148</v>
      </c>
      <c r="R143" s="102" t="s">
        <v>4475</v>
      </c>
      <c r="S143" s="102">
        <v>152</v>
      </c>
      <c r="T143" s="104" t="str">
        <f>IFERROR(VLOOKUP($C143,'Giromagny scratch'!$D$2:$R$294,15,FALSE),"")</f>
        <v>LEWANDOWSKI</v>
      </c>
      <c r="U143" s="102">
        <v>142</v>
      </c>
    </row>
    <row r="144" spans="1:21">
      <c r="A144" s="102">
        <v>143</v>
      </c>
      <c r="B144" s="102" t="s">
        <v>4476</v>
      </c>
      <c r="C144" s="102">
        <v>290</v>
      </c>
      <c r="D144" s="102" t="s">
        <v>4100</v>
      </c>
      <c r="E144" s="102">
        <f>IFERROR(VLOOKUP($A144,Point!$A$3:$B$124,2,FALSE),0)</f>
        <v>0</v>
      </c>
      <c r="F144" s="102" t="s">
        <v>2876</v>
      </c>
      <c r="G144" s="102" t="s">
        <v>4477</v>
      </c>
      <c r="H144" s="102"/>
      <c r="I144" s="102" t="s">
        <v>4478</v>
      </c>
      <c r="J144" s="102" t="s">
        <v>4479</v>
      </c>
      <c r="K144" s="102">
        <v>161</v>
      </c>
      <c r="L144" s="102" t="s">
        <v>4480</v>
      </c>
      <c r="M144" s="102">
        <v>145</v>
      </c>
      <c r="N144" s="102" t="s">
        <v>4481</v>
      </c>
      <c r="O144" s="102">
        <v>158</v>
      </c>
      <c r="P144" s="102" t="s">
        <v>4482</v>
      </c>
      <c r="Q144" s="102">
        <v>143</v>
      </c>
      <c r="R144" s="102" t="s">
        <v>4483</v>
      </c>
      <c r="S144" s="102">
        <v>128</v>
      </c>
      <c r="T144" s="104" t="str">
        <f>IFERROR(VLOOKUP($C144,'Giromagny scratch'!$D$2:$R$294,15,FALSE),"")</f>
        <v>LHOTE</v>
      </c>
      <c r="U144" s="102">
        <v>143</v>
      </c>
    </row>
    <row r="145" spans="1:21">
      <c r="A145" s="102">
        <v>144</v>
      </c>
      <c r="B145" s="102" t="s">
        <v>4484</v>
      </c>
      <c r="C145" s="102">
        <v>224</v>
      </c>
      <c r="D145" s="102">
        <v>0</v>
      </c>
      <c r="E145" s="102">
        <f>IFERROR(VLOOKUP($A145,Point!$A$3:$B$124,2,FALSE),0)</f>
        <v>0</v>
      </c>
      <c r="F145" s="102" t="s">
        <v>2876</v>
      </c>
      <c r="G145" s="102" t="s">
        <v>4485</v>
      </c>
      <c r="H145" s="102"/>
      <c r="I145" s="102" t="s">
        <v>4486</v>
      </c>
      <c r="J145" s="102" t="s">
        <v>4487</v>
      </c>
      <c r="K145" s="102">
        <v>157</v>
      </c>
      <c r="L145" s="102" t="s">
        <v>4488</v>
      </c>
      <c r="M145" s="102">
        <v>159</v>
      </c>
      <c r="N145" s="102" t="s">
        <v>4489</v>
      </c>
      <c r="O145" s="102">
        <v>145</v>
      </c>
      <c r="P145" s="102" t="s">
        <v>4490</v>
      </c>
      <c r="Q145" s="102">
        <v>133</v>
      </c>
      <c r="R145" s="102" t="s">
        <v>4491</v>
      </c>
      <c r="S145" s="102">
        <v>137</v>
      </c>
      <c r="T145" s="104" t="str">
        <f>IFERROR(VLOOKUP($C145,'Giromagny scratch'!$D$2:$R$294,15,FALSE),"")</f>
        <v>LE BASTARD</v>
      </c>
      <c r="U145" s="102">
        <v>144</v>
      </c>
    </row>
    <row r="146" spans="1:21">
      <c r="A146" s="102">
        <v>145</v>
      </c>
      <c r="B146" s="102" t="s">
        <v>4527</v>
      </c>
      <c r="C146" s="102">
        <v>169</v>
      </c>
      <c r="D146" s="102" t="s">
        <v>3674</v>
      </c>
      <c r="E146" s="102">
        <f>IFERROR(VLOOKUP($A146,Point!$A$3:$B$124,2,FALSE),0)</f>
        <v>0</v>
      </c>
      <c r="F146" s="102" t="s">
        <v>2876</v>
      </c>
      <c r="G146" s="102" t="s">
        <v>4528</v>
      </c>
      <c r="H146" s="102"/>
      <c r="I146" s="102" t="s">
        <v>4529</v>
      </c>
      <c r="J146" s="102" t="s">
        <v>4530</v>
      </c>
      <c r="K146" s="102">
        <v>121</v>
      </c>
      <c r="L146" s="102" t="s">
        <v>4531</v>
      </c>
      <c r="M146" s="102">
        <v>163</v>
      </c>
      <c r="N146" s="102" t="s">
        <v>4532</v>
      </c>
      <c r="O146" s="102">
        <v>149</v>
      </c>
      <c r="P146" s="102" t="s">
        <v>4533</v>
      </c>
      <c r="Q146" s="102">
        <v>154</v>
      </c>
      <c r="R146" s="102" t="s">
        <v>4534</v>
      </c>
      <c r="S146" s="102">
        <v>138</v>
      </c>
      <c r="T146" s="104" t="str">
        <f>IFERROR(VLOOKUP($C146,'Giromagny scratch'!$D$2:$R$294,15,FALSE),"")</f>
        <v>MICHAUD</v>
      </c>
      <c r="U146" s="102">
        <v>145</v>
      </c>
    </row>
    <row r="147" spans="1:21">
      <c r="A147" s="102">
        <v>146</v>
      </c>
      <c r="B147" s="102" t="s">
        <v>4559</v>
      </c>
      <c r="C147" s="102">
        <v>174</v>
      </c>
      <c r="D147" s="102" t="s">
        <v>4560</v>
      </c>
      <c r="E147" s="102">
        <f>IFERROR(VLOOKUP($A147,Point!$A$3:$B$124,2,FALSE),0)</f>
        <v>0</v>
      </c>
      <c r="F147" s="102" t="s">
        <v>2876</v>
      </c>
      <c r="G147" s="102" t="s">
        <v>4561</v>
      </c>
      <c r="H147" s="102"/>
      <c r="I147" s="102" t="s">
        <v>4562</v>
      </c>
      <c r="J147" s="102" t="s">
        <v>4563</v>
      </c>
      <c r="K147" s="102">
        <v>173</v>
      </c>
      <c r="L147" s="102" t="s">
        <v>4564</v>
      </c>
      <c r="M147" s="102">
        <v>160</v>
      </c>
      <c r="N147" s="102" t="s">
        <v>4565</v>
      </c>
      <c r="O147" s="102">
        <v>133</v>
      </c>
      <c r="P147" s="102" t="s">
        <v>4415</v>
      </c>
      <c r="Q147" s="102">
        <v>151</v>
      </c>
      <c r="R147" s="102" t="s">
        <v>4566</v>
      </c>
      <c r="S147" s="102">
        <v>135</v>
      </c>
      <c r="T147" s="104" t="str">
        <f>IFERROR(VLOOKUP($C147,'Giromagny scratch'!$D$2:$R$294,15,FALSE),"")</f>
        <v>BOUR</v>
      </c>
      <c r="U147" s="102">
        <v>146</v>
      </c>
    </row>
    <row r="148" spans="1:21">
      <c r="A148" s="102">
        <v>147</v>
      </c>
      <c r="B148" s="102" t="s">
        <v>4575</v>
      </c>
      <c r="C148" s="102">
        <v>322</v>
      </c>
      <c r="D148" s="102" t="s">
        <v>4216</v>
      </c>
      <c r="E148" s="102">
        <f>IFERROR(VLOOKUP($A148,Point!$A$3:$B$124,2,FALSE),0)</f>
        <v>0</v>
      </c>
      <c r="F148" s="102" t="s">
        <v>2876</v>
      </c>
      <c r="G148" s="102" t="s">
        <v>4576</v>
      </c>
      <c r="H148" s="102"/>
      <c r="I148" s="102" t="s">
        <v>4577</v>
      </c>
      <c r="J148" s="102" t="s">
        <v>4578</v>
      </c>
      <c r="K148" s="102">
        <v>160</v>
      </c>
      <c r="L148" s="102" t="s">
        <v>4579</v>
      </c>
      <c r="M148" s="102">
        <v>162</v>
      </c>
      <c r="N148" s="102" t="s">
        <v>4372</v>
      </c>
      <c r="O148" s="102">
        <v>151</v>
      </c>
      <c r="P148" s="102" t="s">
        <v>4580</v>
      </c>
      <c r="Q148" s="102">
        <v>150</v>
      </c>
      <c r="R148" s="102" t="s">
        <v>4581</v>
      </c>
      <c r="S148" s="102">
        <v>143</v>
      </c>
      <c r="T148" s="104" t="str">
        <f>IFERROR(VLOOKUP($C148,'Giromagny scratch'!$D$2:$R$294,15,FALSE),"")</f>
        <v>FREIDRICH</v>
      </c>
      <c r="U148" s="102">
        <v>147</v>
      </c>
    </row>
    <row r="149" spans="1:21">
      <c r="A149" s="102">
        <v>148</v>
      </c>
      <c r="B149" s="102" t="s">
        <v>4582</v>
      </c>
      <c r="C149" s="102">
        <v>261</v>
      </c>
      <c r="D149" s="102" t="s">
        <v>3116</v>
      </c>
      <c r="E149" s="102">
        <f>IFERROR(VLOOKUP($A149,Point!$A$3:$B$124,2,FALSE),0)</f>
        <v>0</v>
      </c>
      <c r="F149" s="102" t="s">
        <v>2876</v>
      </c>
      <c r="G149" s="102" t="s">
        <v>4583</v>
      </c>
      <c r="H149" s="102"/>
      <c r="I149" s="102" t="s">
        <v>4584</v>
      </c>
      <c r="J149" s="102" t="s">
        <v>4585</v>
      </c>
      <c r="K149" s="102">
        <v>136</v>
      </c>
      <c r="L149" s="102" t="s">
        <v>4586</v>
      </c>
      <c r="M149" s="102">
        <v>155</v>
      </c>
      <c r="N149" s="102" t="s">
        <v>4587</v>
      </c>
      <c r="O149" s="102">
        <v>154</v>
      </c>
      <c r="P149" s="102" t="s">
        <v>4588</v>
      </c>
      <c r="Q149" s="102">
        <v>153</v>
      </c>
      <c r="R149" s="102" t="s">
        <v>4589</v>
      </c>
      <c r="S149" s="102">
        <v>163</v>
      </c>
      <c r="T149" s="104" t="str">
        <f>IFERROR(VLOOKUP($C149,'Giromagny scratch'!$D$2:$R$294,15,FALSE),"")</f>
        <v>BACHELARD</v>
      </c>
      <c r="U149" s="102">
        <v>148</v>
      </c>
    </row>
    <row r="150" spans="1:21">
      <c r="A150" s="102">
        <v>149</v>
      </c>
      <c r="B150" s="102" t="s">
        <v>4590</v>
      </c>
      <c r="C150" s="102">
        <v>314</v>
      </c>
      <c r="D150" s="102" t="s">
        <v>4109</v>
      </c>
      <c r="E150" s="102">
        <f>IFERROR(VLOOKUP($A150,Point!$A$3:$B$124,2,FALSE),0)</f>
        <v>0</v>
      </c>
      <c r="F150" s="102" t="s">
        <v>2876</v>
      </c>
      <c r="G150" s="102" t="s">
        <v>4591</v>
      </c>
      <c r="H150" s="102"/>
      <c r="I150" s="102" t="s">
        <v>4592</v>
      </c>
      <c r="J150" s="102" t="s">
        <v>4593</v>
      </c>
      <c r="K150" s="102">
        <v>124</v>
      </c>
      <c r="L150" s="102" t="s">
        <v>4594</v>
      </c>
      <c r="M150" s="102">
        <v>112</v>
      </c>
      <c r="N150" s="102" t="s">
        <v>4595</v>
      </c>
      <c r="O150" s="102">
        <v>153</v>
      </c>
      <c r="P150" s="102" t="s">
        <v>4596</v>
      </c>
      <c r="Q150" s="102">
        <v>146</v>
      </c>
      <c r="R150" s="102" t="s">
        <v>4597</v>
      </c>
      <c r="S150" s="102">
        <v>181</v>
      </c>
      <c r="T150" s="104" t="str">
        <f>IFERROR(VLOOKUP($C150,'Giromagny scratch'!$D$2:$R$294,15,FALSE),"")</f>
        <v>Spenle</v>
      </c>
      <c r="U150" s="102">
        <v>149</v>
      </c>
    </row>
    <row r="151" spans="1:21">
      <c r="A151" s="102">
        <v>150</v>
      </c>
      <c r="B151" s="102" t="s">
        <v>4607</v>
      </c>
      <c r="C151" s="102">
        <v>301</v>
      </c>
      <c r="D151" s="102" t="s">
        <v>4409</v>
      </c>
      <c r="E151" s="102">
        <f>IFERROR(VLOOKUP($A151,Point!$A$3:$B$124,2,FALSE),0)</f>
        <v>0</v>
      </c>
      <c r="F151" s="102" t="s">
        <v>2876</v>
      </c>
      <c r="G151" s="102" t="s">
        <v>4608</v>
      </c>
      <c r="H151" s="102"/>
      <c r="I151" s="102" t="s">
        <v>4609</v>
      </c>
      <c r="J151" s="102" t="s">
        <v>4610</v>
      </c>
      <c r="K151" s="102">
        <v>148</v>
      </c>
      <c r="L151" s="102" t="s">
        <v>4611</v>
      </c>
      <c r="M151" s="102">
        <v>170</v>
      </c>
      <c r="N151" s="102" t="s">
        <v>4612</v>
      </c>
      <c r="O151" s="102">
        <v>148</v>
      </c>
      <c r="P151" s="102" t="s">
        <v>4613</v>
      </c>
      <c r="Q151" s="102">
        <v>157</v>
      </c>
      <c r="R151" s="102" t="s">
        <v>4614</v>
      </c>
      <c r="S151" s="102">
        <v>132</v>
      </c>
      <c r="T151" s="104" t="str">
        <f>IFERROR(VLOOKUP($C151,'Giromagny scratch'!$D$2:$R$294,15,FALSE),"")</f>
        <v>WUST</v>
      </c>
      <c r="U151" s="102">
        <v>150</v>
      </c>
    </row>
    <row r="152" spans="1:21">
      <c r="A152" s="102">
        <v>151</v>
      </c>
      <c r="B152" s="102" t="s">
        <v>4615</v>
      </c>
      <c r="C152" s="102">
        <v>248</v>
      </c>
      <c r="D152" s="102">
        <v>0</v>
      </c>
      <c r="E152" s="102">
        <f>IFERROR(VLOOKUP($A152,Point!$A$3:$B$124,2,FALSE),0)</f>
        <v>0</v>
      </c>
      <c r="F152" s="102" t="s">
        <v>2876</v>
      </c>
      <c r="G152" s="102" t="s">
        <v>4616</v>
      </c>
      <c r="H152" s="102"/>
      <c r="I152" s="102" t="s">
        <v>4617</v>
      </c>
      <c r="J152" s="102" t="s">
        <v>4618</v>
      </c>
      <c r="K152" s="102">
        <v>166</v>
      </c>
      <c r="L152" s="102" t="s">
        <v>4619</v>
      </c>
      <c r="M152" s="102">
        <v>154</v>
      </c>
      <c r="N152" s="102" t="s">
        <v>4620</v>
      </c>
      <c r="O152" s="102">
        <v>161</v>
      </c>
      <c r="P152" s="102" t="s">
        <v>4621</v>
      </c>
      <c r="Q152" s="102">
        <v>163</v>
      </c>
      <c r="R152" s="102" t="s">
        <v>4622</v>
      </c>
      <c r="S152" s="102">
        <v>134</v>
      </c>
      <c r="T152" s="104" t="str">
        <f>IFERROR(VLOOKUP($C152,'Giromagny scratch'!$D$2:$R$294,15,FALSE),"")</f>
        <v>FRANQUIN</v>
      </c>
      <c r="U152" s="102">
        <v>151</v>
      </c>
    </row>
    <row r="153" spans="1:21">
      <c r="A153" s="102">
        <v>152</v>
      </c>
      <c r="B153" s="102" t="s">
        <v>4623</v>
      </c>
      <c r="C153" s="102">
        <v>347</v>
      </c>
      <c r="D153" s="102" t="s">
        <v>4624</v>
      </c>
      <c r="E153" s="102">
        <f>IFERROR(VLOOKUP($A153,Point!$A$3:$B$124,2,FALSE),0)</f>
        <v>0</v>
      </c>
      <c r="F153" s="102" t="s">
        <v>2876</v>
      </c>
      <c r="G153" s="102" t="s">
        <v>4625</v>
      </c>
      <c r="H153" s="102"/>
      <c r="I153" s="102" t="s">
        <v>4626</v>
      </c>
      <c r="J153" s="102" t="s">
        <v>4627</v>
      </c>
      <c r="K153" s="102">
        <v>165</v>
      </c>
      <c r="L153" s="102" t="s">
        <v>4628</v>
      </c>
      <c r="M153" s="102">
        <v>157</v>
      </c>
      <c r="N153" s="102" t="s">
        <v>4629</v>
      </c>
      <c r="O153" s="102">
        <v>164</v>
      </c>
      <c r="P153" s="102" t="s">
        <v>4630</v>
      </c>
      <c r="Q153" s="102">
        <v>161</v>
      </c>
      <c r="R153" s="102" t="s">
        <v>4631</v>
      </c>
      <c r="S153" s="102">
        <v>142</v>
      </c>
      <c r="T153" s="104" t="str">
        <f>IFERROR(VLOOKUP($C153,'Giromagny scratch'!$D$2:$R$294,15,FALSE),"")</f>
        <v>EMONNOT</v>
      </c>
      <c r="U153" s="102">
        <v>152</v>
      </c>
    </row>
    <row r="154" spans="1:21">
      <c r="A154" s="102">
        <v>153</v>
      </c>
      <c r="B154" s="102" t="s">
        <v>4632</v>
      </c>
      <c r="C154" s="102">
        <v>212</v>
      </c>
      <c r="D154" s="102" t="s">
        <v>3824</v>
      </c>
      <c r="E154" s="102">
        <f>IFERROR(VLOOKUP($A154,Point!$A$3:$B$124,2,FALSE),0)</f>
        <v>0</v>
      </c>
      <c r="F154" s="102" t="s">
        <v>2876</v>
      </c>
      <c r="G154" s="102" t="s">
        <v>4633</v>
      </c>
      <c r="H154" s="102"/>
      <c r="I154" s="102" t="s">
        <v>4634</v>
      </c>
      <c r="J154" s="102" t="s">
        <v>4635</v>
      </c>
      <c r="K154" s="102">
        <v>159</v>
      </c>
      <c r="L154" s="102" t="s">
        <v>4636</v>
      </c>
      <c r="M154" s="102">
        <v>153</v>
      </c>
      <c r="N154" s="102" t="s">
        <v>4637</v>
      </c>
      <c r="O154" s="102">
        <v>166</v>
      </c>
      <c r="P154" s="102" t="s">
        <v>4638</v>
      </c>
      <c r="Q154" s="102">
        <v>159</v>
      </c>
      <c r="R154" s="102" t="s">
        <v>4639</v>
      </c>
      <c r="S154" s="102">
        <v>159</v>
      </c>
      <c r="T154" s="104" t="str">
        <f>IFERROR(VLOOKUP($C154,'Giromagny scratch'!$D$2:$R$294,15,FALSE),"")</f>
        <v>OHL</v>
      </c>
      <c r="U154" s="102">
        <v>153</v>
      </c>
    </row>
    <row r="155" spans="1:21">
      <c r="A155" s="102">
        <v>154</v>
      </c>
      <c r="B155" s="102" t="s">
        <v>4649</v>
      </c>
      <c r="C155" s="102">
        <v>344</v>
      </c>
      <c r="D155" s="102" t="s">
        <v>4141</v>
      </c>
      <c r="E155" s="102">
        <f>IFERROR(VLOOKUP($A155,Point!$A$3:$B$124,2,FALSE),0)</f>
        <v>0</v>
      </c>
      <c r="F155" s="102" t="s">
        <v>2876</v>
      </c>
      <c r="G155" s="102" t="s">
        <v>4650</v>
      </c>
      <c r="H155" s="102"/>
      <c r="I155" s="102" t="s">
        <v>4651</v>
      </c>
      <c r="J155" s="102" t="s">
        <v>4652</v>
      </c>
      <c r="K155" s="102">
        <v>158</v>
      </c>
      <c r="L155" s="102" t="s">
        <v>4653</v>
      </c>
      <c r="M155" s="102">
        <v>144</v>
      </c>
      <c r="N155" s="102" t="s">
        <v>4654</v>
      </c>
      <c r="O155" s="102">
        <v>172</v>
      </c>
      <c r="P155" s="102" t="s">
        <v>4655</v>
      </c>
      <c r="Q155" s="102">
        <v>164</v>
      </c>
      <c r="R155" s="102" t="s">
        <v>4656</v>
      </c>
      <c r="S155" s="102">
        <v>156</v>
      </c>
      <c r="T155" s="104" t="str">
        <f>IFERROR(VLOOKUP($C155,'Giromagny scratch'!$D$2:$R$294,15,FALSE),"")</f>
        <v>BOULARD</v>
      </c>
      <c r="U155" s="102">
        <v>154</v>
      </c>
    </row>
    <row r="156" spans="1:21">
      <c r="A156" s="102">
        <v>155</v>
      </c>
      <c r="B156" s="102" t="s">
        <v>4690</v>
      </c>
      <c r="C156" s="102">
        <v>315</v>
      </c>
      <c r="D156" s="102" t="s">
        <v>4691</v>
      </c>
      <c r="E156" s="102">
        <f>IFERROR(VLOOKUP($A156,Point!$A$3:$B$124,2,FALSE),0)</f>
        <v>0</v>
      </c>
      <c r="F156" s="102" t="s">
        <v>2876</v>
      </c>
      <c r="G156" s="102" t="s">
        <v>4692</v>
      </c>
      <c r="H156" s="102"/>
      <c r="I156" s="102" t="s">
        <v>4693</v>
      </c>
      <c r="J156" s="102" t="s">
        <v>4694</v>
      </c>
      <c r="K156" s="102">
        <v>175</v>
      </c>
      <c r="L156" s="102" t="s">
        <v>4695</v>
      </c>
      <c r="M156" s="102">
        <v>167</v>
      </c>
      <c r="N156" s="102" t="s">
        <v>4696</v>
      </c>
      <c r="O156" s="102">
        <v>160</v>
      </c>
      <c r="P156" s="102" t="s">
        <v>4697</v>
      </c>
      <c r="Q156" s="102">
        <v>155</v>
      </c>
      <c r="R156" s="102" t="s">
        <v>4698</v>
      </c>
      <c r="S156" s="102">
        <v>147</v>
      </c>
      <c r="T156" s="104" t="str">
        <f>IFERROR(VLOOKUP($C156,'Giromagny scratch'!$D$2:$R$294,15,FALSE),"")</f>
        <v>VIRTE</v>
      </c>
      <c r="U156" s="102">
        <v>155</v>
      </c>
    </row>
    <row r="157" spans="1:21">
      <c r="A157" s="102">
        <v>156</v>
      </c>
      <c r="B157" s="102" t="s">
        <v>4699</v>
      </c>
      <c r="C157" s="102">
        <v>185</v>
      </c>
      <c r="D157" s="102">
        <v>0</v>
      </c>
      <c r="E157" s="102">
        <f>IFERROR(VLOOKUP($A157,Point!$A$3:$B$124,2,FALSE),0)</f>
        <v>0</v>
      </c>
      <c r="F157" s="102" t="s">
        <v>2876</v>
      </c>
      <c r="G157" s="102" t="s">
        <v>4700</v>
      </c>
      <c r="H157" s="102"/>
      <c r="I157" s="102" t="s">
        <v>4701</v>
      </c>
      <c r="J157" s="102" t="s">
        <v>4702</v>
      </c>
      <c r="K157" s="102">
        <v>170</v>
      </c>
      <c r="L157" s="102" t="s">
        <v>4703</v>
      </c>
      <c r="M157" s="102">
        <v>165</v>
      </c>
      <c r="N157" s="102" t="s">
        <v>4704</v>
      </c>
      <c r="O157" s="102">
        <v>157</v>
      </c>
      <c r="P157" s="102" t="s">
        <v>4705</v>
      </c>
      <c r="Q157" s="102">
        <v>167</v>
      </c>
      <c r="R157" s="102" t="s">
        <v>4706</v>
      </c>
      <c r="S157" s="102">
        <v>151</v>
      </c>
      <c r="T157" s="104" t="str">
        <f>IFERROR(VLOOKUP($C157,'Giromagny scratch'!$D$2:$R$294,15,FALSE),"")</f>
        <v>TRUSCHEL</v>
      </c>
      <c r="U157" s="102">
        <v>156</v>
      </c>
    </row>
    <row r="158" spans="1:21">
      <c r="A158" s="102">
        <v>157</v>
      </c>
      <c r="B158" s="102" t="s">
        <v>4707</v>
      </c>
      <c r="C158" s="102">
        <v>259</v>
      </c>
      <c r="D158" s="102">
        <v>0</v>
      </c>
      <c r="E158" s="102">
        <f>IFERROR(VLOOKUP($A158,Point!$A$3:$B$124,2,FALSE),0)</f>
        <v>0</v>
      </c>
      <c r="F158" s="102" t="s">
        <v>2876</v>
      </c>
      <c r="G158" s="102" t="s">
        <v>4708</v>
      </c>
      <c r="H158" s="102"/>
      <c r="I158" s="102" t="s">
        <v>4709</v>
      </c>
      <c r="J158" s="102" t="s">
        <v>4710</v>
      </c>
      <c r="K158" s="102">
        <v>182</v>
      </c>
      <c r="L158" s="102" t="s">
        <v>4711</v>
      </c>
      <c r="M158" s="102">
        <v>185</v>
      </c>
      <c r="N158" s="102" t="s">
        <v>4712</v>
      </c>
      <c r="O158" s="102">
        <v>135</v>
      </c>
      <c r="P158" s="102" t="s">
        <v>4713</v>
      </c>
      <c r="Q158" s="102">
        <v>147</v>
      </c>
      <c r="R158" s="102" t="s">
        <v>4714</v>
      </c>
      <c r="S158" s="102">
        <v>122</v>
      </c>
      <c r="T158" s="104" t="str">
        <f>IFERROR(VLOOKUP($C158,'Giromagny scratch'!$D$2:$R$294,15,FALSE),"")</f>
        <v>HUBERTY</v>
      </c>
      <c r="U158" s="102">
        <v>157</v>
      </c>
    </row>
    <row r="159" spans="1:21">
      <c r="A159" s="102">
        <v>158</v>
      </c>
      <c r="B159" s="102" t="s">
        <v>4715</v>
      </c>
      <c r="C159" s="102">
        <v>25</v>
      </c>
      <c r="D159" s="102">
        <v>0</v>
      </c>
      <c r="E159" s="102">
        <f>IFERROR(VLOOKUP($A159,Point!$A$3:$B$124,2,FALSE),0)</f>
        <v>0</v>
      </c>
      <c r="F159" s="102" t="s">
        <v>2876</v>
      </c>
      <c r="G159" s="102" t="s">
        <v>4716</v>
      </c>
      <c r="H159" s="102"/>
      <c r="I159" s="102" t="s">
        <v>4717</v>
      </c>
      <c r="J159" s="102" t="s">
        <v>4718</v>
      </c>
      <c r="K159" s="102">
        <v>164</v>
      </c>
      <c r="L159" s="102" t="s">
        <v>4719</v>
      </c>
      <c r="M159" s="102">
        <v>169</v>
      </c>
      <c r="N159" s="102" t="s">
        <v>4720</v>
      </c>
      <c r="O159" s="102">
        <v>147</v>
      </c>
      <c r="P159" s="102" t="s">
        <v>4721</v>
      </c>
      <c r="Q159" s="102">
        <v>165</v>
      </c>
      <c r="R159" s="102" t="s">
        <v>4722</v>
      </c>
      <c r="S159" s="102">
        <v>167</v>
      </c>
      <c r="T159" s="104" t="str">
        <f>IFERROR(VLOOKUP($C159,'Giromagny scratch'!$D$2:$R$294,15,FALSE),"")</f>
        <v>FEDER</v>
      </c>
      <c r="U159" s="102">
        <v>158</v>
      </c>
    </row>
    <row r="160" spans="1:21">
      <c r="A160" s="102">
        <v>159</v>
      </c>
      <c r="B160" s="102" t="s">
        <v>4723</v>
      </c>
      <c r="C160" s="102">
        <v>286</v>
      </c>
      <c r="D160" s="102" t="s">
        <v>4100</v>
      </c>
      <c r="E160" s="102">
        <f>IFERROR(VLOOKUP($A160,Point!$A$3:$B$124,2,FALSE),0)</f>
        <v>0</v>
      </c>
      <c r="F160" s="102" t="s">
        <v>2876</v>
      </c>
      <c r="G160" s="102" t="s">
        <v>4724</v>
      </c>
      <c r="H160" s="102"/>
      <c r="I160" s="102" t="s">
        <v>4725</v>
      </c>
      <c r="J160" s="102" t="s">
        <v>4726</v>
      </c>
      <c r="K160" s="102">
        <v>141</v>
      </c>
      <c r="L160" s="102" t="s">
        <v>4727</v>
      </c>
      <c r="M160" s="102">
        <v>125</v>
      </c>
      <c r="N160" s="102" t="s">
        <v>4728</v>
      </c>
      <c r="O160" s="102">
        <v>119</v>
      </c>
      <c r="P160" s="102" t="s">
        <v>4729</v>
      </c>
      <c r="Q160" s="102">
        <v>132</v>
      </c>
      <c r="R160" s="102" t="s">
        <v>4730</v>
      </c>
      <c r="S160" s="102">
        <v>188</v>
      </c>
      <c r="T160" s="104" t="str">
        <f>IFERROR(VLOOKUP($C160,'Giromagny scratch'!$D$2:$R$294,15,FALSE),"")</f>
        <v>MARCHAND</v>
      </c>
      <c r="U160" s="102">
        <v>159</v>
      </c>
    </row>
    <row r="161" spans="1:21">
      <c r="A161" s="102">
        <v>160</v>
      </c>
      <c r="B161" s="102" t="s">
        <v>4731</v>
      </c>
      <c r="C161" s="102">
        <v>303</v>
      </c>
      <c r="D161" s="102" t="s">
        <v>4409</v>
      </c>
      <c r="E161" s="102">
        <f>IFERROR(VLOOKUP($A161,Point!$A$3:$B$124,2,FALSE),0)</f>
        <v>0</v>
      </c>
      <c r="F161" s="102" t="s">
        <v>2876</v>
      </c>
      <c r="G161" s="102" t="s">
        <v>4732</v>
      </c>
      <c r="H161" s="102"/>
      <c r="I161" s="102" t="s">
        <v>4733</v>
      </c>
      <c r="J161" s="102" t="s">
        <v>4734</v>
      </c>
      <c r="K161" s="102">
        <v>163</v>
      </c>
      <c r="L161" s="102" t="s">
        <v>4735</v>
      </c>
      <c r="M161" s="102">
        <v>171</v>
      </c>
      <c r="N161" s="102" t="s">
        <v>4736</v>
      </c>
      <c r="O161" s="102">
        <v>168</v>
      </c>
      <c r="P161" s="102" t="s">
        <v>4737</v>
      </c>
      <c r="Q161" s="102">
        <v>166</v>
      </c>
      <c r="R161" s="102" t="s">
        <v>4738</v>
      </c>
      <c r="S161" s="102">
        <v>161</v>
      </c>
      <c r="T161" s="104" t="str">
        <f>IFERROR(VLOOKUP($C161,'Giromagny scratch'!$D$2:$R$294,15,FALSE),"")</f>
        <v>CHRISTOPHE</v>
      </c>
      <c r="U161" s="102">
        <v>160</v>
      </c>
    </row>
    <row r="162" spans="1:21">
      <c r="A162" s="102">
        <v>161</v>
      </c>
      <c r="B162" s="102" t="s">
        <v>4739</v>
      </c>
      <c r="C162" s="102">
        <v>132</v>
      </c>
      <c r="D162" s="102" t="s">
        <v>3290</v>
      </c>
      <c r="E162" s="102">
        <f>IFERROR(VLOOKUP($A162,Point!$A$3:$B$124,2,FALSE),0)</f>
        <v>0</v>
      </c>
      <c r="F162" s="102" t="s">
        <v>2876</v>
      </c>
      <c r="G162" s="102" t="s">
        <v>4740</v>
      </c>
      <c r="H162" s="102"/>
      <c r="I162" s="102" t="s">
        <v>4741</v>
      </c>
      <c r="J162" s="102" t="s">
        <v>4742</v>
      </c>
      <c r="K162" s="102">
        <v>169</v>
      </c>
      <c r="L162" s="102" t="s">
        <v>4743</v>
      </c>
      <c r="M162" s="102">
        <v>168</v>
      </c>
      <c r="N162" s="102" t="s">
        <v>4744</v>
      </c>
      <c r="O162" s="102">
        <v>175</v>
      </c>
      <c r="P162" s="102" t="s">
        <v>4745</v>
      </c>
      <c r="Q162" s="102">
        <v>160</v>
      </c>
      <c r="R162" s="102" t="s">
        <v>4746</v>
      </c>
      <c r="S162" s="102">
        <v>154</v>
      </c>
      <c r="T162" s="104" t="str">
        <f>IFERROR(VLOOKUP($C162,'Giromagny scratch'!$D$2:$R$294,15,FALSE),"")</f>
        <v>FRANO</v>
      </c>
      <c r="U162" s="102">
        <v>161</v>
      </c>
    </row>
    <row r="163" spans="1:21">
      <c r="A163" s="102">
        <v>162</v>
      </c>
      <c r="B163" s="102" t="s">
        <v>4747</v>
      </c>
      <c r="C163" s="102">
        <v>262</v>
      </c>
      <c r="D163" s="102" t="s">
        <v>3116</v>
      </c>
      <c r="E163" s="102">
        <f>IFERROR(VLOOKUP($A163,Point!$A$3:$B$124,2,FALSE),0)</f>
        <v>0</v>
      </c>
      <c r="F163" s="102" t="s">
        <v>2876</v>
      </c>
      <c r="G163" s="102" t="s">
        <v>4748</v>
      </c>
      <c r="H163" s="102"/>
      <c r="I163" s="102" t="s">
        <v>4749</v>
      </c>
      <c r="J163" s="102" t="s">
        <v>4750</v>
      </c>
      <c r="K163" s="102">
        <v>180</v>
      </c>
      <c r="L163" s="102" t="s">
        <v>4751</v>
      </c>
      <c r="M163" s="102">
        <v>156</v>
      </c>
      <c r="N163" s="102" t="s">
        <v>4752</v>
      </c>
      <c r="O163" s="102">
        <v>156</v>
      </c>
      <c r="P163" s="102" t="s">
        <v>4753</v>
      </c>
      <c r="Q163" s="102">
        <v>158</v>
      </c>
      <c r="R163" s="102" t="s">
        <v>3704</v>
      </c>
      <c r="S163" s="102">
        <v>172</v>
      </c>
      <c r="T163" s="104" t="str">
        <f>IFERROR(VLOOKUP($C163,'Giromagny scratch'!$D$2:$R$294,15,FALSE),"")</f>
        <v>RIVIERE</v>
      </c>
      <c r="U163" s="102">
        <v>162</v>
      </c>
    </row>
    <row r="164" spans="1:21">
      <c r="A164" s="102">
        <v>163</v>
      </c>
      <c r="B164" s="102" t="s">
        <v>4779</v>
      </c>
      <c r="C164" s="102">
        <v>131</v>
      </c>
      <c r="D164" s="102" t="s">
        <v>3290</v>
      </c>
      <c r="E164" s="102">
        <f>IFERROR(VLOOKUP($A164,Point!$A$3:$B$124,2,FALSE),0)</f>
        <v>0</v>
      </c>
      <c r="F164" s="102" t="s">
        <v>2876</v>
      </c>
      <c r="G164" s="102" t="s">
        <v>4780</v>
      </c>
      <c r="H164" s="102"/>
      <c r="I164" s="102" t="s">
        <v>4781</v>
      </c>
      <c r="J164" s="102" t="s">
        <v>4782</v>
      </c>
      <c r="K164" s="102">
        <v>167</v>
      </c>
      <c r="L164" s="102" t="s">
        <v>4783</v>
      </c>
      <c r="M164" s="102">
        <v>180</v>
      </c>
      <c r="N164" s="102" t="s">
        <v>4784</v>
      </c>
      <c r="O164" s="102">
        <v>159</v>
      </c>
      <c r="P164" s="102" t="s">
        <v>4785</v>
      </c>
      <c r="Q164" s="102">
        <v>162</v>
      </c>
      <c r="R164" s="102" t="s">
        <v>4786</v>
      </c>
      <c r="S164" s="102">
        <v>165</v>
      </c>
      <c r="T164" s="104" t="str">
        <f>IFERROR(VLOOKUP($C164,'Giromagny scratch'!$D$2:$R$294,15,FALSE),"")</f>
        <v>BREZINA</v>
      </c>
      <c r="U164" s="102">
        <v>163</v>
      </c>
    </row>
    <row r="165" spans="1:21">
      <c r="A165" s="102">
        <v>164</v>
      </c>
      <c r="B165" s="102" t="s">
        <v>4804</v>
      </c>
      <c r="C165" s="102">
        <v>61</v>
      </c>
      <c r="D165" s="102">
        <v>0</v>
      </c>
      <c r="E165" s="102">
        <f>IFERROR(VLOOKUP($A165,Point!$A$3:$B$124,2,FALSE),0)</f>
        <v>0</v>
      </c>
      <c r="F165" s="102" t="s">
        <v>2876</v>
      </c>
      <c r="G165" s="102" t="s">
        <v>4805</v>
      </c>
      <c r="H165" s="102"/>
      <c r="I165" s="102" t="s">
        <v>4806</v>
      </c>
      <c r="J165" s="102" t="s">
        <v>4807</v>
      </c>
      <c r="K165" s="102">
        <v>122</v>
      </c>
      <c r="L165" s="102" t="s">
        <v>4808</v>
      </c>
      <c r="M165" s="102">
        <v>41</v>
      </c>
      <c r="N165" s="102" t="s">
        <v>4809</v>
      </c>
      <c r="O165" s="102">
        <v>28</v>
      </c>
      <c r="P165" s="102" t="s">
        <v>4810</v>
      </c>
      <c r="Q165" s="102">
        <v>192</v>
      </c>
      <c r="R165" s="102" t="s">
        <v>4811</v>
      </c>
      <c r="S165" s="102">
        <v>32</v>
      </c>
      <c r="T165" s="104" t="str">
        <f>IFERROR(VLOOKUP($C165,'Giromagny scratch'!$D$2:$R$294,15,FALSE),"")</f>
        <v>PEYSSONNEAUX</v>
      </c>
      <c r="U165" s="102">
        <v>164</v>
      </c>
    </row>
    <row r="166" spans="1:21">
      <c r="A166" s="102">
        <v>165</v>
      </c>
      <c r="B166" s="102" t="s">
        <v>4812</v>
      </c>
      <c r="C166" s="102">
        <v>208</v>
      </c>
      <c r="D166" s="102" t="s">
        <v>4813</v>
      </c>
      <c r="E166" s="102">
        <f>IFERROR(VLOOKUP($A166,Point!$A$3:$B$124,2,FALSE),0)</f>
        <v>0</v>
      </c>
      <c r="F166" s="102" t="s">
        <v>2876</v>
      </c>
      <c r="G166" s="102" t="s">
        <v>4814</v>
      </c>
      <c r="H166" s="102"/>
      <c r="I166" s="102" t="s">
        <v>4815</v>
      </c>
      <c r="J166" s="102" t="s">
        <v>4816</v>
      </c>
      <c r="K166" s="102">
        <v>176</v>
      </c>
      <c r="L166" s="102" t="s">
        <v>4817</v>
      </c>
      <c r="M166" s="102">
        <v>173</v>
      </c>
      <c r="N166" s="102" t="s">
        <v>4818</v>
      </c>
      <c r="O166" s="102">
        <v>181</v>
      </c>
      <c r="P166" s="102" t="s">
        <v>4819</v>
      </c>
      <c r="Q166" s="102">
        <v>169</v>
      </c>
      <c r="R166" s="102" t="s">
        <v>4820</v>
      </c>
      <c r="S166" s="102">
        <v>158</v>
      </c>
      <c r="T166" s="104" t="str">
        <f>IFERROR(VLOOKUP($C166,'Giromagny scratch'!$D$2:$R$294,15,FALSE),"")</f>
        <v>BIENVENU</v>
      </c>
      <c r="U166" s="102">
        <v>165</v>
      </c>
    </row>
    <row r="167" spans="1:21">
      <c r="A167" s="102">
        <v>166</v>
      </c>
      <c r="B167" s="102" t="s">
        <v>4829</v>
      </c>
      <c r="C167" s="102">
        <v>153</v>
      </c>
      <c r="D167" s="102">
        <v>0</v>
      </c>
      <c r="E167" s="102">
        <f>IFERROR(VLOOKUP($A167,Point!$A$3:$B$124,2,FALSE),0)</f>
        <v>0</v>
      </c>
      <c r="F167" s="102" t="s">
        <v>2876</v>
      </c>
      <c r="G167" s="102" t="s">
        <v>4830</v>
      </c>
      <c r="H167" s="102"/>
      <c r="I167" s="102" t="s">
        <v>4831</v>
      </c>
      <c r="J167" s="102" t="s">
        <v>4832</v>
      </c>
      <c r="K167" s="102">
        <v>172</v>
      </c>
      <c r="L167" s="102" t="s">
        <v>4833</v>
      </c>
      <c r="M167" s="102">
        <v>179</v>
      </c>
      <c r="N167" s="102" t="s">
        <v>4834</v>
      </c>
      <c r="O167" s="102">
        <v>174</v>
      </c>
      <c r="P167" s="102" t="s">
        <v>4835</v>
      </c>
      <c r="Q167" s="102">
        <v>156</v>
      </c>
      <c r="R167" s="102" t="s">
        <v>4836</v>
      </c>
      <c r="S167" s="102">
        <v>168</v>
      </c>
      <c r="T167" s="104" t="str">
        <f>IFERROR(VLOOKUP($C167,'Giromagny scratch'!$D$2:$R$294,15,FALSE),"")</f>
        <v>CHARROY</v>
      </c>
      <c r="U167" s="102">
        <v>166</v>
      </c>
    </row>
    <row r="168" spans="1:21">
      <c r="A168" s="102">
        <v>167</v>
      </c>
      <c r="B168" s="102" t="s">
        <v>4845</v>
      </c>
      <c r="C168" s="102">
        <v>255</v>
      </c>
      <c r="D168" s="102">
        <v>0</v>
      </c>
      <c r="E168" s="102">
        <f>IFERROR(VLOOKUP($A168,Point!$A$3:$B$124,2,FALSE),0)</f>
        <v>0</v>
      </c>
      <c r="F168" s="102" t="s">
        <v>2876</v>
      </c>
      <c r="G168" s="102" t="s">
        <v>4846</v>
      </c>
      <c r="H168" s="102"/>
      <c r="I168" s="102" t="s">
        <v>4847</v>
      </c>
      <c r="J168" s="102" t="s">
        <v>4848</v>
      </c>
      <c r="K168" s="102">
        <v>178</v>
      </c>
      <c r="L168" s="102" t="s">
        <v>4849</v>
      </c>
      <c r="M168" s="102">
        <v>174</v>
      </c>
      <c r="N168" s="102" t="s">
        <v>4850</v>
      </c>
      <c r="O168" s="102">
        <v>180</v>
      </c>
      <c r="P168" s="102" t="s">
        <v>4851</v>
      </c>
      <c r="Q168" s="102">
        <v>176</v>
      </c>
      <c r="R168" s="102" t="s">
        <v>4852</v>
      </c>
      <c r="S168" s="102">
        <v>162</v>
      </c>
      <c r="T168" s="104" t="str">
        <f>IFERROR(VLOOKUP($C168,'Giromagny scratch'!$D$2:$R$294,15,FALSE),"")</f>
        <v>Van Impe</v>
      </c>
      <c r="U168" s="102">
        <v>167</v>
      </c>
    </row>
    <row r="169" spans="1:21">
      <c r="A169" s="102">
        <v>168</v>
      </c>
      <c r="B169" s="102" t="s">
        <v>4853</v>
      </c>
      <c r="C169" s="102">
        <v>152</v>
      </c>
      <c r="D169" s="102">
        <v>0</v>
      </c>
      <c r="E169" s="102">
        <f>IFERROR(VLOOKUP($A169,Point!$A$3:$B$124,2,FALSE),0)</f>
        <v>0</v>
      </c>
      <c r="F169" s="102" t="s">
        <v>2876</v>
      </c>
      <c r="G169" s="102" t="s">
        <v>4854</v>
      </c>
      <c r="H169" s="102"/>
      <c r="I169" s="102" t="s">
        <v>4855</v>
      </c>
      <c r="J169" s="102" t="s">
        <v>4856</v>
      </c>
      <c r="K169" s="102">
        <v>190</v>
      </c>
      <c r="L169" s="102" t="s">
        <v>4857</v>
      </c>
      <c r="M169" s="102">
        <v>176</v>
      </c>
      <c r="N169" s="102" t="s">
        <v>4858</v>
      </c>
      <c r="O169" s="102">
        <v>165</v>
      </c>
      <c r="P169" s="102" t="s">
        <v>4859</v>
      </c>
      <c r="Q169" s="102">
        <v>173</v>
      </c>
      <c r="R169" s="102" t="s">
        <v>4860</v>
      </c>
      <c r="S169" s="102">
        <v>169</v>
      </c>
      <c r="T169" s="104" t="str">
        <f>IFERROR(VLOOKUP($C169,'Giromagny scratch'!$D$2:$R$294,15,FALSE),"")</f>
        <v>BOURGEOIS</v>
      </c>
      <c r="U169" s="102">
        <v>168</v>
      </c>
    </row>
    <row r="170" spans="1:21">
      <c r="A170" s="102">
        <v>169</v>
      </c>
      <c r="B170" s="102" t="s">
        <v>4861</v>
      </c>
      <c r="C170" s="102">
        <v>250</v>
      </c>
      <c r="D170" s="102">
        <v>0</v>
      </c>
      <c r="E170" s="102">
        <f>IFERROR(VLOOKUP($A170,Point!$A$3:$B$124,2,FALSE),0)</f>
        <v>0</v>
      </c>
      <c r="F170" s="102" t="s">
        <v>2876</v>
      </c>
      <c r="G170" s="102" t="s">
        <v>4862</v>
      </c>
      <c r="H170" s="102"/>
      <c r="I170" s="102" t="s">
        <v>4863</v>
      </c>
      <c r="J170" s="102" t="s">
        <v>4864</v>
      </c>
      <c r="K170" s="102">
        <v>188</v>
      </c>
      <c r="L170" s="102" t="s">
        <v>4865</v>
      </c>
      <c r="M170" s="102">
        <v>175</v>
      </c>
      <c r="N170" s="102" t="s">
        <v>4866</v>
      </c>
      <c r="O170" s="102">
        <v>163</v>
      </c>
      <c r="P170" s="102" t="s">
        <v>4610</v>
      </c>
      <c r="Q170" s="102">
        <v>180</v>
      </c>
      <c r="R170" s="102" t="s">
        <v>4867</v>
      </c>
      <c r="S170" s="102">
        <v>166</v>
      </c>
      <c r="T170" s="104" t="str">
        <f>IFERROR(VLOOKUP($C170,'Giromagny scratch'!$D$2:$R$294,15,FALSE),"")</f>
        <v>Cuchet</v>
      </c>
      <c r="U170" s="102">
        <v>169</v>
      </c>
    </row>
    <row r="171" spans="1:21">
      <c r="A171" s="102">
        <v>170</v>
      </c>
      <c r="B171" s="102" t="s">
        <v>4877</v>
      </c>
      <c r="C171" s="102">
        <v>326</v>
      </c>
      <c r="D171" s="102" t="s">
        <v>4878</v>
      </c>
      <c r="E171" s="102">
        <f>IFERROR(VLOOKUP($A171,Point!$A$3:$B$124,2,FALSE),0)</f>
        <v>0</v>
      </c>
      <c r="F171" s="102" t="s">
        <v>2876</v>
      </c>
      <c r="G171" s="102" t="s">
        <v>4879</v>
      </c>
      <c r="H171" s="102"/>
      <c r="I171" s="102" t="s">
        <v>4880</v>
      </c>
      <c r="J171" s="102" t="s">
        <v>4881</v>
      </c>
      <c r="K171" s="102">
        <v>193</v>
      </c>
      <c r="L171" s="102" t="s">
        <v>4882</v>
      </c>
      <c r="M171" s="102">
        <v>184</v>
      </c>
      <c r="N171" s="102" t="s">
        <v>4883</v>
      </c>
      <c r="O171" s="102">
        <v>178</v>
      </c>
      <c r="P171" s="102" t="s">
        <v>4884</v>
      </c>
      <c r="Q171" s="102">
        <v>172</v>
      </c>
      <c r="R171" s="102" t="s">
        <v>4885</v>
      </c>
      <c r="S171" s="102">
        <v>155</v>
      </c>
      <c r="T171" s="104" t="str">
        <f>IFERROR(VLOOKUP($C171,'Giromagny scratch'!$D$2:$R$294,15,FALSE),"")</f>
        <v>BLANCO</v>
      </c>
      <c r="U171" s="102">
        <v>170</v>
      </c>
    </row>
    <row r="172" spans="1:21">
      <c r="A172" s="102">
        <v>171</v>
      </c>
      <c r="B172" s="102" t="s">
        <v>4886</v>
      </c>
      <c r="C172" s="102">
        <v>114</v>
      </c>
      <c r="D172" s="102" t="s">
        <v>4887</v>
      </c>
      <c r="E172" s="102">
        <f>IFERROR(VLOOKUP($A172,Point!$A$3:$B$124,2,FALSE),0)</f>
        <v>0</v>
      </c>
      <c r="F172" s="102" t="s">
        <v>2876</v>
      </c>
      <c r="G172" s="102" t="s">
        <v>4888</v>
      </c>
      <c r="H172" s="102"/>
      <c r="I172" s="102" t="s">
        <v>4889</v>
      </c>
      <c r="J172" s="102" t="s">
        <v>4890</v>
      </c>
      <c r="K172" s="102">
        <v>185</v>
      </c>
      <c r="L172" s="102" t="s">
        <v>4891</v>
      </c>
      <c r="M172" s="102">
        <v>191</v>
      </c>
      <c r="N172" s="102" t="s">
        <v>4892</v>
      </c>
      <c r="O172" s="102">
        <v>167</v>
      </c>
      <c r="P172" s="102" t="s">
        <v>4893</v>
      </c>
      <c r="Q172" s="102">
        <v>170</v>
      </c>
      <c r="R172" s="102" t="s">
        <v>4894</v>
      </c>
      <c r="S172" s="102">
        <v>164</v>
      </c>
      <c r="T172" s="104" t="str">
        <f>IFERROR(VLOOKUP($C172,'Giromagny scratch'!$D$2:$R$294,15,FALSE),"")</f>
        <v>SIMONOT</v>
      </c>
      <c r="U172" s="102">
        <v>171</v>
      </c>
    </row>
    <row r="173" spans="1:21">
      <c r="A173" s="102">
        <v>172</v>
      </c>
      <c r="B173" s="102" t="s">
        <v>4895</v>
      </c>
      <c r="C173" s="102">
        <v>316</v>
      </c>
      <c r="D173" s="102" t="s">
        <v>4691</v>
      </c>
      <c r="E173" s="102">
        <f>IFERROR(VLOOKUP($A173,Point!$A$3:$B$124,2,FALSE),0)</f>
        <v>0</v>
      </c>
      <c r="F173" s="102" t="s">
        <v>2876</v>
      </c>
      <c r="G173" s="102" t="s">
        <v>4896</v>
      </c>
      <c r="H173" s="102"/>
      <c r="I173" s="102" t="s">
        <v>4897</v>
      </c>
      <c r="J173" s="102" t="s">
        <v>4898</v>
      </c>
      <c r="K173" s="102">
        <v>179</v>
      </c>
      <c r="L173" s="102" t="s">
        <v>4899</v>
      </c>
      <c r="M173" s="102">
        <v>183</v>
      </c>
      <c r="N173" s="102" t="s">
        <v>4900</v>
      </c>
      <c r="O173" s="102">
        <v>173</v>
      </c>
      <c r="P173" s="102" t="s">
        <v>4901</v>
      </c>
      <c r="Q173" s="102">
        <v>178</v>
      </c>
      <c r="R173" s="102" t="s">
        <v>4902</v>
      </c>
      <c r="S173" s="102">
        <v>171</v>
      </c>
      <c r="T173" s="104" t="str">
        <f>IFERROR(VLOOKUP($C173,'Giromagny scratch'!$D$2:$R$294,15,FALSE),"")</f>
        <v>WILLOCX</v>
      </c>
      <c r="U173" s="102">
        <v>172</v>
      </c>
    </row>
    <row r="174" spans="1:21">
      <c r="A174" s="102">
        <v>173</v>
      </c>
      <c r="B174" s="102" t="s">
        <v>4903</v>
      </c>
      <c r="C174" s="102">
        <v>100</v>
      </c>
      <c r="D174" s="102" t="s">
        <v>3859</v>
      </c>
      <c r="E174" s="102">
        <f>IFERROR(VLOOKUP($A174,Point!$A$3:$B$124,2,FALSE),0)</f>
        <v>0</v>
      </c>
      <c r="F174" s="102" t="s">
        <v>2876</v>
      </c>
      <c r="G174" s="102" t="s">
        <v>4904</v>
      </c>
      <c r="H174" s="102"/>
      <c r="I174" s="102" t="s">
        <v>4905</v>
      </c>
      <c r="J174" s="102" t="s">
        <v>4906</v>
      </c>
      <c r="K174" s="102">
        <v>184</v>
      </c>
      <c r="L174" s="102" t="s">
        <v>4907</v>
      </c>
      <c r="M174" s="102">
        <v>172</v>
      </c>
      <c r="N174" s="102" t="s">
        <v>4908</v>
      </c>
      <c r="O174" s="102">
        <v>187</v>
      </c>
      <c r="P174" s="102" t="s">
        <v>4909</v>
      </c>
      <c r="Q174" s="102">
        <v>168</v>
      </c>
      <c r="R174" s="102" t="s">
        <v>4910</v>
      </c>
      <c r="S174" s="102">
        <v>174</v>
      </c>
      <c r="T174" s="104" t="str">
        <f>IFERROR(VLOOKUP($C174,'Giromagny scratch'!$D$2:$R$294,15,FALSE),"")</f>
        <v>REISSER</v>
      </c>
      <c r="U174" s="102">
        <v>173</v>
      </c>
    </row>
    <row r="175" spans="1:21">
      <c r="A175" s="102">
        <v>174</v>
      </c>
      <c r="B175" s="102" t="s">
        <v>4927</v>
      </c>
      <c r="C175" s="102">
        <v>221</v>
      </c>
      <c r="D175" s="102" t="s">
        <v>3953</v>
      </c>
      <c r="E175" s="102">
        <f>IFERROR(VLOOKUP($A175,Point!$A$3:$B$124,2,FALSE),0)</f>
        <v>0</v>
      </c>
      <c r="F175" s="102" t="s">
        <v>2876</v>
      </c>
      <c r="G175" s="102" t="s">
        <v>4928</v>
      </c>
      <c r="H175" s="102"/>
      <c r="I175" s="102" t="s">
        <v>4929</v>
      </c>
      <c r="J175" s="102" t="s">
        <v>4930</v>
      </c>
      <c r="K175" s="102">
        <v>186</v>
      </c>
      <c r="L175" s="102" t="s">
        <v>4931</v>
      </c>
      <c r="M175" s="102">
        <v>178</v>
      </c>
      <c r="N175" s="102" t="s">
        <v>4932</v>
      </c>
      <c r="O175" s="102">
        <v>182</v>
      </c>
      <c r="P175" s="102" t="s">
        <v>4933</v>
      </c>
      <c r="Q175" s="102">
        <v>175</v>
      </c>
      <c r="R175" s="102" t="s">
        <v>4934</v>
      </c>
      <c r="S175" s="102">
        <v>183</v>
      </c>
      <c r="T175" s="104" t="str">
        <f>IFERROR(VLOOKUP($C175,'Giromagny scratch'!$D$2:$R$294,15,FALSE),"")</f>
        <v>EHRET</v>
      </c>
      <c r="U175" s="102">
        <v>174</v>
      </c>
    </row>
    <row r="176" spans="1:21">
      <c r="A176" s="102">
        <v>175</v>
      </c>
      <c r="B176" s="102" t="s">
        <v>4935</v>
      </c>
      <c r="C176" s="102">
        <v>164</v>
      </c>
      <c r="D176" s="102" t="s">
        <v>4157</v>
      </c>
      <c r="E176" s="102">
        <f>IFERROR(VLOOKUP($A176,Point!$A$3:$B$124,2,FALSE),0)</f>
        <v>0</v>
      </c>
      <c r="F176" s="102" t="s">
        <v>2876</v>
      </c>
      <c r="G176" s="102" t="s">
        <v>4936</v>
      </c>
      <c r="H176" s="102"/>
      <c r="I176" s="102" t="s">
        <v>4937</v>
      </c>
      <c r="J176" s="102" t="s">
        <v>4938</v>
      </c>
      <c r="K176" s="102">
        <v>156</v>
      </c>
      <c r="L176" s="102" t="s">
        <v>4939</v>
      </c>
      <c r="M176" s="102">
        <v>189</v>
      </c>
      <c r="N176" s="102" t="s">
        <v>4940</v>
      </c>
      <c r="O176" s="102">
        <v>179</v>
      </c>
      <c r="P176" s="102" t="s">
        <v>4941</v>
      </c>
      <c r="Q176" s="102">
        <v>179</v>
      </c>
      <c r="R176" s="102" t="s">
        <v>4942</v>
      </c>
      <c r="S176" s="102">
        <v>180</v>
      </c>
      <c r="T176" s="104" t="str">
        <f>IFERROR(VLOOKUP($C176,'Giromagny scratch'!$D$2:$R$294,15,FALSE),"")</f>
        <v>Jacquot</v>
      </c>
      <c r="U176" s="102">
        <v>175</v>
      </c>
    </row>
    <row r="177" spans="1:21">
      <c r="A177" s="102">
        <v>176</v>
      </c>
      <c r="B177" s="102" t="s">
        <v>4943</v>
      </c>
      <c r="C177" s="102">
        <v>237</v>
      </c>
      <c r="D177" s="102" t="s">
        <v>3134</v>
      </c>
      <c r="E177" s="102">
        <f>IFERROR(VLOOKUP($A177,Point!$A$3:$B$124,2,FALSE),0)</f>
        <v>0</v>
      </c>
      <c r="F177" s="102" t="s">
        <v>2876</v>
      </c>
      <c r="G177" s="102" t="s">
        <v>4944</v>
      </c>
      <c r="H177" s="102"/>
      <c r="I177" s="102" t="s">
        <v>4945</v>
      </c>
      <c r="J177" s="102" t="s">
        <v>4946</v>
      </c>
      <c r="K177" s="102">
        <v>194</v>
      </c>
      <c r="L177" s="102" t="s">
        <v>4947</v>
      </c>
      <c r="M177" s="102">
        <v>181</v>
      </c>
      <c r="N177" s="102" t="s">
        <v>4948</v>
      </c>
      <c r="O177" s="102">
        <v>185</v>
      </c>
      <c r="P177" s="102" t="s">
        <v>4949</v>
      </c>
      <c r="Q177" s="102">
        <v>177</v>
      </c>
      <c r="R177" s="102" t="s">
        <v>4950</v>
      </c>
      <c r="S177" s="102">
        <v>170</v>
      </c>
      <c r="T177" s="104" t="str">
        <f>IFERROR(VLOOKUP($C177,'Giromagny scratch'!$D$2:$R$294,15,FALSE),"")</f>
        <v>GUINCHARD</v>
      </c>
      <c r="U177" s="102">
        <v>176</v>
      </c>
    </row>
    <row r="178" spans="1:21">
      <c r="A178" s="102">
        <v>177</v>
      </c>
      <c r="B178" s="102" t="s">
        <v>4951</v>
      </c>
      <c r="C178" s="102">
        <v>52</v>
      </c>
      <c r="D178" s="102" t="s">
        <v>4267</v>
      </c>
      <c r="E178" s="102">
        <f>IFERROR(VLOOKUP($A178,Point!$A$3:$B$124,2,FALSE),0)</f>
        <v>0</v>
      </c>
      <c r="F178" s="102" t="s">
        <v>2876</v>
      </c>
      <c r="G178" s="102" t="s">
        <v>4952</v>
      </c>
      <c r="H178" s="102"/>
      <c r="I178" s="102" t="s">
        <v>4953</v>
      </c>
      <c r="J178" s="102" t="s">
        <v>4954</v>
      </c>
      <c r="K178" s="102">
        <v>181</v>
      </c>
      <c r="L178" s="102" t="s">
        <v>4955</v>
      </c>
      <c r="M178" s="102">
        <v>177</v>
      </c>
      <c r="N178" s="102" t="s">
        <v>4956</v>
      </c>
      <c r="O178" s="102">
        <v>171</v>
      </c>
      <c r="P178" s="102" t="s">
        <v>4957</v>
      </c>
      <c r="Q178" s="102">
        <v>171</v>
      </c>
      <c r="R178" s="102" t="s">
        <v>4958</v>
      </c>
      <c r="S178" s="102">
        <v>189</v>
      </c>
      <c r="T178" s="104" t="str">
        <f>IFERROR(VLOOKUP($C178,'Giromagny scratch'!$D$2:$R$294,15,FALSE),"")</f>
        <v>LEVASSEUR</v>
      </c>
      <c r="U178" s="102">
        <v>177</v>
      </c>
    </row>
    <row r="179" spans="1:21">
      <c r="A179" s="102">
        <v>178</v>
      </c>
      <c r="B179" s="102" t="s">
        <v>4967</v>
      </c>
      <c r="C179" s="102">
        <v>213</v>
      </c>
      <c r="D179" s="102" t="s">
        <v>3824</v>
      </c>
      <c r="E179" s="102">
        <f>IFERROR(VLOOKUP($A179,Point!$A$3:$B$124,2,FALSE),0)</f>
        <v>0</v>
      </c>
      <c r="F179" s="102" t="s">
        <v>2876</v>
      </c>
      <c r="G179" s="102" t="s">
        <v>4968</v>
      </c>
      <c r="H179" s="102"/>
      <c r="I179" s="102" t="s">
        <v>4969</v>
      </c>
      <c r="J179" s="102" t="s">
        <v>4970</v>
      </c>
      <c r="K179" s="102">
        <v>197</v>
      </c>
      <c r="L179" s="102" t="s">
        <v>4971</v>
      </c>
      <c r="M179" s="102">
        <v>190</v>
      </c>
      <c r="N179" s="102" t="s">
        <v>4972</v>
      </c>
      <c r="O179" s="102">
        <v>184</v>
      </c>
      <c r="P179" s="102" t="s">
        <v>4973</v>
      </c>
      <c r="Q179" s="102">
        <v>174</v>
      </c>
      <c r="R179" s="102" t="s">
        <v>4974</v>
      </c>
      <c r="S179" s="102">
        <v>182</v>
      </c>
      <c r="T179" s="104" t="str">
        <f>IFERROR(VLOOKUP($C179,'Giromagny scratch'!$D$2:$R$294,15,FALSE),"")</f>
        <v>OHL</v>
      </c>
      <c r="U179" s="102">
        <v>178</v>
      </c>
    </row>
    <row r="180" spans="1:21">
      <c r="A180" s="102">
        <v>179</v>
      </c>
      <c r="B180" s="102" t="s">
        <v>4984</v>
      </c>
      <c r="C180" s="102">
        <v>53</v>
      </c>
      <c r="D180" s="102" t="s">
        <v>4985</v>
      </c>
      <c r="E180" s="102">
        <f>IFERROR(VLOOKUP($A180,Point!$A$3:$B$124,2,FALSE),0)</f>
        <v>0</v>
      </c>
      <c r="F180" s="102" t="s">
        <v>2876</v>
      </c>
      <c r="G180" s="102" t="s">
        <v>4986</v>
      </c>
      <c r="H180" s="102"/>
      <c r="I180" s="102" t="s">
        <v>4987</v>
      </c>
      <c r="J180" s="102" t="s">
        <v>4988</v>
      </c>
      <c r="K180" s="102">
        <v>31</v>
      </c>
      <c r="L180" s="102" t="s">
        <v>3302</v>
      </c>
      <c r="M180" s="102">
        <v>26</v>
      </c>
      <c r="N180" s="102" t="s">
        <v>4989</v>
      </c>
      <c r="O180" s="102">
        <v>49</v>
      </c>
      <c r="P180" s="102" t="s">
        <v>3530</v>
      </c>
      <c r="Q180" s="102">
        <v>64</v>
      </c>
      <c r="R180" s="102" t="s">
        <v>4990</v>
      </c>
      <c r="S180" s="102">
        <v>190</v>
      </c>
      <c r="T180" s="104" t="str">
        <f>IFERROR(VLOOKUP($C180,'Giromagny scratch'!$D$2:$R$294,15,FALSE),"")</f>
        <v>HOFFMANN</v>
      </c>
      <c r="U180" s="102">
        <v>179</v>
      </c>
    </row>
    <row r="181" spans="1:21">
      <c r="A181" s="102">
        <v>180</v>
      </c>
      <c r="B181" s="102" t="s">
        <v>4991</v>
      </c>
      <c r="C181" s="102">
        <v>324</v>
      </c>
      <c r="D181" s="102" t="s">
        <v>4878</v>
      </c>
      <c r="E181" s="102">
        <f>IFERROR(VLOOKUP($A181,Point!$A$3:$B$124,2,FALSE),0)</f>
        <v>0</v>
      </c>
      <c r="F181" s="102" t="s">
        <v>2876</v>
      </c>
      <c r="G181" s="102" t="s">
        <v>4992</v>
      </c>
      <c r="H181" s="102"/>
      <c r="I181" s="102" t="s">
        <v>4993</v>
      </c>
      <c r="J181" s="102" t="s">
        <v>4994</v>
      </c>
      <c r="K181" s="102">
        <v>198</v>
      </c>
      <c r="L181" s="102" t="s">
        <v>4995</v>
      </c>
      <c r="M181" s="102">
        <v>188</v>
      </c>
      <c r="N181" s="102" t="s">
        <v>4996</v>
      </c>
      <c r="O181" s="102">
        <v>186</v>
      </c>
      <c r="P181" s="102" t="s">
        <v>4997</v>
      </c>
      <c r="Q181" s="102">
        <v>181</v>
      </c>
      <c r="R181" s="102" t="s">
        <v>4998</v>
      </c>
      <c r="S181" s="102">
        <v>173</v>
      </c>
      <c r="T181" s="104" t="str">
        <f>IFERROR(VLOOKUP($C181,'Giromagny scratch'!$D$2:$R$294,15,FALSE),"")</f>
        <v>BLEY</v>
      </c>
      <c r="U181" s="102">
        <v>180</v>
      </c>
    </row>
    <row r="182" spans="1:21">
      <c r="A182" s="102">
        <v>181</v>
      </c>
      <c r="B182" s="102" t="s">
        <v>4999</v>
      </c>
      <c r="C182" s="102">
        <v>263</v>
      </c>
      <c r="D182" s="102" t="s">
        <v>3116</v>
      </c>
      <c r="E182" s="102">
        <f>IFERROR(VLOOKUP($A182,Point!$A$3:$B$124,2,FALSE),0)</f>
        <v>0</v>
      </c>
      <c r="F182" s="102" t="s">
        <v>2876</v>
      </c>
      <c r="G182" s="102" t="s">
        <v>5000</v>
      </c>
      <c r="H182" s="102"/>
      <c r="I182" s="102" t="s">
        <v>5001</v>
      </c>
      <c r="J182" s="102" t="s">
        <v>5002</v>
      </c>
      <c r="K182" s="102">
        <v>183</v>
      </c>
      <c r="L182" s="102" t="s">
        <v>5003</v>
      </c>
      <c r="M182" s="102">
        <v>186</v>
      </c>
      <c r="N182" s="102" t="s">
        <v>5004</v>
      </c>
      <c r="O182" s="102">
        <v>188</v>
      </c>
      <c r="P182" s="102" t="s">
        <v>5005</v>
      </c>
      <c r="Q182" s="102">
        <v>189</v>
      </c>
      <c r="R182" s="102" t="s">
        <v>5006</v>
      </c>
      <c r="S182" s="102">
        <v>175</v>
      </c>
      <c r="T182" s="104" t="str">
        <f>IFERROR(VLOOKUP($C182,'Giromagny scratch'!$D$2:$R$294,15,FALSE),"")</f>
        <v>THIEBAULT</v>
      </c>
      <c r="U182" s="102">
        <v>181</v>
      </c>
    </row>
    <row r="183" spans="1:21">
      <c r="A183" s="102">
        <v>182</v>
      </c>
      <c r="B183" s="102" t="s">
        <v>5007</v>
      </c>
      <c r="C183" s="102">
        <v>241</v>
      </c>
      <c r="D183" s="102">
        <v>0</v>
      </c>
      <c r="E183" s="102">
        <f>IFERROR(VLOOKUP($A183,Point!$A$3:$B$124,2,FALSE),0)</f>
        <v>0</v>
      </c>
      <c r="F183" s="102" t="s">
        <v>2876</v>
      </c>
      <c r="G183" s="102" t="s">
        <v>5008</v>
      </c>
      <c r="H183" s="102"/>
      <c r="I183" s="102" t="s">
        <v>5009</v>
      </c>
      <c r="J183" s="102" t="s">
        <v>5010</v>
      </c>
      <c r="K183" s="102">
        <v>199</v>
      </c>
      <c r="L183" s="102" t="s">
        <v>5011</v>
      </c>
      <c r="M183" s="102">
        <v>182</v>
      </c>
      <c r="N183" s="102" t="s">
        <v>5012</v>
      </c>
      <c r="O183" s="102">
        <v>183</v>
      </c>
      <c r="P183" s="102" t="s">
        <v>5013</v>
      </c>
      <c r="Q183" s="102">
        <v>188</v>
      </c>
      <c r="R183" s="102" t="s">
        <v>5014</v>
      </c>
      <c r="S183" s="102">
        <v>176</v>
      </c>
      <c r="T183" s="104" t="str">
        <f>IFERROR(VLOOKUP($C183,'Giromagny scratch'!$D$2:$R$294,15,FALSE),"")</f>
        <v>REEB</v>
      </c>
      <c r="U183" s="102">
        <v>182</v>
      </c>
    </row>
    <row r="184" spans="1:21">
      <c r="A184" s="102">
        <v>183</v>
      </c>
      <c r="B184" s="102" t="s">
        <v>5024</v>
      </c>
      <c r="C184" s="102">
        <v>346</v>
      </c>
      <c r="D184" s="102" t="s">
        <v>5025</v>
      </c>
      <c r="E184" s="102">
        <f>IFERROR(VLOOKUP($A184,Point!$A$3:$B$124,2,FALSE),0)</f>
        <v>0</v>
      </c>
      <c r="F184" s="102" t="s">
        <v>2876</v>
      </c>
      <c r="G184" s="102" t="s">
        <v>5026</v>
      </c>
      <c r="H184" s="102"/>
      <c r="I184" s="102" t="s">
        <v>5027</v>
      </c>
      <c r="J184" s="102" t="s">
        <v>5028</v>
      </c>
      <c r="K184" s="102">
        <v>195</v>
      </c>
      <c r="L184" s="102" t="s">
        <v>5029</v>
      </c>
      <c r="M184" s="102">
        <v>187</v>
      </c>
      <c r="N184" s="102" t="s">
        <v>5030</v>
      </c>
      <c r="O184" s="102">
        <v>190</v>
      </c>
      <c r="P184" s="102" t="s">
        <v>5031</v>
      </c>
      <c r="Q184" s="102">
        <v>185</v>
      </c>
      <c r="R184" s="102" t="s">
        <v>5032</v>
      </c>
      <c r="S184" s="102">
        <v>179</v>
      </c>
      <c r="T184" s="104" t="str">
        <f>IFERROR(VLOOKUP($C184,'Giromagny scratch'!$D$2:$R$294,15,FALSE),"")</f>
        <v>PINELLE</v>
      </c>
      <c r="U184" s="102">
        <v>183</v>
      </c>
    </row>
    <row r="185" spans="1:21">
      <c r="A185" s="102">
        <v>184</v>
      </c>
      <c r="B185" s="102" t="s">
        <v>5041</v>
      </c>
      <c r="C185" s="102">
        <v>271</v>
      </c>
      <c r="D185" s="102" t="s">
        <v>3116</v>
      </c>
      <c r="E185" s="102">
        <f>IFERROR(VLOOKUP($A185,Point!$A$3:$B$124,2,FALSE),0)</f>
        <v>0</v>
      </c>
      <c r="F185" s="102" t="s">
        <v>2876</v>
      </c>
      <c r="G185" s="102" t="s">
        <v>5042</v>
      </c>
      <c r="H185" s="102"/>
      <c r="I185" s="102" t="s">
        <v>5043</v>
      </c>
      <c r="J185" s="102" t="s">
        <v>5044</v>
      </c>
      <c r="K185" s="102">
        <v>191</v>
      </c>
      <c r="L185" s="102" t="s">
        <v>5045</v>
      </c>
      <c r="M185" s="102">
        <v>192</v>
      </c>
      <c r="N185" s="102" t="s">
        <v>5046</v>
      </c>
      <c r="O185" s="102">
        <v>191</v>
      </c>
      <c r="P185" s="102" t="s">
        <v>5047</v>
      </c>
      <c r="Q185" s="102">
        <v>182</v>
      </c>
      <c r="R185" s="102" t="s">
        <v>5048</v>
      </c>
      <c r="S185" s="102">
        <v>185</v>
      </c>
      <c r="T185" s="104" t="str">
        <f>IFERROR(VLOOKUP($C185,'Giromagny scratch'!$D$2:$R$294,15,FALSE),"")</f>
        <v>ANDRIN</v>
      </c>
      <c r="U185" s="102">
        <v>184</v>
      </c>
    </row>
    <row r="186" spans="1:21">
      <c r="A186" s="102">
        <v>185</v>
      </c>
      <c r="B186" s="102" t="s">
        <v>5057</v>
      </c>
      <c r="C186" s="102">
        <v>240</v>
      </c>
      <c r="D186" s="102" t="s">
        <v>3910</v>
      </c>
      <c r="E186" s="102">
        <f>IFERROR(VLOOKUP($A186,Point!$A$3:$B$124,2,FALSE),0)</f>
        <v>0</v>
      </c>
      <c r="F186" s="102" t="s">
        <v>2876</v>
      </c>
      <c r="G186" s="102" t="s">
        <v>5058</v>
      </c>
      <c r="H186" s="102"/>
      <c r="I186" s="102" t="s">
        <v>5059</v>
      </c>
      <c r="J186" s="102" t="s">
        <v>5060</v>
      </c>
      <c r="K186" s="102">
        <v>192</v>
      </c>
      <c r="L186" s="102" t="s">
        <v>5061</v>
      </c>
      <c r="M186" s="102">
        <v>194</v>
      </c>
      <c r="N186" s="102" t="s">
        <v>5062</v>
      </c>
      <c r="O186" s="102">
        <v>193</v>
      </c>
      <c r="P186" s="102" t="s">
        <v>5063</v>
      </c>
      <c r="Q186" s="102">
        <v>184</v>
      </c>
      <c r="R186" s="102" t="s">
        <v>5064</v>
      </c>
      <c r="S186" s="102">
        <v>187</v>
      </c>
      <c r="T186" s="104" t="str">
        <f>IFERROR(VLOOKUP($C186,'Giromagny scratch'!$D$2:$R$294,15,FALSE),"")</f>
        <v>HOENN</v>
      </c>
      <c r="U186" s="102">
        <v>185</v>
      </c>
    </row>
    <row r="187" spans="1:21">
      <c r="A187" s="102">
        <v>186</v>
      </c>
      <c r="B187" s="102" t="s">
        <v>5074</v>
      </c>
      <c r="C187" s="102">
        <v>306</v>
      </c>
      <c r="D187" s="102" t="s">
        <v>3683</v>
      </c>
      <c r="E187" s="102">
        <f>IFERROR(VLOOKUP($A187,Point!$A$3:$B$124,2,FALSE),0)</f>
        <v>0</v>
      </c>
      <c r="F187" s="102" t="s">
        <v>2876</v>
      </c>
      <c r="G187" s="102" t="s">
        <v>5075</v>
      </c>
      <c r="H187" s="102"/>
      <c r="I187" s="102" t="s">
        <v>5076</v>
      </c>
      <c r="J187" s="102" t="s">
        <v>5077</v>
      </c>
      <c r="K187" s="102">
        <v>196</v>
      </c>
      <c r="L187" s="102" t="s">
        <v>5078</v>
      </c>
      <c r="M187" s="102">
        <v>196</v>
      </c>
      <c r="N187" s="102" t="s">
        <v>5079</v>
      </c>
      <c r="O187" s="102">
        <v>194</v>
      </c>
      <c r="P187" s="102" t="s">
        <v>5080</v>
      </c>
      <c r="Q187" s="102">
        <v>186</v>
      </c>
      <c r="R187" s="102" t="s">
        <v>5081</v>
      </c>
      <c r="S187" s="102">
        <v>178</v>
      </c>
      <c r="T187" s="104" t="str">
        <f>IFERROR(VLOOKUP($C187,'Giromagny scratch'!$D$2:$R$294,15,FALSE),"")</f>
        <v>CHEVALIER</v>
      </c>
      <c r="U187" s="102">
        <v>186</v>
      </c>
    </row>
    <row r="188" spans="1:21">
      <c r="A188" s="102">
        <v>187</v>
      </c>
      <c r="B188" s="102" t="s">
        <v>5098</v>
      </c>
      <c r="C188" s="102">
        <v>218</v>
      </c>
      <c r="D188" s="102" t="s">
        <v>3633</v>
      </c>
      <c r="E188" s="102">
        <f>IFERROR(VLOOKUP($A188,Point!$A$3:$B$124,2,FALSE),0)</f>
        <v>0</v>
      </c>
      <c r="F188" s="102" t="s">
        <v>2876</v>
      </c>
      <c r="G188" s="102" t="s">
        <v>5099</v>
      </c>
      <c r="H188" s="102"/>
      <c r="I188" s="102" t="s">
        <v>5100</v>
      </c>
      <c r="J188" s="102" t="s">
        <v>5101</v>
      </c>
      <c r="K188" s="102">
        <v>202</v>
      </c>
      <c r="L188" s="102" t="s">
        <v>5102</v>
      </c>
      <c r="M188" s="102">
        <v>197</v>
      </c>
      <c r="N188" s="102" t="s">
        <v>5103</v>
      </c>
      <c r="O188" s="102">
        <v>195</v>
      </c>
      <c r="P188" s="102" t="s">
        <v>5104</v>
      </c>
      <c r="Q188" s="102">
        <v>191</v>
      </c>
      <c r="R188" s="102" t="s">
        <v>5105</v>
      </c>
      <c r="S188" s="102">
        <v>186</v>
      </c>
      <c r="T188" s="104" t="str">
        <f>IFERROR(VLOOKUP($C188,'Giromagny scratch'!$D$2:$R$294,15,FALSE),"")</f>
        <v>RENO</v>
      </c>
      <c r="U188" s="102">
        <v>187</v>
      </c>
    </row>
    <row r="189" spans="1:21">
      <c r="A189" s="102">
        <v>188</v>
      </c>
      <c r="B189" s="102" t="s">
        <v>5114</v>
      </c>
      <c r="C189" s="102">
        <v>189</v>
      </c>
      <c r="D189" s="102" t="s">
        <v>3007</v>
      </c>
      <c r="E189" s="102">
        <f>IFERROR(VLOOKUP($A189,Point!$A$3:$B$124,2,FALSE),0)</f>
        <v>0</v>
      </c>
      <c r="F189" s="102" t="s">
        <v>2876</v>
      </c>
      <c r="G189" s="102" t="s">
        <v>5115</v>
      </c>
      <c r="H189" s="102"/>
      <c r="I189" s="102" t="s">
        <v>5116</v>
      </c>
      <c r="J189" s="102" t="s">
        <v>5117</v>
      </c>
      <c r="K189" s="102">
        <v>201</v>
      </c>
      <c r="L189" s="102" t="s">
        <v>5118</v>
      </c>
      <c r="M189" s="102">
        <v>198</v>
      </c>
      <c r="N189" s="102" t="s">
        <v>5119</v>
      </c>
      <c r="O189" s="102">
        <v>196</v>
      </c>
      <c r="P189" s="102" t="s">
        <v>5120</v>
      </c>
      <c r="Q189" s="102">
        <v>190</v>
      </c>
      <c r="R189" s="102" t="s">
        <v>5121</v>
      </c>
      <c r="S189" s="102">
        <v>184</v>
      </c>
      <c r="T189" s="104" t="str">
        <f>IFERROR(VLOOKUP($C189,'Giromagny scratch'!$D$2:$R$294,15,FALSE),"")</f>
        <v>GOSSER</v>
      </c>
      <c r="U189" s="102">
        <v>188</v>
      </c>
    </row>
    <row r="190" spans="1:21">
      <c r="A190" s="102">
        <v>189</v>
      </c>
      <c r="B190" s="102" t="s">
        <v>5139</v>
      </c>
      <c r="C190" s="102">
        <v>251</v>
      </c>
      <c r="D190" s="102">
        <v>0</v>
      </c>
      <c r="E190" s="102">
        <f>IFERROR(VLOOKUP($A190,Point!$A$3:$B$124,2,FALSE),0)</f>
        <v>0</v>
      </c>
      <c r="F190" s="102" t="s">
        <v>2876</v>
      </c>
      <c r="G190" s="102" t="s">
        <v>5140</v>
      </c>
      <c r="H190" s="102" t="s">
        <v>5234</v>
      </c>
      <c r="I190" s="102"/>
      <c r="J190" s="102" t="s">
        <v>5141</v>
      </c>
      <c r="K190" s="102">
        <v>187</v>
      </c>
      <c r="L190" s="102" t="s">
        <v>5142</v>
      </c>
      <c r="M190" s="102">
        <v>127</v>
      </c>
      <c r="N190" s="102" t="s">
        <v>5143</v>
      </c>
      <c r="O190" s="102">
        <v>162</v>
      </c>
      <c r="P190" s="102"/>
      <c r="Q190" s="102"/>
      <c r="R190" s="102" t="s">
        <v>5144</v>
      </c>
      <c r="S190" s="102">
        <v>148</v>
      </c>
      <c r="T190" s="104" t="str">
        <f>IFERROR(VLOOKUP($C190,'Giromagny scratch'!$D$2:$R$294,15,FALSE),"")</f>
        <v>VANPOPERINGHE</v>
      </c>
      <c r="U190" s="102">
        <v>189</v>
      </c>
    </row>
    <row r="191" spans="1:21">
      <c r="A191" s="102">
        <v>190</v>
      </c>
      <c r="B191" s="102" t="s">
        <v>5145</v>
      </c>
      <c r="C191" s="102">
        <v>158</v>
      </c>
      <c r="D191" s="102">
        <v>0</v>
      </c>
      <c r="E191" s="102">
        <f>IFERROR(VLOOKUP($A191,Point!$A$3:$B$124,2,FALSE),0)</f>
        <v>0</v>
      </c>
      <c r="F191" s="102" t="s">
        <v>2876</v>
      </c>
      <c r="G191" s="102" t="s">
        <v>5146</v>
      </c>
      <c r="H191" s="102" t="s">
        <v>5234</v>
      </c>
      <c r="I191" s="102"/>
      <c r="J191" s="102" t="s">
        <v>5147</v>
      </c>
      <c r="K191" s="102">
        <v>19</v>
      </c>
      <c r="L191" s="102"/>
      <c r="M191" s="102"/>
      <c r="N191" s="102" t="s">
        <v>5148</v>
      </c>
      <c r="O191" s="102">
        <v>33</v>
      </c>
      <c r="P191" s="102" t="s">
        <v>5149</v>
      </c>
      <c r="Q191" s="102">
        <v>32</v>
      </c>
      <c r="R191" s="102" t="s">
        <v>2887</v>
      </c>
      <c r="S191" s="102">
        <v>49</v>
      </c>
      <c r="T191" s="104" t="str">
        <f>IFERROR(VLOOKUP($C191,'Giromagny scratch'!$D$2:$R$294,15,FALSE),"")</f>
        <v>HANTZ</v>
      </c>
      <c r="U191" s="102">
        <v>190</v>
      </c>
    </row>
    <row r="192" spans="1:21">
      <c r="A192" s="102">
        <v>191</v>
      </c>
      <c r="B192" s="102" t="s">
        <v>5156</v>
      </c>
      <c r="C192" s="102">
        <v>292</v>
      </c>
      <c r="D192" s="102" t="s">
        <v>5157</v>
      </c>
      <c r="E192" s="102">
        <f>IFERROR(VLOOKUP($A192,Point!$A$3:$B$124,2,FALSE),0)</f>
        <v>0</v>
      </c>
      <c r="F192" s="102" t="s">
        <v>2876</v>
      </c>
      <c r="G192" s="102"/>
      <c r="H192" s="102" t="s">
        <v>5234</v>
      </c>
      <c r="I192" s="102"/>
      <c r="J192" s="102" t="s">
        <v>5158</v>
      </c>
      <c r="K192" s="102">
        <v>52</v>
      </c>
      <c r="L192" s="102" t="s">
        <v>5159</v>
      </c>
      <c r="M192" s="102">
        <v>58</v>
      </c>
      <c r="N192" s="102" t="s">
        <v>5160</v>
      </c>
      <c r="O192" s="102">
        <v>41</v>
      </c>
      <c r="P192" s="102" t="s">
        <v>5161</v>
      </c>
      <c r="Q192" s="102">
        <v>42</v>
      </c>
      <c r="R192" s="102"/>
      <c r="S192" s="102"/>
      <c r="T192" s="104" t="str">
        <f>IFERROR(VLOOKUP($C192,'Giromagny scratch'!$D$2:$R$294,15,FALSE),"")</f>
        <v>TOLLER</v>
      </c>
      <c r="U192" s="102">
        <v>191</v>
      </c>
    </row>
    <row r="193" spans="1:21">
      <c r="A193" s="102">
        <v>192</v>
      </c>
      <c r="B193" s="102" t="s">
        <v>5162</v>
      </c>
      <c r="C193" s="102">
        <v>167</v>
      </c>
      <c r="D193" s="102" t="s">
        <v>4157</v>
      </c>
      <c r="E193" s="102">
        <f>IFERROR(VLOOKUP($A193,Point!$A$3:$B$124,2,FALSE),0)</f>
        <v>0</v>
      </c>
      <c r="F193" s="102" t="s">
        <v>2876</v>
      </c>
      <c r="G193" s="102"/>
      <c r="H193" s="102" t="s">
        <v>5234</v>
      </c>
      <c r="I193" s="102"/>
      <c r="J193" s="102" t="s">
        <v>5163</v>
      </c>
      <c r="K193" s="102">
        <v>127</v>
      </c>
      <c r="L193" s="102" t="s">
        <v>5164</v>
      </c>
      <c r="M193" s="102">
        <v>166</v>
      </c>
      <c r="N193" s="102" t="s">
        <v>5165</v>
      </c>
      <c r="O193" s="102">
        <v>176</v>
      </c>
      <c r="P193" s="102" t="s">
        <v>5166</v>
      </c>
      <c r="Q193" s="102">
        <v>183</v>
      </c>
      <c r="R193" s="102"/>
      <c r="S193" s="102"/>
      <c r="T193" s="104" t="str">
        <f>IFERROR(VLOOKUP($C193,'Giromagny scratch'!$D$2:$R$294,15,FALSE),"")</f>
        <v>BARON</v>
      </c>
      <c r="U193" s="102">
        <v>192</v>
      </c>
    </row>
    <row r="194" spans="1:21">
      <c r="A194" s="102">
        <v>193</v>
      </c>
      <c r="B194" s="102" t="s">
        <v>5167</v>
      </c>
      <c r="C194" s="102">
        <v>284</v>
      </c>
      <c r="D194" s="102" t="s">
        <v>5168</v>
      </c>
      <c r="E194" s="102">
        <f>IFERROR(VLOOKUP($A194,Point!$A$3:$B$124,2,FALSE),0)</f>
        <v>0</v>
      </c>
      <c r="F194" s="102" t="s">
        <v>2876</v>
      </c>
      <c r="G194" s="102"/>
      <c r="H194" s="102" t="s">
        <v>5234</v>
      </c>
      <c r="I194" s="102"/>
      <c r="J194" s="102" t="s">
        <v>5169</v>
      </c>
      <c r="K194" s="102">
        <v>189</v>
      </c>
      <c r="L194" s="102" t="s">
        <v>5170</v>
      </c>
      <c r="M194" s="102">
        <v>193</v>
      </c>
      <c r="N194" s="102" t="s">
        <v>5171</v>
      </c>
      <c r="O194" s="102">
        <v>192</v>
      </c>
      <c r="P194" s="102" t="s">
        <v>5172</v>
      </c>
      <c r="Q194" s="102">
        <v>187</v>
      </c>
      <c r="R194" s="102"/>
      <c r="S194" s="102"/>
      <c r="T194" s="104" t="str">
        <f>IFERROR(VLOOKUP($C194,'Giromagny scratch'!$D$2:$R$294,15,FALSE),"")</f>
        <v>GUSTIN</v>
      </c>
      <c r="U194" s="102">
        <v>193</v>
      </c>
    </row>
    <row r="195" spans="1:21">
      <c r="A195" s="102">
        <v>194</v>
      </c>
      <c r="B195" s="102" t="s">
        <v>5189</v>
      </c>
      <c r="C195" s="102">
        <v>291</v>
      </c>
      <c r="D195" s="102" t="s">
        <v>5157</v>
      </c>
      <c r="E195" s="102">
        <f>IFERROR(VLOOKUP($A195,Point!$A$3:$B$124,2,FALSE),0)</f>
        <v>0</v>
      </c>
      <c r="F195" s="102" t="s">
        <v>2876</v>
      </c>
      <c r="G195" s="102"/>
      <c r="H195" s="102" t="s">
        <v>5234</v>
      </c>
      <c r="I195" s="102"/>
      <c r="J195" s="102" t="s">
        <v>5190</v>
      </c>
      <c r="K195" s="102">
        <v>68</v>
      </c>
      <c r="L195" s="102" t="s">
        <v>5191</v>
      </c>
      <c r="M195" s="102">
        <v>62</v>
      </c>
      <c r="N195" s="102" t="s">
        <v>5192</v>
      </c>
      <c r="O195" s="102">
        <v>50</v>
      </c>
      <c r="P195" s="102"/>
      <c r="Q195" s="102"/>
      <c r="R195" s="102"/>
      <c r="S195" s="102"/>
      <c r="T195" s="104" t="str">
        <f>IFERROR(VLOOKUP($C195,'Giromagny scratch'!$D$2:$R$294,15,FALSE),"")</f>
        <v>HAUGUSTAINE</v>
      </c>
      <c r="U195" s="102">
        <v>194</v>
      </c>
    </row>
    <row r="196" spans="1:21">
      <c r="A196" s="102">
        <v>195</v>
      </c>
      <c r="B196" s="102" t="s">
        <v>5193</v>
      </c>
      <c r="C196" s="102">
        <v>247</v>
      </c>
      <c r="D196" s="102">
        <v>0</v>
      </c>
      <c r="E196" s="102">
        <f>IFERROR(VLOOKUP($A196,Point!$A$3:$B$124,2,FALSE),0)</f>
        <v>0</v>
      </c>
      <c r="F196" s="102" t="s">
        <v>2876</v>
      </c>
      <c r="G196" s="102"/>
      <c r="H196" s="102" t="s">
        <v>5234</v>
      </c>
      <c r="I196" s="102"/>
      <c r="J196" s="102" t="s">
        <v>5194</v>
      </c>
      <c r="K196" s="102">
        <v>171</v>
      </c>
      <c r="L196" s="102" t="s">
        <v>5195</v>
      </c>
      <c r="M196" s="102">
        <v>164</v>
      </c>
      <c r="N196" s="102" t="s">
        <v>5196</v>
      </c>
      <c r="O196" s="102">
        <v>169</v>
      </c>
      <c r="P196" s="102"/>
      <c r="Q196" s="102"/>
      <c r="R196" s="102"/>
      <c r="S196" s="102"/>
      <c r="T196" s="104" t="str">
        <f>IFERROR(VLOOKUP($C196,'Giromagny scratch'!$D$2:$R$294,15,FALSE),"")</f>
        <v>BAKKER</v>
      </c>
      <c r="U196" s="102">
        <v>195</v>
      </c>
    </row>
    <row r="197" spans="1:21">
      <c r="A197" s="102">
        <v>196</v>
      </c>
      <c r="B197" s="102" t="s">
        <v>5197</v>
      </c>
      <c r="C197" s="102">
        <v>45</v>
      </c>
      <c r="D197" s="102">
        <v>0</v>
      </c>
      <c r="E197" s="102">
        <f>IFERROR(VLOOKUP($A197,Point!$A$3:$B$124,2,FALSE),0)</f>
        <v>0</v>
      </c>
      <c r="F197" s="102" t="s">
        <v>2876</v>
      </c>
      <c r="G197" s="102"/>
      <c r="H197" s="102" t="s">
        <v>5234</v>
      </c>
      <c r="I197" s="102"/>
      <c r="J197" s="102" t="s">
        <v>5198</v>
      </c>
      <c r="K197" s="102">
        <v>105</v>
      </c>
      <c r="L197" s="102" t="s">
        <v>5199</v>
      </c>
      <c r="M197" s="102">
        <v>117</v>
      </c>
      <c r="N197" s="102" t="s">
        <v>5200</v>
      </c>
      <c r="O197" s="102">
        <v>177</v>
      </c>
      <c r="P197" s="102"/>
      <c r="Q197" s="102"/>
      <c r="R197" s="102"/>
      <c r="S197" s="102"/>
      <c r="T197" s="104" t="str">
        <f>IFERROR(VLOOKUP($C197,'Giromagny scratch'!$D$2:$R$294,15,FALSE),"")</f>
        <v>MONTAGNIER</v>
      </c>
      <c r="U197" s="102">
        <v>196</v>
      </c>
    </row>
    <row r="198" spans="1:21">
      <c r="A198" s="102">
        <v>197</v>
      </c>
      <c r="B198" s="102" t="s">
        <v>5205</v>
      </c>
      <c r="C198" s="102">
        <v>312</v>
      </c>
      <c r="D198" s="102" t="s">
        <v>3683</v>
      </c>
      <c r="E198" s="102">
        <f>IFERROR(VLOOKUP($A198,Point!$A$3:$B$124,2,FALSE),0)</f>
        <v>0</v>
      </c>
      <c r="F198" s="102" t="s">
        <v>2876</v>
      </c>
      <c r="G198" s="102"/>
      <c r="H198" s="102" t="s">
        <v>5234</v>
      </c>
      <c r="I198" s="102"/>
      <c r="J198" s="102" t="s">
        <v>5206</v>
      </c>
      <c r="K198" s="102">
        <v>88</v>
      </c>
      <c r="L198" s="102" t="s">
        <v>5207</v>
      </c>
      <c r="M198" s="102">
        <v>84</v>
      </c>
      <c r="N198" s="102"/>
      <c r="O198" s="102"/>
      <c r="P198" s="102"/>
      <c r="Q198" s="102"/>
      <c r="R198" s="102"/>
      <c r="S198" s="102"/>
      <c r="T198" s="104" t="str">
        <f>IFERROR(VLOOKUP($C198,'Giromagny scratch'!$D$2:$R$294,15,FALSE),"")</f>
        <v>MARTEL</v>
      </c>
      <c r="U198" s="102">
        <v>197</v>
      </c>
    </row>
    <row r="199" spans="1:21">
      <c r="A199" s="102">
        <v>198</v>
      </c>
      <c r="B199" s="102" t="s">
        <v>5208</v>
      </c>
      <c r="C199" s="102">
        <v>234</v>
      </c>
      <c r="D199" s="102" t="s">
        <v>3134</v>
      </c>
      <c r="E199" s="102">
        <f>IFERROR(VLOOKUP($A199,Point!$A$3:$B$124,2,FALSE),0)</f>
        <v>0</v>
      </c>
      <c r="F199" s="102" t="s">
        <v>2876</v>
      </c>
      <c r="G199" s="102"/>
      <c r="H199" s="102" t="s">
        <v>5234</v>
      </c>
      <c r="I199" s="102"/>
      <c r="J199" s="102" t="s">
        <v>5209</v>
      </c>
      <c r="K199" s="102">
        <v>102</v>
      </c>
      <c r="L199" s="102" t="s">
        <v>5210</v>
      </c>
      <c r="M199" s="102">
        <v>143</v>
      </c>
      <c r="N199" s="102"/>
      <c r="O199" s="102"/>
      <c r="P199" s="102"/>
      <c r="Q199" s="102"/>
      <c r="R199" s="102"/>
      <c r="S199" s="102"/>
      <c r="T199" s="104" t="str">
        <f>IFERROR(VLOOKUP($C199,'Giromagny scratch'!$D$2:$R$294,15,FALSE),"")</f>
        <v>NIEBOJEWSKI</v>
      </c>
      <c r="U199" s="102">
        <v>198</v>
      </c>
    </row>
    <row r="200" spans="1:21">
      <c r="A200" s="102">
        <v>199</v>
      </c>
      <c r="B200" s="102" t="s">
        <v>5211</v>
      </c>
      <c r="C200" s="102">
        <v>216</v>
      </c>
      <c r="D200" s="102" t="s">
        <v>4091</v>
      </c>
      <c r="E200" s="102">
        <f>IFERROR(VLOOKUP($A200,Point!$A$3:$B$124,2,FALSE),0)</f>
        <v>0</v>
      </c>
      <c r="F200" s="102" t="s">
        <v>2876</v>
      </c>
      <c r="G200" s="102"/>
      <c r="H200" s="102" t="s">
        <v>5234</v>
      </c>
      <c r="I200" s="102"/>
      <c r="J200" s="102" t="s">
        <v>5212</v>
      </c>
      <c r="K200" s="102">
        <v>177</v>
      </c>
      <c r="L200" s="102" t="s">
        <v>5213</v>
      </c>
      <c r="M200" s="102">
        <v>195</v>
      </c>
      <c r="N200" s="102"/>
      <c r="O200" s="102"/>
      <c r="P200" s="102"/>
      <c r="Q200" s="102"/>
      <c r="R200" s="102"/>
      <c r="S200" s="102"/>
      <c r="T200" s="104" t="str">
        <f>IFERROR(VLOOKUP($C200,'Giromagny scratch'!$D$2:$R$294,15,FALSE),"")</f>
        <v>JAMIN BIZET</v>
      </c>
      <c r="U200" s="102">
        <v>199</v>
      </c>
    </row>
    <row r="201" spans="1:21">
      <c r="A201" s="102">
        <v>200</v>
      </c>
      <c r="B201" s="102" t="s">
        <v>5214</v>
      </c>
      <c r="C201" s="102">
        <v>24</v>
      </c>
      <c r="D201" s="102" t="s">
        <v>5215</v>
      </c>
      <c r="E201" s="102">
        <f>IFERROR(VLOOKUP($A201,Point!$A$3:$B$124,2,FALSE),0)</f>
        <v>0</v>
      </c>
      <c r="F201" s="102" t="s">
        <v>2876</v>
      </c>
      <c r="G201" s="102"/>
      <c r="H201" s="102" t="s">
        <v>5234</v>
      </c>
      <c r="I201" s="102"/>
      <c r="J201" s="102" t="s">
        <v>5216</v>
      </c>
      <c r="K201" s="102">
        <v>16</v>
      </c>
      <c r="L201" s="102" t="s">
        <v>5217</v>
      </c>
      <c r="M201" s="102">
        <v>199</v>
      </c>
      <c r="N201" s="102"/>
      <c r="O201" s="102"/>
      <c r="P201" s="102"/>
      <c r="Q201" s="102"/>
      <c r="R201" s="102"/>
      <c r="S201" s="102"/>
      <c r="T201" s="104" t="str">
        <f>IFERROR(VLOOKUP($C201,'Giromagny scratch'!$D$2:$R$294,15,FALSE),"")</f>
        <v>AMOUROUX</v>
      </c>
      <c r="U201" s="102">
        <v>200</v>
      </c>
    </row>
    <row r="202" spans="1:21">
      <c r="A202" s="102">
        <v>201</v>
      </c>
      <c r="B202" s="102" t="s">
        <v>5218</v>
      </c>
      <c r="C202" s="102">
        <v>41</v>
      </c>
      <c r="D202" s="102" t="s">
        <v>5219</v>
      </c>
      <c r="E202" s="102">
        <f>IFERROR(VLOOKUP($A202,Point!$A$3:$B$124,2,FALSE),0)</f>
        <v>0</v>
      </c>
      <c r="F202" s="102" t="s">
        <v>2876</v>
      </c>
      <c r="G202" s="102"/>
      <c r="H202" s="102" t="s">
        <v>5234</v>
      </c>
      <c r="I202" s="102"/>
      <c r="J202" s="102" t="s">
        <v>5220</v>
      </c>
      <c r="K202" s="102">
        <v>110</v>
      </c>
      <c r="L202" s="102"/>
      <c r="M202" s="102"/>
      <c r="N202" s="102"/>
      <c r="O202" s="102"/>
      <c r="P202" s="102"/>
      <c r="Q202" s="102"/>
      <c r="R202" s="102"/>
      <c r="S202" s="102"/>
      <c r="T202" s="104" t="str">
        <f>IFERROR(VLOOKUP($C202,'Giromagny scratch'!$D$2:$R$294,15,FALSE),"")</f>
        <v>POIROT</v>
      </c>
      <c r="U202" s="102">
        <v>201</v>
      </c>
    </row>
    <row r="203" spans="1:21">
      <c r="A203" s="102">
        <v>202</v>
      </c>
      <c r="B203" s="102" t="s">
        <v>5224</v>
      </c>
      <c r="C203" s="102">
        <v>323</v>
      </c>
      <c r="D203" s="102" t="s">
        <v>5225</v>
      </c>
      <c r="E203" s="102">
        <f>IFERROR(VLOOKUP($A203,Point!$A$3:$B$124,2,FALSE),0)</f>
        <v>0</v>
      </c>
      <c r="F203" s="102" t="s">
        <v>2876</v>
      </c>
      <c r="G203" s="102"/>
      <c r="H203" s="102" t="s">
        <v>5234</v>
      </c>
      <c r="I203" s="102"/>
      <c r="J203" s="102" t="s">
        <v>5226</v>
      </c>
      <c r="K203" s="102">
        <v>168</v>
      </c>
      <c r="L203" s="102"/>
      <c r="M203" s="102"/>
      <c r="N203" s="102"/>
      <c r="O203" s="102"/>
      <c r="P203" s="102"/>
      <c r="Q203" s="102"/>
      <c r="R203" s="102"/>
      <c r="S203" s="102"/>
      <c r="T203" s="104" t="str">
        <f>IFERROR(VLOOKUP($C203,'Giromagny scratch'!$D$2:$R$294,15,FALSE),"")</f>
        <v>CERVELLIN</v>
      </c>
      <c r="U203" s="102">
        <v>202</v>
      </c>
    </row>
    <row r="204" spans="1:21">
      <c r="A204" s="102">
        <v>203</v>
      </c>
      <c r="B204" s="102" t="s">
        <v>5227</v>
      </c>
      <c r="C204" s="102">
        <v>197</v>
      </c>
      <c r="D204" s="102" t="s">
        <v>5228</v>
      </c>
      <c r="E204" s="102">
        <f>IFERROR(VLOOKUP($A204,Point!$A$3:$B$124,2,FALSE),0)</f>
        <v>0</v>
      </c>
      <c r="F204" s="102" t="s">
        <v>2876</v>
      </c>
      <c r="G204" s="102"/>
      <c r="H204" s="102" t="s">
        <v>5234</v>
      </c>
      <c r="I204" s="102"/>
      <c r="J204" s="102" t="s">
        <v>5229</v>
      </c>
      <c r="K204" s="102">
        <v>203</v>
      </c>
      <c r="L204" s="102"/>
      <c r="M204" s="102"/>
      <c r="N204" s="102"/>
      <c r="O204" s="102"/>
      <c r="P204" s="102"/>
      <c r="Q204" s="102"/>
      <c r="R204" s="102"/>
      <c r="S204" s="102"/>
      <c r="T204" s="104" t="str">
        <f>IFERROR(VLOOKUP($C204,'Giromagny scratch'!$D$2:$R$294,15,FALSE),"")</f>
        <v>FLEURET</v>
      </c>
      <c r="U204" s="102">
        <v>203</v>
      </c>
    </row>
    <row r="205" spans="1:21">
      <c r="A205" s="102">
        <v>204</v>
      </c>
      <c r="B205" s="102" t="s">
        <v>5230</v>
      </c>
      <c r="C205" s="102">
        <v>96</v>
      </c>
      <c r="D205" s="102" t="s">
        <v>3868</v>
      </c>
      <c r="E205" s="102">
        <f>IFERROR(VLOOKUP($A205,Point!$A$3:$B$124,2,FALSE),0)</f>
        <v>0</v>
      </c>
      <c r="F205" s="102" t="s">
        <v>2876</v>
      </c>
      <c r="G205" s="102"/>
      <c r="H205" s="102" t="s">
        <v>5234</v>
      </c>
      <c r="I205" s="102"/>
      <c r="J205" s="102" t="s">
        <v>5231</v>
      </c>
      <c r="K205" s="102">
        <v>204</v>
      </c>
      <c r="L205" s="102"/>
      <c r="M205" s="102"/>
      <c r="N205" s="102"/>
      <c r="O205" s="102"/>
      <c r="P205" s="102"/>
      <c r="Q205" s="102"/>
      <c r="R205" s="102"/>
      <c r="S205" s="102"/>
      <c r="T205" s="104" t="str">
        <f>IFERROR(VLOOKUP($C205,'Giromagny scratch'!$D$2:$R$294,15,FALSE),"")</f>
        <v>LEFEVRE</v>
      </c>
      <c r="U205" s="102">
        <v>204</v>
      </c>
    </row>
    <row r="206" spans="1:21">
      <c r="A206" s="102">
        <v>205</v>
      </c>
      <c r="B206" s="102" t="s">
        <v>5232</v>
      </c>
      <c r="C206" s="102">
        <v>89</v>
      </c>
      <c r="D206" s="102" t="s">
        <v>3281</v>
      </c>
      <c r="E206" s="102">
        <f>IFERROR(VLOOKUP($A206,Point!$A$3:$B$124,2,FALSE),0)</f>
        <v>0</v>
      </c>
      <c r="F206" s="102" t="s">
        <v>2876</v>
      </c>
      <c r="G206" s="102"/>
      <c r="H206" s="102" t="s">
        <v>5234</v>
      </c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4" t="str">
        <f>IFERROR(VLOOKUP($C206,'Giromagny scratch'!$D$2:$R$294,15,FALSE),"")</f>
        <v>GAUTIER</v>
      </c>
      <c r="U206" s="102">
        <v>205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47"/>
  <sheetViews>
    <sheetView workbookViewId="0">
      <pane xSplit="6" ySplit="1" topLeftCell="R27" activePane="bottomRight" state="frozen"/>
      <selection pane="topRight" activeCell="G1" sqref="G1"/>
      <selection pane="bottomLeft" activeCell="A2" sqref="A2"/>
      <selection pane="bottomRight" activeCell="T2" sqref="T2:T47"/>
    </sheetView>
  </sheetViews>
  <sheetFormatPr baseColWidth="10" defaultRowHeight="15"/>
  <cols>
    <col min="1" max="1" width="7.42578125" bestFit="1" customWidth="1"/>
    <col min="2" max="2" width="22.42578125" bestFit="1" customWidth="1"/>
    <col min="3" max="3" width="11.42578125" bestFit="1" customWidth="1"/>
    <col min="4" max="4" width="26.140625" bestFit="1" customWidth="1"/>
    <col min="5" max="5" width="7.42578125" bestFit="1" customWidth="1"/>
    <col min="6" max="6" width="8.28515625" bestFit="1" customWidth="1"/>
    <col min="7" max="7" width="10.42578125" bestFit="1" customWidth="1"/>
    <col min="8" max="8" width="6.140625" bestFit="1" customWidth="1"/>
    <col min="9" max="9" width="10.7109375" bestFit="1" customWidth="1"/>
    <col min="10" max="10" width="10.42578125" bestFit="1" customWidth="1"/>
    <col min="11" max="11" width="7.28515625" bestFit="1" customWidth="1"/>
    <col min="12" max="12" width="10.42578125" bestFit="1" customWidth="1"/>
    <col min="13" max="13" width="7.28515625" bestFit="1" customWidth="1"/>
    <col min="14" max="14" width="10.42578125" bestFit="1" customWidth="1"/>
    <col min="15" max="15" width="7.28515625" bestFit="1" customWidth="1"/>
    <col min="16" max="16" width="10.42578125" bestFit="1" customWidth="1"/>
    <col min="17" max="17" width="7.28515625" bestFit="1" customWidth="1"/>
    <col min="18" max="18" width="10.42578125" bestFit="1" customWidth="1"/>
    <col min="19" max="19" width="7.28515625" bestFit="1" customWidth="1"/>
  </cols>
  <sheetData>
    <row r="1" spans="1:21" s="103" customFormat="1">
      <c r="A1" s="100" t="s">
        <v>2858</v>
      </c>
      <c r="B1" s="100" t="s">
        <v>2859</v>
      </c>
      <c r="C1" s="100" t="s">
        <v>2860</v>
      </c>
      <c r="D1" s="100" t="s">
        <v>20</v>
      </c>
      <c r="E1" s="105" t="s">
        <v>2851</v>
      </c>
      <c r="F1" s="100" t="s">
        <v>2861</v>
      </c>
      <c r="G1" s="100" t="s">
        <v>2862</v>
      </c>
      <c r="H1" s="100" t="s">
        <v>5233</v>
      </c>
      <c r="I1" s="100" t="s">
        <v>2863</v>
      </c>
      <c r="J1" s="100" t="s">
        <v>2864</v>
      </c>
      <c r="K1" s="100" t="s">
        <v>2865</v>
      </c>
      <c r="L1" s="100" t="s">
        <v>2866</v>
      </c>
      <c r="M1" s="100" t="s">
        <v>2867</v>
      </c>
      <c r="N1" s="100" t="s">
        <v>2868</v>
      </c>
      <c r="O1" s="100" t="s">
        <v>2869</v>
      </c>
      <c r="P1" s="100" t="s">
        <v>2870</v>
      </c>
      <c r="Q1" s="100" t="s">
        <v>2871</v>
      </c>
      <c r="R1" s="100" t="s">
        <v>2872</v>
      </c>
      <c r="S1" s="100" t="s">
        <v>2873</v>
      </c>
    </row>
    <row r="2" spans="1:21" s="104" customFormat="1">
      <c r="A2" s="102">
        <v>1</v>
      </c>
      <c r="B2" s="102" t="s">
        <v>3043</v>
      </c>
      <c r="C2" s="102">
        <v>34</v>
      </c>
      <c r="D2" s="102" t="s">
        <v>3044</v>
      </c>
      <c r="E2" s="102">
        <f>IFERROR(VLOOKUP($A2,Point!$A$3:$B$124,2,FALSE),0)</f>
        <v>150</v>
      </c>
      <c r="F2" s="102" t="s">
        <v>3045</v>
      </c>
      <c r="G2" s="102" t="s">
        <v>3046</v>
      </c>
      <c r="H2" s="102"/>
      <c r="I2" s="102"/>
      <c r="J2" s="102" t="s">
        <v>3048</v>
      </c>
      <c r="K2" s="102">
        <v>1</v>
      </c>
      <c r="L2" s="102" t="s">
        <v>3049</v>
      </c>
      <c r="M2" s="102">
        <v>1</v>
      </c>
      <c r="N2" s="102" t="s">
        <v>3050</v>
      </c>
      <c r="O2" s="102">
        <v>1</v>
      </c>
      <c r="P2" s="102" t="s">
        <v>3051</v>
      </c>
      <c r="Q2" s="102">
        <v>2</v>
      </c>
      <c r="R2" s="102" t="s">
        <v>3052</v>
      </c>
      <c r="S2" s="102">
        <v>1</v>
      </c>
      <c r="T2" s="104" t="str">
        <f>IFERROR(VLOOKUP($C2,'Giromagny scratch'!$D$2:$R$294,15,FALSE),"")</f>
        <v>VERGUET</v>
      </c>
      <c r="U2" s="102">
        <v>1</v>
      </c>
    </row>
    <row r="3" spans="1:21" s="104" customFormat="1">
      <c r="A3" s="102">
        <v>2</v>
      </c>
      <c r="B3" s="102" t="s">
        <v>3133</v>
      </c>
      <c r="C3" s="102">
        <v>86</v>
      </c>
      <c r="D3" s="102" t="s">
        <v>3134</v>
      </c>
      <c r="E3" s="102">
        <f>IFERROR(VLOOKUP($A3,Point!$A$3:$B$124,2,FALSE),0)</f>
        <v>147</v>
      </c>
      <c r="F3" s="102" t="s">
        <v>3045</v>
      </c>
      <c r="G3" s="102" t="s">
        <v>3135</v>
      </c>
      <c r="H3" s="102"/>
      <c r="I3" s="102" t="s">
        <v>5235</v>
      </c>
      <c r="J3" s="102" t="s">
        <v>3137</v>
      </c>
      <c r="K3" s="102">
        <v>2</v>
      </c>
      <c r="L3" s="102" t="s">
        <v>3138</v>
      </c>
      <c r="M3" s="102">
        <v>2</v>
      </c>
      <c r="N3" s="102" t="s">
        <v>3139</v>
      </c>
      <c r="O3" s="102">
        <v>2</v>
      </c>
      <c r="P3" s="102" t="s">
        <v>3140</v>
      </c>
      <c r="Q3" s="102">
        <v>1</v>
      </c>
      <c r="R3" s="102" t="s">
        <v>3141</v>
      </c>
      <c r="S3" s="102">
        <v>3</v>
      </c>
      <c r="T3" s="104" t="str">
        <f>IFERROR(VLOOKUP($C3,'Giromagny scratch'!$D$2:$R$294,15,FALSE),"")</f>
        <v>RAPUZZI</v>
      </c>
      <c r="U3" s="102">
        <v>2</v>
      </c>
    </row>
    <row r="4" spans="1:21" s="104" customFormat="1">
      <c r="A4" s="102">
        <v>3</v>
      </c>
      <c r="B4" s="102" t="s">
        <v>3244</v>
      </c>
      <c r="C4" s="102">
        <v>118</v>
      </c>
      <c r="D4" s="102" t="s">
        <v>3245</v>
      </c>
      <c r="E4" s="102">
        <f>IFERROR(VLOOKUP($A4,Point!$A$3:$B$124,2,FALSE),0)</f>
        <v>144</v>
      </c>
      <c r="F4" s="102" t="s">
        <v>3045</v>
      </c>
      <c r="G4" s="102" t="s">
        <v>3246</v>
      </c>
      <c r="H4" s="102"/>
      <c r="I4" s="102" t="s">
        <v>5236</v>
      </c>
      <c r="J4" s="102" t="s">
        <v>3248</v>
      </c>
      <c r="K4" s="102">
        <v>5</v>
      </c>
      <c r="L4" s="102" t="s">
        <v>3249</v>
      </c>
      <c r="M4" s="102">
        <v>4</v>
      </c>
      <c r="N4" s="102" t="s">
        <v>3250</v>
      </c>
      <c r="O4" s="102">
        <v>3</v>
      </c>
      <c r="P4" s="102" t="s">
        <v>3251</v>
      </c>
      <c r="Q4" s="102">
        <v>3</v>
      </c>
      <c r="R4" s="102" t="s">
        <v>3252</v>
      </c>
      <c r="S4" s="102">
        <v>2</v>
      </c>
      <c r="T4" s="104" t="str">
        <f>IFERROR(VLOOKUP($C4,'Giromagny scratch'!$D$2:$R$294,15,FALSE),"")</f>
        <v>KARB</v>
      </c>
      <c r="U4" s="102">
        <v>3</v>
      </c>
    </row>
    <row r="5" spans="1:21" s="104" customFormat="1">
      <c r="A5" s="102">
        <v>4</v>
      </c>
      <c r="B5" s="102" t="s">
        <v>3306</v>
      </c>
      <c r="C5" s="102">
        <v>122</v>
      </c>
      <c r="D5" s="102" t="s">
        <v>3116</v>
      </c>
      <c r="E5" s="102">
        <f>IFERROR(VLOOKUP($A5,Point!$A$3:$B$124,2,FALSE),0)</f>
        <v>141</v>
      </c>
      <c r="F5" s="102" t="s">
        <v>3045</v>
      </c>
      <c r="G5" s="102" t="s">
        <v>3307</v>
      </c>
      <c r="H5" s="102"/>
      <c r="I5" s="102" t="s">
        <v>5237</v>
      </c>
      <c r="J5" s="102" t="s">
        <v>3309</v>
      </c>
      <c r="K5" s="102">
        <v>3</v>
      </c>
      <c r="L5" s="102" t="s">
        <v>3310</v>
      </c>
      <c r="M5" s="102">
        <v>3</v>
      </c>
      <c r="N5" s="102" t="s">
        <v>3311</v>
      </c>
      <c r="O5" s="102">
        <v>4</v>
      </c>
      <c r="P5" s="102" t="s">
        <v>3312</v>
      </c>
      <c r="Q5" s="102">
        <v>5</v>
      </c>
      <c r="R5" s="102" t="s">
        <v>3313</v>
      </c>
      <c r="S5" s="102">
        <v>7</v>
      </c>
      <c r="T5" s="104" t="str">
        <f>IFERROR(VLOOKUP($C5,'Giromagny scratch'!$D$2:$R$294,15,FALSE),"")</f>
        <v>BASTIEN</v>
      </c>
      <c r="U5" s="102">
        <v>4</v>
      </c>
    </row>
    <row r="6" spans="1:21" s="104" customFormat="1">
      <c r="A6" s="102">
        <v>5</v>
      </c>
      <c r="B6" s="102" t="s">
        <v>3355</v>
      </c>
      <c r="C6" s="102">
        <v>156</v>
      </c>
      <c r="D6" s="102">
        <v>0</v>
      </c>
      <c r="E6" s="102">
        <f>IFERROR(VLOOKUP($A6,Point!$A$3:$B$124,2,FALSE),0)</f>
        <v>138</v>
      </c>
      <c r="F6" s="102" t="s">
        <v>3045</v>
      </c>
      <c r="G6" s="102" t="s">
        <v>3356</v>
      </c>
      <c r="H6" s="102"/>
      <c r="I6" s="102" t="s">
        <v>5238</v>
      </c>
      <c r="J6" s="102" t="s">
        <v>3358</v>
      </c>
      <c r="K6" s="102">
        <v>4</v>
      </c>
      <c r="L6" s="102" t="s">
        <v>3359</v>
      </c>
      <c r="M6" s="102">
        <v>5</v>
      </c>
      <c r="N6" s="102" t="s">
        <v>3360</v>
      </c>
      <c r="O6" s="102">
        <v>6</v>
      </c>
      <c r="P6" s="102" t="s">
        <v>3361</v>
      </c>
      <c r="Q6" s="102">
        <v>4</v>
      </c>
      <c r="R6" s="102" t="s">
        <v>3362</v>
      </c>
      <c r="S6" s="102">
        <v>4</v>
      </c>
      <c r="T6" s="104" t="str">
        <f>IFERROR(VLOOKUP($C6,'Giromagny scratch'!$D$2:$R$294,15,FALSE),"")</f>
        <v>LUTTRINGER</v>
      </c>
      <c r="U6" s="102">
        <v>5</v>
      </c>
    </row>
    <row r="7" spans="1:21" s="104" customFormat="1">
      <c r="A7" s="102">
        <v>6</v>
      </c>
      <c r="B7" s="102" t="s">
        <v>3448</v>
      </c>
      <c r="C7" s="102">
        <v>103</v>
      </c>
      <c r="D7" s="102" t="s">
        <v>3449</v>
      </c>
      <c r="E7" s="102">
        <f>IFERROR(VLOOKUP($A7,Point!$A$3:$B$124,2,FALSE),0)</f>
        <v>135</v>
      </c>
      <c r="F7" s="102" t="s">
        <v>3045</v>
      </c>
      <c r="G7" s="102" t="s">
        <v>3450</v>
      </c>
      <c r="H7" s="102"/>
      <c r="I7" s="102" t="s">
        <v>5239</v>
      </c>
      <c r="J7" s="102" t="s">
        <v>3452</v>
      </c>
      <c r="K7" s="102">
        <v>10</v>
      </c>
      <c r="L7" s="102" t="s">
        <v>3419</v>
      </c>
      <c r="M7" s="102">
        <v>6</v>
      </c>
      <c r="N7" s="102" t="s">
        <v>3453</v>
      </c>
      <c r="O7" s="102">
        <v>8</v>
      </c>
      <c r="P7" s="102" t="s">
        <v>3454</v>
      </c>
      <c r="Q7" s="102">
        <v>6</v>
      </c>
      <c r="R7" s="102" t="s">
        <v>3455</v>
      </c>
      <c r="S7" s="102">
        <v>8</v>
      </c>
      <c r="T7" s="104" t="str">
        <f>IFERROR(VLOOKUP($C7,'Giromagny scratch'!$D$2:$R$294,15,FALSE),"")</f>
        <v>RUBIN</v>
      </c>
      <c r="U7" s="102">
        <v>6</v>
      </c>
    </row>
    <row r="8" spans="1:21" s="104" customFormat="1">
      <c r="A8" s="102">
        <v>7</v>
      </c>
      <c r="B8" s="102" t="s">
        <v>3507</v>
      </c>
      <c r="C8" s="102">
        <v>87</v>
      </c>
      <c r="D8" s="102" t="s">
        <v>3281</v>
      </c>
      <c r="E8" s="102">
        <f>IFERROR(VLOOKUP($A8,Point!$A$3:$B$124,2,FALSE),0)</f>
        <v>132</v>
      </c>
      <c r="F8" s="102" t="s">
        <v>3045</v>
      </c>
      <c r="G8" s="102" t="s">
        <v>3508</v>
      </c>
      <c r="H8" s="102"/>
      <c r="I8" s="102" t="s">
        <v>5240</v>
      </c>
      <c r="J8" s="102" t="s">
        <v>3510</v>
      </c>
      <c r="K8" s="102">
        <v>6</v>
      </c>
      <c r="L8" s="102" t="s">
        <v>3511</v>
      </c>
      <c r="M8" s="102">
        <v>10</v>
      </c>
      <c r="N8" s="102" t="s">
        <v>3512</v>
      </c>
      <c r="O8" s="102">
        <v>9</v>
      </c>
      <c r="P8" s="102" t="s">
        <v>3513</v>
      </c>
      <c r="Q8" s="102">
        <v>11</v>
      </c>
      <c r="R8" s="102" t="s">
        <v>3514</v>
      </c>
      <c r="S8" s="102">
        <v>5</v>
      </c>
      <c r="T8" s="104" t="str">
        <f>IFERROR(VLOOKUP($C8,'Giromagny scratch'!$D$2:$R$294,15,FALSE),"")</f>
        <v>BESANCENET</v>
      </c>
      <c r="U8" s="102">
        <v>7</v>
      </c>
    </row>
    <row r="9" spans="1:21" s="104" customFormat="1">
      <c r="A9" s="102">
        <v>8</v>
      </c>
      <c r="B9" s="102" t="s">
        <v>3515</v>
      </c>
      <c r="C9" s="102">
        <v>140</v>
      </c>
      <c r="D9" s="102" t="s">
        <v>3516</v>
      </c>
      <c r="E9" s="102">
        <f>IFERROR(VLOOKUP($A9,Point!$A$3:$B$124,2,FALSE),0)</f>
        <v>129</v>
      </c>
      <c r="F9" s="102" t="s">
        <v>3045</v>
      </c>
      <c r="G9" s="102" t="s">
        <v>3517</v>
      </c>
      <c r="H9" s="102"/>
      <c r="I9" s="102" t="s">
        <v>5241</v>
      </c>
      <c r="J9" s="102" t="s">
        <v>3519</v>
      </c>
      <c r="K9" s="102">
        <v>7</v>
      </c>
      <c r="L9" s="102" t="s">
        <v>3520</v>
      </c>
      <c r="M9" s="102">
        <v>7</v>
      </c>
      <c r="N9" s="102" t="s">
        <v>3521</v>
      </c>
      <c r="O9" s="102">
        <v>5</v>
      </c>
      <c r="P9" s="102" t="s">
        <v>3522</v>
      </c>
      <c r="Q9" s="102">
        <v>7</v>
      </c>
      <c r="R9" s="102" t="s">
        <v>3523</v>
      </c>
      <c r="S9" s="102">
        <v>11</v>
      </c>
      <c r="T9" s="104" t="str">
        <f>IFERROR(VLOOKUP($C9,'Giromagny scratch'!$D$2:$R$294,15,FALSE),"")</f>
        <v>CROMMENTUYN</v>
      </c>
      <c r="U9" s="102">
        <v>8</v>
      </c>
    </row>
    <row r="10" spans="1:21" s="104" customFormat="1">
      <c r="A10" s="102">
        <v>9</v>
      </c>
      <c r="B10" s="102" t="s">
        <v>3574</v>
      </c>
      <c r="C10" s="102">
        <v>88</v>
      </c>
      <c r="D10" s="102" t="s">
        <v>3281</v>
      </c>
      <c r="E10" s="102">
        <f>IFERROR(VLOOKUP($A10,Point!$A$3:$B$124,2,FALSE),0)</f>
        <v>127</v>
      </c>
      <c r="F10" s="102" t="s">
        <v>3045</v>
      </c>
      <c r="G10" s="102" t="s">
        <v>3575</v>
      </c>
      <c r="H10" s="102"/>
      <c r="I10" s="102" t="s">
        <v>5242</v>
      </c>
      <c r="J10" s="102" t="s">
        <v>3577</v>
      </c>
      <c r="K10" s="102">
        <v>8</v>
      </c>
      <c r="L10" s="102" t="s">
        <v>3578</v>
      </c>
      <c r="M10" s="102">
        <v>8</v>
      </c>
      <c r="N10" s="102" t="s">
        <v>3579</v>
      </c>
      <c r="O10" s="102">
        <v>10</v>
      </c>
      <c r="P10" s="102" t="s">
        <v>3580</v>
      </c>
      <c r="Q10" s="102">
        <v>10</v>
      </c>
      <c r="R10" s="102" t="s">
        <v>3581</v>
      </c>
      <c r="S10" s="102">
        <v>6</v>
      </c>
      <c r="T10" s="104" t="str">
        <f>IFERROR(VLOOKUP($C10,'Giromagny scratch'!$D$2:$R$294,15,FALSE),"")</f>
        <v>RADEFF</v>
      </c>
      <c r="U10" s="102">
        <v>9</v>
      </c>
    </row>
    <row r="11" spans="1:21" s="104" customFormat="1">
      <c r="A11" s="102">
        <v>10</v>
      </c>
      <c r="B11" s="102" t="s">
        <v>3715</v>
      </c>
      <c r="C11" s="102">
        <v>124</v>
      </c>
      <c r="D11" s="102" t="s">
        <v>3716</v>
      </c>
      <c r="E11" s="102">
        <f>IFERROR(VLOOKUP($A11,Point!$A$3:$B$124,2,FALSE),0)</f>
        <v>125</v>
      </c>
      <c r="F11" s="102" t="s">
        <v>3045</v>
      </c>
      <c r="G11" s="102" t="s">
        <v>3717</v>
      </c>
      <c r="H11" s="102"/>
      <c r="I11" s="102" t="s">
        <v>5243</v>
      </c>
      <c r="J11" s="102" t="s">
        <v>3719</v>
      </c>
      <c r="K11" s="102">
        <v>13</v>
      </c>
      <c r="L11" s="102" t="s">
        <v>3720</v>
      </c>
      <c r="M11" s="102">
        <v>14</v>
      </c>
      <c r="N11" s="102" t="s">
        <v>3721</v>
      </c>
      <c r="O11" s="102">
        <v>12</v>
      </c>
      <c r="P11" s="102" t="s">
        <v>3722</v>
      </c>
      <c r="Q11" s="102">
        <v>13</v>
      </c>
      <c r="R11" s="102" t="s">
        <v>3723</v>
      </c>
      <c r="S11" s="102">
        <v>10</v>
      </c>
      <c r="T11" s="104" t="str">
        <f>IFERROR(VLOOKUP($C11,'Giromagny scratch'!$D$2:$R$294,15,FALSE),"")</f>
        <v>CAMHI</v>
      </c>
      <c r="U11" s="102">
        <v>10</v>
      </c>
    </row>
    <row r="12" spans="1:21" s="104" customFormat="1">
      <c r="A12" s="102">
        <v>11</v>
      </c>
      <c r="B12" s="102" t="s">
        <v>3807</v>
      </c>
      <c r="C12" s="102">
        <v>75</v>
      </c>
      <c r="D12" s="102">
        <v>0</v>
      </c>
      <c r="E12" s="102">
        <f>IFERROR(VLOOKUP($A12,Point!$A$3:$B$124,2,FALSE),0)</f>
        <v>123</v>
      </c>
      <c r="F12" s="102" t="s">
        <v>3045</v>
      </c>
      <c r="G12" s="102" t="s">
        <v>3808</v>
      </c>
      <c r="H12" s="102"/>
      <c r="I12" s="102" t="s">
        <v>5244</v>
      </c>
      <c r="J12" s="102" t="s">
        <v>3810</v>
      </c>
      <c r="K12" s="102">
        <v>15</v>
      </c>
      <c r="L12" s="102" t="s">
        <v>3811</v>
      </c>
      <c r="M12" s="102">
        <v>12</v>
      </c>
      <c r="N12" s="102" t="s">
        <v>3812</v>
      </c>
      <c r="O12" s="102">
        <v>11</v>
      </c>
      <c r="P12" s="102" t="s">
        <v>3813</v>
      </c>
      <c r="Q12" s="102">
        <v>8</v>
      </c>
      <c r="R12" s="102" t="s">
        <v>3814</v>
      </c>
      <c r="S12" s="102">
        <v>16</v>
      </c>
      <c r="T12" s="104" t="str">
        <f>IFERROR(VLOOKUP($C12,'Giromagny scratch'!$D$2:$R$294,15,FALSE),"")</f>
        <v>ROUVIDANT</v>
      </c>
      <c r="U12" s="102">
        <v>11</v>
      </c>
    </row>
    <row r="13" spans="1:21" s="104" customFormat="1">
      <c r="A13" s="102">
        <v>12</v>
      </c>
      <c r="B13" s="102" t="s">
        <v>3858</v>
      </c>
      <c r="C13" s="102">
        <v>101</v>
      </c>
      <c r="D13" s="102" t="s">
        <v>3859</v>
      </c>
      <c r="E13" s="102">
        <f>IFERROR(VLOOKUP($A13,Point!$A$3:$B$124,2,FALSE),0)</f>
        <v>121</v>
      </c>
      <c r="F13" s="102" t="s">
        <v>3045</v>
      </c>
      <c r="G13" s="102" t="s">
        <v>3860</v>
      </c>
      <c r="H13" s="102"/>
      <c r="I13" s="102" t="s">
        <v>5245</v>
      </c>
      <c r="J13" s="102" t="s">
        <v>3862</v>
      </c>
      <c r="K13" s="102">
        <v>14</v>
      </c>
      <c r="L13" s="102" t="s">
        <v>3863</v>
      </c>
      <c r="M13" s="102">
        <v>15</v>
      </c>
      <c r="N13" s="102" t="s">
        <v>3864</v>
      </c>
      <c r="O13" s="102">
        <v>13</v>
      </c>
      <c r="P13" s="102" t="s">
        <v>3865</v>
      </c>
      <c r="Q13" s="102">
        <v>12</v>
      </c>
      <c r="R13" s="102" t="s">
        <v>3866</v>
      </c>
      <c r="S13" s="102">
        <v>12</v>
      </c>
      <c r="T13" s="104" t="str">
        <f>IFERROR(VLOOKUP($C13,'Giromagny scratch'!$D$2:$R$294,15,FALSE),"")</f>
        <v>NOEL</v>
      </c>
      <c r="U13" s="102">
        <v>12</v>
      </c>
    </row>
    <row r="14" spans="1:21" s="104" customFormat="1">
      <c r="A14" s="102">
        <v>13</v>
      </c>
      <c r="B14" s="102" t="s">
        <v>3884</v>
      </c>
      <c r="C14" s="102">
        <v>121</v>
      </c>
      <c r="D14" s="102" t="s">
        <v>3116</v>
      </c>
      <c r="E14" s="102">
        <f>IFERROR(VLOOKUP($A14,Point!$A$3:$B$124,2,FALSE),0)</f>
        <v>119</v>
      </c>
      <c r="F14" s="102" t="s">
        <v>3045</v>
      </c>
      <c r="G14" s="102" t="s">
        <v>3885</v>
      </c>
      <c r="H14" s="102"/>
      <c r="I14" s="102" t="s">
        <v>5246</v>
      </c>
      <c r="J14" s="102" t="s">
        <v>3887</v>
      </c>
      <c r="K14" s="102">
        <v>9</v>
      </c>
      <c r="L14" s="102" t="s">
        <v>3888</v>
      </c>
      <c r="M14" s="102">
        <v>13</v>
      </c>
      <c r="N14" s="102" t="s">
        <v>3889</v>
      </c>
      <c r="O14" s="102">
        <v>31</v>
      </c>
      <c r="P14" s="102" t="s">
        <v>3890</v>
      </c>
      <c r="Q14" s="102">
        <v>9</v>
      </c>
      <c r="R14" s="102" t="s">
        <v>3891</v>
      </c>
      <c r="S14" s="102">
        <v>9</v>
      </c>
      <c r="T14" s="104" t="str">
        <f>IFERROR(VLOOKUP($C14,'Giromagny scratch'!$D$2:$R$294,15,FALSE),"")</f>
        <v>GIRODON</v>
      </c>
      <c r="U14" s="102">
        <v>13</v>
      </c>
    </row>
    <row r="15" spans="1:21" s="104" customFormat="1">
      <c r="A15" s="102">
        <v>14</v>
      </c>
      <c r="B15" s="102" t="s">
        <v>3935</v>
      </c>
      <c r="C15" s="102">
        <v>134</v>
      </c>
      <c r="D15" s="102" t="s">
        <v>3290</v>
      </c>
      <c r="E15" s="102">
        <f>IFERROR(VLOOKUP($A15,Point!$A$3:$B$124,2,FALSE),0)</f>
        <v>117</v>
      </c>
      <c r="F15" s="102" t="s">
        <v>3045</v>
      </c>
      <c r="G15" s="102" t="s">
        <v>3936</v>
      </c>
      <c r="H15" s="102"/>
      <c r="I15" s="102" t="s">
        <v>5247</v>
      </c>
      <c r="J15" s="102" t="s">
        <v>3938</v>
      </c>
      <c r="K15" s="102">
        <v>16</v>
      </c>
      <c r="L15" s="102" t="s">
        <v>3939</v>
      </c>
      <c r="M15" s="102">
        <v>11</v>
      </c>
      <c r="N15" s="102" t="s">
        <v>3940</v>
      </c>
      <c r="O15" s="102">
        <v>14</v>
      </c>
      <c r="P15" s="102" t="s">
        <v>3941</v>
      </c>
      <c r="Q15" s="102">
        <v>15</v>
      </c>
      <c r="R15" s="102" t="s">
        <v>3942</v>
      </c>
      <c r="S15" s="102">
        <v>13</v>
      </c>
      <c r="T15" s="104" t="str">
        <f>IFERROR(VLOOKUP($C15,'Giromagny scratch'!$D$2:$R$294,15,FALSE),"")</f>
        <v>JANCIK</v>
      </c>
      <c r="U15" s="102">
        <v>14</v>
      </c>
    </row>
    <row r="16" spans="1:21" s="104" customFormat="1">
      <c r="A16" s="102">
        <v>15</v>
      </c>
      <c r="B16" s="102" t="s">
        <v>4026</v>
      </c>
      <c r="C16" s="102">
        <v>123</v>
      </c>
      <c r="D16" s="102" t="s">
        <v>3716</v>
      </c>
      <c r="E16" s="102">
        <f>IFERROR(VLOOKUP($A16,Point!$A$3:$B$124,2,FALSE),0)</f>
        <v>115</v>
      </c>
      <c r="F16" s="102" t="s">
        <v>3045</v>
      </c>
      <c r="G16" s="102" t="s">
        <v>4027</v>
      </c>
      <c r="H16" s="102"/>
      <c r="I16" s="102" t="s">
        <v>5248</v>
      </c>
      <c r="J16" s="102" t="s">
        <v>3896</v>
      </c>
      <c r="K16" s="102">
        <v>12</v>
      </c>
      <c r="L16" s="102" t="s">
        <v>4029</v>
      </c>
      <c r="M16" s="102">
        <v>18</v>
      </c>
      <c r="N16" s="102" t="s">
        <v>4030</v>
      </c>
      <c r="O16" s="102">
        <v>15</v>
      </c>
      <c r="P16" s="102" t="s">
        <v>4031</v>
      </c>
      <c r="Q16" s="102">
        <v>18</v>
      </c>
      <c r="R16" s="102" t="s">
        <v>4032</v>
      </c>
      <c r="S16" s="102">
        <v>17</v>
      </c>
      <c r="T16" s="104" t="str">
        <f>IFERROR(VLOOKUP($C16,'Giromagny scratch'!$D$2:$R$294,15,FALSE),"")</f>
        <v>GREVILLOT</v>
      </c>
      <c r="U16" s="102">
        <v>15</v>
      </c>
    </row>
    <row r="17" spans="1:21" s="104" customFormat="1">
      <c r="A17" s="102">
        <v>16</v>
      </c>
      <c r="B17" s="102" t="s">
        <v>4042</v>
      </c>
      <c r="C17" s="102">
        <v>311</v>
      </c>
      <c r="D17" s="102" t="s">
        <v>3683</v>
      </c>
      <c r="E17" s="102">
        <f>IFERROR(VLOOKUP($A17,Point!$A$3:$B$124,2,FALSE),0)</f>
        <v>113</v>
      </c>
      <c r="F17" s="102" t="s">
        <v>3045</v>
      </c>
      <c r="G17" s="102" t="s">
        <v>4043</v>
      </c>
      <c r="H17" s="102"/>
      <c r="I17" s="102" t="s">
        <v>5249</v>
      </c>
      <c r="J17" s="102" t="s">
        <v>4045</v>
      </c>
      <c r="K17" s="102">
        <v>19</v>
      </c>
      <c r="L17" s="102" t="s">
        <v>4046</v>
      </c>
      <c r="M17" s="102">
        <v>16</v>
      </c>
      <c r="N17" s="102" t="s">
        <v>4047</v>
      </c>
      <c r="O17" s="102">
        <v>19</v>
      </c>
      <c r="P17" s="102" t="s">
        <v>4048</v>
      </c>
      <c r="Q17" s="102">
        <v>14</v>
      </c>
      <c r="R17" s="102" t="s">
        <v>4049</v>
      </c>
      <c r="S17" s="102">
        <v>15</v>
      </c>
      <c r="T17" s="104" t="str">
        <f>IFERROR(VLOOKUP($C17,'Giromagny scratch'!$D$2:$R$294,15,FALSE),"")</f>
        <v>CONDAMINE</v>
      </c>
      <c r="U17" s="102">
        <v>16</v>
      </c>
    </row>
    <row r="18" spans="1:21" s="104" customFormat="1">
      <c r="A18" s="102">
        <v>17</v>
      </c>
      <c r="B18" s="102" t="s">
        <v>4156</v>
      </c>
      <c r="C18" s="102">
        <v>166</v>
      </c>
      <c r="D18" s="102" t="s">
        <v>4157</v>
      </c>
      <c r="E18" s="102">
        <f>IFERROR(VLOOKUP($A18,Point!$A$3:$B$124,2,FALSE),0)</f>
        <v>111</v>
      </c>
      <c r="F18" s="102" t="s">
        <v>3045</v>
      </c>
      <c r="G18" s="102" t="s">
        <v>4158</v>
      </c>
      <c r="H18" s="102"/>
      <c r="I18" s="102" t="s">
        <v>5250</v>
      </c>
      <c r="J18" s="102" t="s">
        <v>4160</v>
      </c>
      <c r="K18" s="102">
        <v>18</v>
      </c>
      <c r="L18" s="102" t="s">
        <v>4161</v>
      </c>
      <c r="M18" s="102">
        <v>19</v>
      </c>
      <c r="N18" s="102" t="s">
        <v>4162</v>
      </c>
      <c r="O18" s="102">
        <v>22</v>
      </c>
      <c r="P18" s="102" t="s">
        <v>4163</v>
      </c>
      <c r="Q18" s="102">
        <v>17</v>
      </c>
      <c r="R18" s="102" t="s">
        <v>4164</v>
      </c>
      <c r="S18" s="102">
        <v>18</v>
      </c>
      <c r="T18" s="104" t="str">
        <f>IFERROR(VLOOKUP($C18,'Giromagny scratch'!$D$2:$R$294,15,FALSE),"")</f>
        <v>HINIGER</v>
      </c>
      <c r="U18" s="102">
        <v>17</v>
      </c>
    </row>
    <row r="19" spans="1:21" s="104" customFormat="1">
      <c r="A19" s="102">
        <v>18</v>
      </c>
      <c r="B19" s="102" t="s">
        <v>4249</v>
      </c>
      <c r="C19" s="102">
        <v>207</v>
      </c>
      <c r="D19" s="102" t="s">
        <v>4250</v>
      </c>
      <c r="E19" s="102">
        <f>IFERROR(VLOOKUP($A19,Point!$A$3:$B$124,2,FALSE),0)</f>
        <v>109</v>
      </c>
      <c r="F19" s="102" t="s">
        <v>3045</v>
      </c>
      <c r="G19" s="102" t="s">
        <v>4251</v>
      </c>
      <c r="H19" s="102"/>
      <c r="I19" s="102" t="s">
        <v>5251</v>
      </c>
      <c r="J19" s="102" t="s">
        <v>4253</v>
      </c>
      <c r="K19" s="102">
        <v>21</v>
      </c>
      <c r="L19" s="102" t="s">
        <v>4254</v>
      </c>
      <c r="M19" s="102">
        <v>22</v>
      </c>
      <c r="N19" s="102" t="s">
        <v>4255</v>
      </c>
      <c r="O19" s="102">
        <v>21</v>
      </c>
      <c r="P19" s="102" t="s">
        <v>4256</v>
      </c>
      <c r="Q19" s="102">
        <v>16</v>
      </c>
      <c r="R19" s="102" t="s">
        <v>4257</v>
      </c>
      <c r="S19" s="102">
        <v>22</v>
      </c>
      <c r="T19" s="104" t="str">
        <f>IFERROR(VLOOKUP($C19,'Giromagny scratch'!$D$2:$R$294,15,FALSE),"")</f>
        <v>GAUMARD</v>
      </c>
      <c r="U19" s="102">
        <v>18</v>
      </c>
    </row>
    <row r="20" spans="1:21" s="104" customFormat="1">
      <c r="A20" s="102">
        <v>19</v>
      </c>
      <c r="B20" s="102" t="s">
        <v>4291</v>
      </c>
      <c r="C20" s="102">
        <v>279</v>
      </c>
      <c r="D20" s="102" t="s">
        <v>4292</v>
      </c>
      <c r="E20" s="102">
        <f>IFERROR(VLOOKUP($A20,Point!$A$3:$B$124,2,FALSE),0)</f>
        <v>107</v>
      </c>
      <c r="F20" s="102" t="s">
        <v>3045</v>
      </c>
      <c r="G20" s="102" t="s">
        <v>4293</v>
      </c>
      <c r="H20" s="102"/>
      <c r="I20" s="102" t="s">
        <v>5252</v>
      </c>
      <c r="J20" s="102" t="s">
        <v>4295</v>
      </c>
      <c r="K20" s="102">
        <v>29</v>
      </c>
      <c r="L20" s="102" t="s">
        <v>4296</v>
      </c>
      <c r="M20" s="102">
        <v>20</v>
      </c>
      <c r="N20" s="102" t="s">
        <v>4297</v>
      </c>
      <c r="O20" s="102">
        <v>24</v>
      </c>
      <c r="P20" s="102" t="s">
        <v>4298</v>
      </c>
      <c r="Q20" s="102">
        <v>19</v>
      </c>
      <c r="R20" s="102" t="s">
        <v>4299</v>
      </c>
      <c r="S20" s="102">
        <v>20</v>
      </c>
      <c r="T20" s="104" t="str">
        <f>IFERROR(VLOOKUP($C20,'Giromagny scratch'!$D$2:$R$294,15,FALSE),"")</f>
        <v>DOLLE</v>
      </c>
      <c r="U20" s="102">
        <v>19</v>
      </c>
    </row>
    <row r="21" spans="1:21" s="104" customFormat="1">
      <c r="A21" s="102">
        <v>20</v>
      </c>
      <c r="B21" s="102" t="s">
        <v>4300</v>
      </c>
      <c r="C21" s="102">
        <v>177</v>
      </c>
      <c r="D21" s="102" t="s">
        <v>4301</v>
      </c>
      <c r="E21" s="102">
        <f>IFERROR(VLOOKUP($A21,Point!$A$3:$B$124,2,FALSE),0)</f>
        <v>105</v>
      </c>
      <c r="F21" s="102" t="s">
        <v>3045</v>
      </c>
      <c r="G21" s="102" t="s">
        <v>4302</v>
      </c>
      <c r="H21" s="102"/>
      <c r="I21" s="102" t="s">
        <v>5253</v>
      </c>
      <c r="J21" s="102" t="s">
        <v>4304</v>
      </c>
      <c r="K21" s="102">
        <v>26</v>
      </c>
      <c r="L21" s="102" t="s">
        <v>4305</v>
      </c>
      <c r="M21" s="102">
        <v>27</v>
      </c>
      <c r="N21" s="102" t="s">
        <v>4306</v>
      </c>
      <c r="O21" s="102">
        <v>16</v>
      </c>
      <c r="P21" s="102" t="s">
        <v>4307</v>
      </c>
      <c r="Q21" s="102">
        <v>20</v>
      </c>
      <c r="R21" s="102" t="s">
        <v>4308</v>
      </c>
      <c r="S21" s="102">
        <v>14</v>
      </c>
      <c r="T21" s="104" t="str">
        <f>IFERROR(VLOOKUP($C21,'Giromagny scratch'!$D$2:$R$294,15,FALSE),"")</f>
        <v>PECHINE</v>
      </c>
      <c r="U21" s="102">
        <v>20</v>
      </c>
    </row>
    <row r="22" spans="1:21" s="104" customFormat="1">
      <c r="A22" s="102">
        <v>21</v>
      </c>
      <c r="B22" s="102" t="s">
        <v>4341</v>
      </c>
      <c r="C22" s="102">
        <v>294</v>
      </c>
      <c r="D22" s="102" t="s">
        <v>4010</v>
      </c>
      <c r="E22" s="102">
        <f>IFERROR(VLOOKUP($A22,Point!$A$3:$B$124,2,FALSE),0)</f>
        <v>103</v>
      </c>
      <c r="F22" s="102" t="s">
        <v>3045</v>
      </c>
      <c r="G22" s="102" t="s">
        <v>4342</v>
      </c>
      <c r="H22" s="102"/>
      <c r="I22" s="102" t="s">
        <v>5254</v>
      </c>
      <c r="J22" s="102" t="s">
        <v>4344</v>
      </c>
      <c r="K22" s="102">
        <v>17</v>
      </c>
      <c r="L22" s="102" t="s">
        <v>4345</v>
      </c>
      <c r="M22" s="102">
        <v>30</v>
      </c>
      <c r="N22" s="102" t="s">
        <v>4346</v>
      </c>
      <c r="O22" s="102">
        <v>23</v>
      </c>
      <c r="P22" s="102" t="s">
        <v>4347</v>
      </c>
      <c r="Q22" s="102">
        <v>22</v>
      </c>
      <c r="R22" s="102" t="s">
        <v>4348</v>
      </c>
      <c r="S22" s="102">
        <v>28</v>
      </c>
      <c r="T22" s="104" t="str">
        <f>IFERROR(VLOOKUP($C22,'Giromagny scratch'!$D$2:$R$294,15,FALSE),"")</f>
        <v>ZAFRAN</v>
      </c>
      <c r="U22" s="102">
        <v>21</v>
      </c>
    </row>
    <row r="23" spans="1:21" s="104" customFormat="1">
      <c r="A23" s="102">
        <v>22</v>
      </c>
      <c r="B23" s="102" t="s">
        <v>4357</v>
      </c>
      <c r="C23" s="102">
        <v>125</v>
      </c>
      <c r="D23" s="102" t="s">
        <v>4358</v>
      </c>
      <c r="E23" s="102">
        <f>IFERROR(VLOOKUP($A23,Point!$A$3:$B$124,2,FALSE),0)</f>
        <v>101</v>
      </c>
      <c r="F23" s="102" t="s">
        <v>3045</v>
      </c>
      <c r="G23" s="102" t="s">
        <v>4359</v>
      </c>
      <c r="H23" s="102"/>
      <c r="I23" s="102" t="s">
        <v>5255</v>
      </c>
      <c r="J23" s="102" t="s">
        <v>4361</v>
      </c>
      <c r="K23" s="102">
        <v>27</v>
      </c>
      <c r="L23" s="102" t="s">
        <v>4362</v>
      </c>
      <c r="M23" s="102">
        <v>25</v>
      </c>
      <c r="N23" s="102" t="s">
        <v>4363</v>
      </c>
      <c r="O23" s="102">
        <v>17</v>
      </c>
      <c r="P23" s="102" t="s">
        <v>4364</v>
      </c>
      <c r="Q23" s="102">
        <v>24</v>
      </c>
      <c r="R23" s="102" t="s">
        <v>4365</v>
      </c>
      <c r="S23" s="102">
        <v>24</v>
      </c>
      <c r="T23" s="104" t="str">
        <f>IFERROR(VLOOKUP($C23,'Giromagny scratch'!$D$2:$R$294,15,FALSE),"")</f>
        <v>BURTOMBOY</v>
      </c>
      <c r="U23" s="102">
        <v>22</v>
      </c>
    </row>
    <row r="24" spans="1:21" s="104" customFormat="1">
      <c r="A24" s="102">
        <v>23</v>
      </c>
      <c r="B24" s="102" t="s">
        <v>4391</v>
      </c>
      <c r="C24" s="102">
        <v>22</v>
      </c>
      <c r="D24" s="102" t="s">
        <v>4392</v>
      </c>
      <c r="E24" s="102">
        <f>IFERROR(VLOOKUP($A24,Point!$A$3:$B$124,2,FALSE),0)</f>
        <v>100</v>
      </c>
      <c r="F24" s="102" t="s">
        <v>3045</v>
      </c>
      <c r="G24" s="102" t="s">
        <v>4393</v>
      </c>
      <c r="H24" s="102"/>
      <c r="I24" s="102" t="s">
        <v>5256</v>
      </c>
      <c r="J24" s="102" t="s">
        <v>4395</v>
      </c>
      <c r="K24" s="102">
        <v>28</v>
      </c>
      <c r="L24" s="102" t="s">
        <v>4396</v>
      </c>
      <c r="M24" s="102">
        <v>21</v>
      </c>
      <c r="N24" s="102" t="s">
        <v>4397</v>
      </c>
      <c r="O24" s="102">
        <v>27</v>
      </c>
      <c r="P24" s="102" t="s">
        <v>4398</v>
      </c>
      <c r="Q24" s="102">
        <v>25</v>
      </c>
      <c r="R24" s="102" t="s">
        <v>4399</v>
      </c>
      <c r="S24" s="102">
        <v>25</v>
      </c>
      <c r="T24" s="104" t="str">
        <f>IFERROR(VLOOKUP($C24,'Giromagny scratch'!$D$2:$R$294,15,FALSE),"")</f>
        <v>OUDET</v>
      </c>
      <c r="U24" s="102">
        <v>23</v>
      </c>
    </row>
    <row r="25" spans="1:21" s="104" customFormat="1">
      <c r="A25" s="102">
        <v>24</v>
      </c>
      <c r="B25" s="102" t="s">
        <v>4425</v>
      </c>
      <c r="C25" s="102">
        <v>150</v>
      </c>
      <c r="D25" s="102" t="s">
        <v>4426</v>
      </c>
      <c r="E25" s="102">
        <f>IFERROR(VLOOKUP($A25,Point!$A$3:$B$124,2,FALSE),0)</f>
        <v>99</v>
      </c>
      <c r="F25" s="102" t="s">
        <v>3045</v>
      </c>
      <c r="G25" s="102" t="s">
        <v>4427</v>
      </c>
      <c r="H25" s="102"/>
      <c r="I25" s="102" t="s">
        <v>5257</v>
      </c>
      <c r="J25" s="102" t="s">
        <v>4429</v>
      </c>
      <c r="K25" s="102">
        <v>20</v>
      </c>
      <c r="L25" s="102" t="s">
        <v>4430</v>
      </c>
      <c r="M25" s="102">
        <v>23</v>
      </c>
      <c r="N25" s="102" t="s">
        <v>4431</v>
      </c>
      <c r="O25" s="102">
        <v>20</v>
      </c>
      <c r="P25" s="102" t="s">
        <v>4432</v>
      </c>
      <c r="Q25" s="102">
        <v>37</v>
      </c>
      <c r="R25" s="102" t="s">
        <v>4433</v>
      </c>
      <c r="S25" s="102">
        <v>23</v>
      </c>
      <c r="T25" s="104" t="str">
        <f>IFERROR(VLOOKUP($C25,'Giromagny scratch'!$D$2:$R$294,15,FALSE),"")</f>
        <v>PATENOTRE</v>
      </c>
      <c r="U25" s="102">
        <v>24</v>
      </c>
    </row>
    <row r="26" spans="1:21" s="104" customFormat="1">
      <c r="A26" s="102">
        <v>25</v>
      </c>
      <c r="B26" s="102" t="s">
        <v>4450</v>
      </c>
      <c r="C26" s="102">
        <v>228</v>
      </c>
      <c r="D26" s="102" t="s">
        <v>4451</v>
      </c>
      <c r="E26" s="102">
        <f>IFERROR(VLOOKUP($A26,Point!$A$3:$B$124,2,FALSE),0)</f>
        <v>98</v>
      </c>
      <c r="F26" s="102" t="s">
        <v>3045</v>
      </c>
      <c r="G26" s="102" t="s">
        <v>4452</v>
      </c>
      <c r="H26" s="102"/>
      <c r="I26" s="102" t="s">
        <v>5258</v>
      </c>
      <c r="J26" s="102" t="s">
        <v>4454</v>
      </c>
      <c r="K26" s="102">
        <v>25</v>
      </c>
      <c r="L26" s="102" t="s">
        <v>4455</v>
      </c>
      <c r="M26" s="102">
        <v>17</v>
      </c>
      <c r="N26" s="102" t="s">
        <v>4456</v>
      </c>
      <c r="O26" s="102">
        <v>18</v>
      </c>
      <c r="P26" s="102" t="s">
        <v>4457</v>
      </c>
      <c r="Q26" s="102">
        <v>38</v>
      </c>
      <c r="R26" s="102" t="s">
        <v>4458</v>
      </c>
      <c r="S26" s="102">
        <v>35</v>
      </c>
      <c r="T26" s="104" t="str">
        <f>IFERROR(VLOOKUP($C26,'Giromagny scratch'!$D$2:$R$294,15,FALSE),"")</f>
        <v>DESLANDE</v>
      </c>
      <c r="U26" s="102">
        <v>25</v>
      </c>
    </row>
    <row r="27" spans="1:21" s="104" customFormat="1">
      <c r="A27" s="102">
        <v>26</v>
      </c>
      <c r="B27" s="102" t="s">
        <v>4459</v>
      </c>
      <c r="C27" s="102">
        <v>254</v>
      </c>
      <c r="D27" s="102" t="s">
        <v>4460</v>
      </c>
      <c r="E27" s="102">
        <f>IFERROR(VLOOKUP($A27,Point!$A$3:$B$124,2,FALSE),0)</f>
        <v>97</v>
      </c>
      <c r="F27" s="102" t="s">
        <v>3045</v>
      </c>
      <c r="G27" s="102" t="s">
        <v>4461</v>
      </c>
      <c r="H27" s="102"/>
      <c r="I27" s="102" t="s">
        <v>5259</v>
      </c>
      <c r="J27" s="102" t="s">
        <v>4463</v>
      </c>
      <c r="K27" s="102">
        <v>32</v>
      </c>
      <c r="L27" s="102" t="s">
        <v>4464</v>
      </c>
      <c r="M27" s="102">
        <v>26</v>
      </c>
      <c r="N27" s="102" t="s">
        <v>4465</v>
      </c>
      <c r="O27" s="102">
        <v>28</v>
      </c>
      <c r="P27" s="102" t="s">
        <v>3831</v>
      </c>
      <c r="Q27" s="102">
        <v>33</v>
      </c>
      <c r="R27" s="102" t="s">
        <v>4466</v>
      </c>
      <c r="S27" s="102">
        <v>21</v>
      </c>
      <c r="T27" s="104" t="str">
        <f>IFERROR(VLOOKUP($C27,'Giromagny scratch'!$D$2:$R$294,15,FALSE),"")</f>
        <v>VAN VLIET</v>
      </c>
      <c r="U27" s="102">
        <v>26</v>
      </c>
    </row>
    <row r="28" spans="1:21" s="104" customFormat="1">
      <c r="A28" s="102">
        <v>27</v>
      </c>
      <c r="B28" s="102" t="s">
        <v>4492</v>
      </c>
      <c r="C28" s="102">
        <v>257</v>
      </c>
      <c r="D28" s="102" t="s">
        <v>4493</v>
      </c>
      <c r="E28" s="102">
        <f>IFERROR(VLOOKUP($A28,Point!$A$3:$B$124,2,FALSE),0)</f>
        <v>96</v>
      </c>
      <c r="F28" s="102" t="s">
        <v>3045</v>
      </c>
      <c r="G28" s="102" t="s">
        <v>4494</v>
      </c>
      <c r="H28" s="102"/>
      <c r="I28" s="102" t="s">
        <v>5260</v>
      </c>
      <c r="J28" s="102" t="s">
        <v>4496</v>
      </c>
      <c r="K28" s="102">
        <v>35</v>
      </c>
      <c r="L28" s="102" t="s">
        <v>4497</v>
      </c>
      <c r="M28" s="102">
        <v>31</v>
      </c>
      <c r="N28" s="102" t="s">
        <v>4498</v>
      </c>
      <c r="O28" s="102">
        <v>26</v>
      </c>
      <c r="P28" s="102" t="s">
        <v>4499</v>
      </c>
      <c r="Q28" s="102">
        <v>23</v>
      </c>
      <c r="R28" s="102" t="s">
        <v>4500</v>
      </c>
      <c r="S28" s="102">
        <v>19</v>
      </c>
      <c r="T28" s="104" t="str">
        <f>IFERROR(VLOOKUP($C28,'Giromagny scratch'!$D$2:$R$294,15,FALSE),"")</f>
        <v>JACQUET</v>
      </c>
      <c r="U28" s="102">
        <v>27</v>
      </c>
    </row>
    <row r="29" spans="1:21" s="104" customFormat="1">
      <c r="A29" s="102">
        <v>28</v>
      </c>
      <c r="B29" s="102" t="s">
        <v>4519</v>
      </c>
      <c r="C29" s="102">
        <v>170</v>
      </c>
      <c r="D29" s="102" t="s">
        <v>4502</v>
      </c>
      <c r="E29" s="102">
        <f>IFERROR(VLOOKUP($A29,Point!$A$3:$B$124,2,FALSE),0)</f>
        <v>95</v>
      </c>
      <c r="F29" s="102" t="s">
        <v>3045</v>
      </c>
      <c r="G29" s="102" t="s">
        <v>4520</v>
      </c>
      <c r="H29" s="102"/>
      <c r="I29" s="102" t="s">
        <v>5261</v>
      </c>
      <c r="J29" s="102" t="s">
        <v>4522</v>
      </c>
      <c r="K29" s="102">
        <v>24</v>
      </c>
      <c r="L29" s="102" t="s">
        <v>4523</v>
      </c>
      <c r="M29" s="102">
        <v>29</v>
      </c>
      <c r="N29" s="102" t="s">
        <v>4524</v>
      </c>
      <c r="O29" s="102">
        <v>30</v>
      </c>
      <c r="P29" s="102" t="s">
        <v>4525</v>
      </c>
      <c r="Q29" s="102">
        <v>32</v>
      </c>
      <c r="R29" s="102" t="s">
        <v>4526</v>
      </c>
      <c r="S29" s="102">
        <v>29</v>
      </c>
      <c r="T29" s="104" t="str">
        <f>IFERROR(VLOOKUP($C29,'Giromagny scratch'!$D$2:$R$294,15,FALSE),"")</f>
        <v>DYSLI</v>
      </c>
      <c r="U29" s="102">
        <v>28</v>
      </c>
    </row>
    <row r="30" spans="1:21" s="104" customFormat="1">
      <c r="A30" s="102">
        <v>29</v>
      </c>
      <c r="B30" s="102" t="s">
        <v>4535</v>
      </c>
      <c r="C30" s="102">
        <v>195</v>
      </c>
      <c r="D30" s="102" t="s">
        <v>4536</v>
      </c>
      <c r="E30" s="102">
        <f>IFERROR(VLOOKUP($A30,Point!$A$3:$B$124,2,FALSE),0)</f>
        <v>94</v>
      </c>
      <c r="F30" s="102" t="s">
        <v>3045</v>
      </c>
      <c r="G30" s="102" t="s">
        <v>4537</v>
      </c>
      <c r="H30" s="102"/>
      <c r="I30" s="102" t="s">
        <v>5262</v>
      </c>
      <c r="J30" s="102" t="s">
        <v>4539</v>
      </c>
      <c r="K30" s="102">
        <v>33</v>
      </c>
      <c r="L30" s="102" t="s">
        <v>4540</v>
      </c>
      <c r="M30" s="102">
        <v>24</v>
      </c>
      <c r="N30" s="102" t="s">
        <v>4541</v>
      </c>
      <c r="O30" s="102">
        <v>35</v>
      </c>
      <c r="P30" s="102" t="s">
        <v>4542</v>
      </c>
      <c r="Q30" s="102">
        <v>26</v>
      </c>
      <c r="R30" s="102" t="s">
        <v>4543</v>
      </c>
      <c r="S30" s="102">
        <v>30</v>
      </c>
      <c r="T30" s="104" t="str">
        <f>IFERROR(VLOOKUP($C30,'Giromagny scratch'!$D$2:$R$294,15,FALSE),"")</f>
        <v>JEANNY</v>
      </c>
      <c r="U30" s="102">
        <v>29</v>
      </c>
    </row>
    <row r="31" spans="1:21" s="104" customFormat="1">
      <c r="A31" s="102">
        <v>30</v>
      </c>
      <c r="B31" s="102" t="s">
        <v>4552</v>
      </c>
      <c r="C31" s="102">
        <v>274</v>
      </c>
      <c r="D31" s="102" t="s">
        <v>3625</v>
      </c>
      <c r="E31" s="102">
        <f>IFERROR(VLOOKUP($A31,Point!$A$3:$B$124,2,FALSE),0)</f>
        <v>93</v>
      </c>
      <c r="F31" s="102" t="s">
        <v>3045</v>
      </c>
      <c r="G31" s="102" t="s">
        <v>4553</v>
      </c>
      <c r="H31" s="102"/>
      <c r="I31" s="102" t="s">
        <v>5263</v>
      </c>
      <c r="J31" s="102" t="s">
        <v>4555</v>
      </c>
      <c r="K31" s="102">
        <v>37</v>
      </c>
      <c r="L31" s="102" t="s">
        <v>4556</v>
      </c>
      <c r="M31" s="102">
        <v>28</v>
      </c>
      <c r="N31" s="102" t="s">
        <v>4557</v>
      </c>
      <c r="O31" s="102">
        <v>37</v>
      </c>
      <c r="P31" s="102" t="s">
        <v>4558</v>
      </c>
      <c r="Q31" s="102">
        <v>21</v>
      </c>
      <c r="R31" s="102" t="s">
        <v>3121</v>
      </c>
      <c r="S31" s="102">
        <v>26</v>
      </c>
      <c r="T31" s="104" t="str">
        <f>IFERROR(VLOOKUP($C31,'Giromagny scratch'!$D$2:$R$294,15,FALSE),"")</f>
        <v>THOUE</v>
      </c>
      <c r="U31" s="102">
        <v>30</v>
      </c>
    </row>
    <row r="32" spans="1:21" s="104" customFormat="1">
      <c r="A32" s="102">
        <v>31</v>
      </c>
      <c r="B32" s="102" t="s">
        <v>4598</v>
      </c>
      <c r="C32" s="102">
        <v>278</v>
      </c>
      <c r="D32" s="102" t="s">
        <v>4599</v>
      </c>
      <c r="E32" s="102">
        <f>IFERROR(VLOOKUP($A32,Point!$A$3:$B$124,2,FALSE),0)</f>
        <v>92</v>
      </c>
      <c r="F32" s="102" t="s">
        <v>3045</v>
      </c>
      <c r="G32" s="102" t="s">
        <v>4600</v>
      </c>
      <c r="H32" s="102"/>
      <c r="I32" s="102" t="s">
        <v>5264</v>
      </c>
      <c r="J32" s="102" t="s">
        <v>4602</v>
      </c>
      <c r="K32" s="102">
        <v>31</v>
      </c>
      <c r="L32" s="102" t="s">
        <v>4603</v>
      </c>
      <c r="M32" s="102">
        <v>36</v>
      </c>
      <c r="N32" s="102" t="s">
        <v>4604</v>
      </c>
      <c r="O32" s="102">
        <v>32</v>
      </c>
      <c r="P32" s="102" t="s">
        <v>4605</v>
      </c>
      <c r="Q32" s="102">
        <v>27</v>
      </c>
      <c r="R32" s="102" t="s">
        <v>4606</v>
      </c>
      <c r="S32" s="102">
        <v>32</v>
      </c>
      <c r="T32" s="104" t="str">
        <f>IFERROR(VLOOKUP($C32,'Giromagny scratch'!$D$2:$R$294,15,FALSE),"")</f>
        <v>BORNOT</v>
      </c>
      <c r="U32" s="102">
        <v>31</v>
      </c>
    </row>
    <row r="33" spans="1:21" s="104" customFormat="1">
      <c r="A33" s="102">
        <v>32</v>
      </c>
      <c r="B33" s="102" t="s">
        <v>4640</v>
      </c>
      <c r="C33" s="102">
        <v>203</v>
      </c>
      <c r="D33" s="102" t="s">
        <v>4641</v>
      </c>
      <c r="E33" s="102">
        <f>IFERROR(VLOOKUP($A33,Point!$A$3:$B$124,2,FALSE),0)</f>
        <v>91</v>
      </c>
      <c r="F33" s="102" t="s">
        <v>3045</v>
      </c>
      <c r="G33" s="102" t="s">
        <v>4642</v>
      </c>
      <c r="H33" s="102"/>
      <c r="I33" s="102" t="s">
        <v>5265</v>
      </c>
      <c r="J33" s="102" t="s">
        <v>4644</v>
      </c>
      <c r="K33" s="102">
        <v>30</v>
      </c>
      <c r="L33" s="102" t="s">
        <v>4645</v>
      </c>
      <c r="M33" s="102">
        <v>35</v>
      </c>
      <c r="N33" s="102" t="s">
        <v>4646</v>
      </c>
      <c r="O33" s="102">
        <v>38</v>
      </c>
      <c r="P33" s="102" t="s">
        <v>4647</v>
      </c>
      <c r="Q33" s="102">
        <v>30</v>
      </c>
      <c r="R33" s="102" t="s">
        <v>4648</v>
      </c>
      <c r="S33" s="102">
        <v>31</v>
      </c>
      <c r="T33" s="104" t="str">
        <f>IFERROR(VLOOKUP($C33,'Giromagny scratch'!$D$2:$R$294,15,FALSE),"")</f>
        <v>VAN DONGEN</v>
      </c>
      <c r="U33" s="102">
        <v>32</v>
      </c>
    </row>
    <row r="34" spans="1:21" s="104" customFormat="1">
      <c r="A34" s="102">
        <v>33</v>
      </c>
      <c r="B34" s="102" t="s">
        <v>4657</v>
      </c>
      <c r="C34" s="102">
        <v>77</v>
      </c>
      <c r="D34" s="102" t="s">
        <v>3107</v>
      </c>
      <c r="E34" s="102">
        <f>IFERROR(VLOOKUP($A34,Point!$A$3:$B$124,2,FALSE),0)</f>
        <v>90</v>
      </c>
      <c r="F34" s="102" t="s">
        <v>3045</v>
      </c>
      <c r="G34" s="102" t="s">
        <v>4658</v>
      </c>
      <c r="H34" s="102"/>
      <c r="I34" s="102" t="s">
        <v>5266</v>
      </c>
      <c r="J34" s="102" t="s">
        <v>4660</v>
      </c>
      <c r="K34" s="102">
        <v>22</v>
      </c>
      <c r="L34" s="102" t="s">
        <v>4661</v>
      </c>
      <c r="M34" s="102">
        <v>38</v>
      </c>
      <c r="N34" s="102" t="s">
        <v>4662</v>
      </c>
      <c r="O34" s="102">
        <v>25</v>
      </c>
      <c r="P34" s="102" t="s">
        <v>4663</v>
      </c>
      <c r="Q34" s="102">
        <v>31</v>
      </c>
      <c r="R34" s="102" t="s">
        <v>4664</v>
      </c>
      <c r="S34" s="102">
        <v>34</v>
      </c>
      <c r="T34" s="104" t="str">
        <f>IFERROR(VLOOKUP($C34,'Giromagny scratch'!$D$2:$R$294,15,FALSE),"")</f>
        <v>JACQUIER</v>
      </c>
      <c r="U34" s="102">
        <v>33</v>
      </c>
    </row>
    <row r="35" spans="1:21" s="104" customFormat="1">
      <c r="A35" s="102">
        <v>34</v>
      </c>
      <c r="B35" s="102" t="s">
        <v>4665</v>
      </c>
      <c r="C35" s="102">
        <v>184</v>
      </c>
      <c r="D35" s="102">
        <v>0</v>
      </c>
      <c r="E35" s="102">
        <f>IFERROR(VLOOKUP($A35,Point!$A$3:$B$124,2,FALSE),0)</f>
        <v>89</v>
      </c>
      <c r="F35" s="102" t="s">
        <v>3045</v>
      </c>
      <c r="G35" s="102" t="s">
        <v>4666</v>
      </c>
      <c r="H35" s="102"/>
      <c r="I35" s="102" t="s">
        <v>5267</v>
      </c>
      <c r="J35" s="102" t="s">
        <v>4668</v>
      </c>
      <c r="K35" s="102">
        <v>36</v>
      </c>
      <c r="L35" s="102" t="s">
        <v>4669</v>
      </c>
      <c r="M35" s="102">
        <v>32</v>
      </c>
      <c r="N35" s="102" t="s">
        <v>4670</v>
      </c>
      <c r="O35" s="102">
        <v>33</v>
      </c>
      <c r="P35" s="102" t="s">
        <v>4671</v>
      </c>
      <c r="Q35" s="102">
        <v>36</v>
      </c>
      <c r="R35" s="102" t="s">
        <v>4672</v>
      </c>
      <c r="S35" s="102">
        <v>27</v>
      </c>
      <c r="T35" s="104" t="str">
        <f>IFERROR(VLOOKUP($C35,'Giromagny scratch'!$D$2:$R$294,15,FALSE),"")</f>
        <v>RENAULT</v>
      </c>
      <c r="U35" s="102">
        <v>34</v>
      </c>
    </row>
    <row r="36" spans="1:21" s="104" customFormat="1">
      <c r="A36" s="102">
        <v>35</v>
      </c>
      <c r="B36" s="102" t="s">
        <v>4673</v>
      </c>
      <c r="C36" s="102">
        <v>256</v>
      </c>
      <c r="D36" s="102" t="s">
        <v>4493</v>
      </c>
      <c r="E36" s="102">
        <f>IFERROR(VLOOKUP($A36,Point!$A$3:$B$124,2,FALSE),0)</f>
        <v>88</v>
      </c>
      <c r="F36" s="102" t="s">
        <v>3045</v>
      </c>
      <c r="G36" s="102" t="s">
        <v>4674</v>
      </c>
      <c r="H36" s="102"/>
      <c r="I36" s="102" t="s">
        <v>5268</v>
      </c>
      <c r="J36" s="102" t="s">
        <v>4676</v>
      </c>
      <c r="K36" s="102">
        <v>34</v>
      </c>
      <c r="L36" s="102" t="s">
        <v>4677</v>
      </c>
      <c r="M36" s="102">
        <v>37</v>
      </c>
      <c r="N36" s="102" t="s">
        <v>4678</v>
      </c>
      <c r="O36" s="102">
        <v>29</v>
      </c>
      <c r="P36" s="102" t="s">
        <v>4679</v>
      </c>
      <c r="Q36" s="102">
        <v>28</v>
      </c>
      <c r="R36" s="102" t="s">
        <v>4680</v>
      </c>
      <c r="S36" s="102">
        <v>33</v>
      </c>
      <c r="T36" s="104" t="str">
        <f>IFERROR(VLOOKUP($C36,'Giromagny scratch'!$D$2:$R$294,15,FALSE),"")</f>
        <v>DUMONT</v>
      </c>
      <c r="U36" s="102">
        <v>35</v>
      </c>
    </row>
    <row r="37" spans="1:21" s="104" customFormat="1">
      <c r="A37" s="102">
        <v>36</v>
      </c>
      <c r="B37" s="102" t="s">
        <v>4754</v>
      </c>
      <c r="C37" s="102">
        <v>165</v>
      </c>
      <c r="D37" s="102" t="s">
        <v>4157</v>
      </c>
      <c r="E37" s="102">
        <f>IFERROR(VLOOKUP($A37,Point!$A$3:$B$124,2,FALSE),0)</f>
        <v>87</v>
      </c>
      <c r="F37" s="102" t="s">
        <v>3045</v>
      </c>
      <c r="G37" s="102" t="s">
        <v>4755</v>
      </c>
      <c r="H37" s="102"/>
      <c r="I37" s="102" t="s">
        <v>5269</v>
      </c>
      <c r="J37" s="102" t="s">
        <v>4757</v>
      </c>
      <c r="K37" s="102">
        <v>23</v>
      </c>
      <c r="L37" s="102" t="s">
        <v>4758</v>
      </c>
      <c r="M37" s="102">
        <v>34</v>
      </c>
      <c r="N37" s="102" t="s">
        <v>4759</v>
      </c>
      <c r="O37" s="102">
        <v>36</v>
      </c>
      <c r="P37" s="102" t="s">
        <v>4760</v>
      </c>
      <c r="Q37" s="102">
        <v>29</v>
      </c>
      <c r="R37" s="102" t="s">
        <v>4761</v>
      </c>
      <c r="S37" s="102">
        <v>41</v>
      </c>
      <c r="T37" s="104" t="str">
        <f>IFERROR(VLOOKUP($C37,'Giromagny scratch'!$D$2:$R$294,15,FALSE),"")</f>
        <v>LAGACHE</v>
      </c>
      <c r="U37" s="102">
        <v>36</v>
      </c>
    </row>
    <row r="38" spans="1:21" s="104" customFormat="1">
      <c r="A38" s="102">
        <v>37</v>
      </c>
      <c r="B38" s="102" t="s">
        <v>4762</v>
      </c>
      <c r="C38" s="102">
        <v>178</v>
      </c>
      <c r="D38" s="102" t="s">
        <v>4763</v>
      </c>
      <c r="E38" s="102">
        <f>IFERROR(VLOOKUP($A38,Point!$A$3:$B$124,2,FALSE),0)</f>
        <v>86</v>
      </c>
      <c r="F38" s="102" t="s">
        <v>3045</v>
      </c>
      <c r="G38" s="102" t="s">
        <v>4764</v>
      </c>
      <c r="H38" s="102"/>
      <c r="I38" s="102" t="s">
        <v>5270</v>
      </c>
      <c r="J38" s="102" t="s">
        <v>4766</v>
      </c>
      <c r="K38" s="102">
        <v>39</v>
      </c>
      <c r="L38" s="102" t="s">
        <v>4767</v>
      </c>
      <c r="M38" s="102">
        <v>33</v>
      </c>
      <c r="N38" s="102" t="s">
        <v>4768</v>
      </c>
      <c r="O38" s="102">
        <v>34</v>
      </c>
      <c r="P38" s="102" t="s">
        <v>4769</v>
      </c>
      <c r="Q38" s="102">
        <v>39</v>
      </c>
      <c r="R38" s="102" t="s">
        <v>4770</v>
      </c>
      <c r="S38" s="102">
        <v>37</v>
      </c>
      <c r="T38" s="104" t="str">
        <f>IFERROR(VLOOKUP($C38,'Giromagny scratch'!$D$2:$R$294,15,FALSE),"")</f>
        <v>PIAULT</v>
      </c>
      <c r="U38" s="102">
        <v>37</v>
      </c>
    </row>
    <row r="39" spans="1:21" s="104" customFormat="1">
      <c r="A39" s="102">
        <v>38</v>
      </c>
      <c r="B39" s="102" t="s">
        <v>4796</v>
      </c>
      <c r="C39" s="102">
        <v>198</v>
      </c>
      <c r="D39" s="102" t="s">
        <v>4797</v>
      </c>
      <c r="E39" s="102">
        <f>IFERROR(VLOOKUP($A39,Point!$A$3:$B$124,2,FALSE),0)</f>
        <v>85</v>
      </c>
      <c r="F39" s="102" t="s">
        <v>3045</v>
      </c>
      <c r="G39" s="102" t="s">
        <v>4798</v>
      </c>
      <c r="H39" s="102"/>
      <c r="I39" s="102" t="s">
        <v>5271</v>
      </c>
      <c r="J39" s="102" t="s">
        <v>4800</v>
      </c>
      <c r="K39" s="102">
        <v>38</v>
      </c>
      <c r="L39" s="102" t="s">
        <v>4801</v>
      </c>
      <c r="M39" s="102">
        <v>39</v>
      </c>
      <c r="N39" s="102" t="s">
        <v>4802</v>
      </c>
      <c r="O39" s="102">
        <v>39</v>
      </c>
      <c r="P39" s="102" t="s">
        <v>4803</v>
      </c>
      <c r="Q39" s="102">
        <v>34</v>
      </c>
      <c r="R39" s="102" t="s">
        <v>4193</v>
      </c>
      <c r="S39" s="102">
        <v>38</v>
      </c>
      <c r="T39" s="104" t="str">
        <f>IFERROR(VLOOKUP($C39,'Giromagny scratch'!$D$2:$R$294,15,FALSE),"")</f>
        <v>Bullmann</v>
      </c>
      <c r="U39" s="102">
        <v>38</v>
      </c>
    </row>
    <row r="40" spans="1:21" s="104" customFormat="1">
      <c r="A40" s="102">
        <v>39</v>
      </c>
      <c r="B40" s="102" t="s">
        <v>4919</v>
      </c>
      <c r="C40" s="102">
        <v>331</v>
      </c>
      <c r="D40" s="102" t="s">
        <v>3491</v>
      </c>
      <c r="E40" s="102">
        <f>IFERROR(VLOOKUP($A40,Point!$A$3:$B$124,2,FALSE),0)</f>
        <v>84</v>
      </c>
      <c r="F40" s="102" t="s">
        <v>3045</v>
      </c>
      <c r="G40" s="102" t="s">
        <v>4920</v>
      </c>
      <c r="H40" s="102"/>
      <c r="I40" s="102" t="s">
        <v>5272</v>
      </c>
      <c r="J40" s="102" t="s">
        <v>4922</v>
      </c>
      <c r="K40" s="102">
        <v>40</v>
      </c>
      <c r="L40" s="102" t="s">
        <v>4923</v>
      </c>
      <c r="M40" s="102">
        <v>41</v>
      </c>
      <c r="N40" s="102" t="s">
        <v>4924</v>
      </c>
      <c r="O40" s="102">
        <v>40</v>
      </c>
      <c r="P40" s="102" t="s">
        <v>4925</v>
      </c>
      <c r="Q40" s="102">
        <v>35</v>
      </c>
      <c r="R40" s="102" t="s">
        <v>4926</v>
      </c>
      <c r="S40" s="102">
        <v>36</v>
      </c>
      <c r="T40" s="104" t="str">
        <f>IFERROR(VLOOKUP($C40,'Giromagny scratch'!$D$2:$R$294,15,FALSE),"")</f>
        <v>GIRAUD</v>
      </c>
      <c r="U40" s="102">
        <v>39</v>
      </c>
    </row>
    <row r="41" spans="1:21" s="104" customFormat="1">
      <c r="A41" s="102">
        <v>40</v>
      </c>
      <c r="B41" s="102" t="s">
        <v>4975</v>
      </c>
      <c r="C41" s="102">
        <v>317</v>
      </c>
      <c r="D41" s="102" t="s">
        <v>4976</v>
      </c>
      <c r="E41" s="102">
        <f>IFERROR(VLOOKUP($A41,Point!$A$3:$B$124,2,FALSE),0)</f>
        <v>83</v>
      </c>
      <c r="F41" s="102" t="s">
        <v>3045</v>
      </c>
      <c r="G41" s="102" t="s">
        <v>4977</v>
      </c>
      <c r="H41" s="102"/>
      <c r="I41" s="102" t="s">
        <v>5273</v>
      </c>
      <c r="J41" s="102" t="s">
        <v>4979</v>
      </c>
      <c r="K41" s="102">
        <v>41</v>
      </c>
      <c r="L41" s="102" t="s">
        <v>4980</v>
      </c>
      <c r="M41" s="102">
        <v>40</v>
      </c>
      <c r="N41" s="102" t="s">
        <v>4981</v>
      </c>
      <c r="O41" s="102">
        <v>41</v>
      </c>
      <c r="P41" s="102" t="s">
        <v>4982</v>
      </c>
      <c r="Q41" s="102">
        <v>40</v>
      </c>
      <c r="R41" s="102" t="s">
        <v>4983</v>
      </c>
      <c r="S41" s="102">
        <v>39</v>
      </c>
      <c r="T41" s="104" t="str">
        <f>IFERROR(VLOOKUP($C41,'Giromagny scratch'!$D$2:$R$294,15,FALSE),"")</f>
        <v>LEMAIRE</v>
      </c>
      <c r="U41" s="102">
        <v>40</v>
      </c>
    </row>
    <row r="42" spans="1:21" s="104" customFormat="1">
      <c r="A42" s="102">
        <v>41</v>
      </c>
      <c r="B42" s="102" t="s">
        <v>5049</v>
      </c>
      <c r="C42" s="102">
        <v>307</v>
      </c>
      <c r="D42" s="102" t="s">
        <v>3683</v>
      </c>
      <c r="E42" s="102">
        <f>IFERROR(VLOOKUP($A42,Point!$A$3:$B$124,2,FALSE),0)</f>
        <v>82</v>
      </c>
      <c r="F42" s="102" t="s">
        <v>3045</v>
      </c>
      <c r="G42" s="102" t="s">
        <v>5050</v>
      </c>
      <c r="H42" s="102"/>
      <c r="I42" s="102" t="s">
        <v>5274</v>
      </c>
      <c r="J42" s="102" t="s">
        <v>5052</v>
      </c>
      <c r="K42" s="102">
        <v>42</v>
      </c>
      <c r="L42" s="102" t="s">
        <v>5053</v>
      </c>
      <c r="M42" s="102">
        <v>42</v>
      </c>
      <c r="N42" s="102" t="s">
        <v>5054</v>
      </c>
      <c r="O42" s="102">
        <v>42</v>
      </c>
      <c r="P42" s="102" t="s">
        <v>5055</v>
      </c>
      <c r="Q42" s="102">
        <v>41</v>
      </c>
      <c r="R42" s="102" t="s">
        <v>5056</v>
      </c>
      <c r="S42" s="102">
        <v>40</v>
      </c>
      <c r="T42" s="104" t="str">
        <f>IFERROR(VLOOKUP($C42,'Giromagny scratch'!$D$2:$R$294,15,FALSE),"")</f>
        <v>PAILLARD</v>
      </c>
      <c r="U42" s="102">
        <v>41</v>
      </c>
    </row>
    <row r="43" spans="1:21" s="104" customFormat="1">
      <c r="A43" s="102">
        <v>42</v>
      </c>
      <c r="B43" s="102" t="s">
        <v>5090</v>
      </c>
      <c r="C43" s="102">
        <v>325</v>
      </c>
      <c r="D43" s="102" t="s">
        <v>4878</v>
      </c>
      <c r="E43" s="102">
        <f>IFERROR(VLOOKUP($A43,Point!$A$3:$B$124,2,FALSE),0)</f>
        <v>81</v>
      </c>
      <c r="F43" s="102" t="s">
        <v>3045</v>
      </c>
      <c r="G43" s="102" t="s">
        <v>5091</v>
      </c>
      <c r="H43" s="102"/>
      <c r="I43" s="102" t="s">
        <v>5275</v>
      </c>
      <c r="J43" s="102" t="s">
        <v>5093</v>
      </c>
      <c r="K43" s="102">
        <v>43</v>
      </c>
      <c r="L43" s="102" t="s">
        <v>5094</v>
      </c>
      <c r="M43" s="102">
        <v>44</v>
      </c>
      <c r="N43" s="102" t="s">
        <v>5095</v>
      </c>
      <c r="O43" s="102">
        <v>43</v>
      </c>
      <c r="P43" s="102" t="s">
        <v>5096</v>
      </c>
      <c r="Q43" s="102">
        <v>42</v>
      </c>
      <c r="R43" s="102" t="s">
        <v>5097</v>
      </c>
      <c r="S43" s="102">
        <v>42</v>
      </c>
      <c r="T43" s="104" t="str">
        <f>IFERROR(VLOOKUP($C43,'Giromagny scratch'!$D$2:$R$294,15,FALSE),"")</f>
        <v>ABRY</v>
      </c>
      <c r="U43" s="102">
        <v>42</v>
      </c>
    </row>
    <row r="44" spans="1:21" s="104" customFormat="1">
      <c r="A44" s="102">
        <v>43</v>
      </c>
      <c r="B44" s="102" t="s">
        <v>5106</v>
      </c>
      <c r="C44" s="102">
        <v>102</v>
      </c>
      <c r="D44" s="102" t="s">
        <v>3449</v>
      </c>
      <c r="E44" s="102">
        <f>IFERROR(VLOOKUP($A44,Point!$A$3:$B$124,2,FALSE),0)</f>
        <v>80</v>
      </c>
      <c r="F44" s="102" t="s">
        <v>3045</v>
      </c>
      <c r="G44" s="102" t="s">
        <v>5107</v>
      </c>
      <c r="H44" s="102"/>
      <c r="I44" s="102" t="s">
        <v>5276</v>
      </c>
      <c r="J44" s="102" t="s">
        <v>5109</v>
      </c>
      <c r="K44" s="102">
        <v>44</v>
      </c>
      <c r="L44" s="102" t="s">
        <v>5110</v>
      </c>
      <c r="M44" s="102">
        <v>43</v>
      </c>
      <c r="N44" s="102" t="s">
        <v>5111</v>
      </c>
      <c r="O44" s="102">
        <v>44</v>
      </c>
      <c r="P44" s="102" t="s">
        <v>5112</v>
      </c>
      <c r="Q44" s="102">
        <v>43</v>
      </c>
      <c r="R44" s="102" t="s">
        <v>5113</v>
      </c>
      <c r="S44" s="102">
        <v>43</v>
      </c>
      <c r="T44" s="104" t="str">
        <f>IFERROR(VLOOKUP($C44,'Giromagny scratch'!$D$2:$R$294,15,FALSE),"")</f>
        <v>DUCROT</v>
      </c>
      <c r="U44" s="102">
        <v>43</v>
      </c>
    </row>
    <row r="45" spans="1:21" s="104" customFormat="1">
      <c r="A45" s="102">
        <v>44</v>
      </c>
      <c r="B45" s="102" t="s">
        <v>5173</v>
      </c>
      <c r="C45" s="102">
        <v>243</v>
      </c>
      <c r="D45" s="102">
        <v>0</v>
      </c>
      <c r="E45" s="102">
        <f>IFERROR(VLOOKUP($A45,Point!$A$3:$B$124,2,FALSE),0)</f>
        <v>79</v>
      </c>
      <c r="F45" s="102" t="s">
        <v>3045</v>
      </c>
      <c r="G45" s="102"/>
      <c r="H45" s="102" t="s">
        <v>5234</v>
      </c>
      <c r="I45" s="102"/>
      <c r="J45" s="102" t="s">
        <v>5174</v>
      </c>
      <c r="K45" s="102">
        <v>46</v>
      </c>
      <c r="L45" s="102" t="s">
        <v>5175</v>
      </c>
      <c r="M45" s="102">
        <v>45</v>
      </c>
      <c r="N45" s="102" t="s">
        <v>5176</v>
      </c>
      <c r="O45" s="102">
        <v>46</v>
      </c>
      <c r="P45" s="102" t="s">
        <v>5177</v>
      </c>
      <c r="Q45" s="102">
        <v>44</v>
      </c>
      <c r="R45" s="102"/>
      <c r="S45" s="102"/>
      <c r="T45" s="104" t="str">
        <f>IFERROR(VLOOKUP($C45,'Giromagny scratch'!$D$2:$R$294,15,FALSE),"")</f>
        <v>LACREUSE</v>
      </c>
      <c r="U45" s="102">
        <v>44</v>
      </c>
    </row>
    <row r="46" spans="1:21" s="104" customFormat="1">
      <c r="A46" s="102">
        <v>45</v>
      </c>
      <c r="B46" s="102" t="s">
        <v>5178</v>
      </c>
      <c r="C46" s="102">
        <v>187</v>
      </c>
      <c r="D46" s="102" t="s">
        <v>5179</v>
      </c>
      <c r="E46" s="102">
        <f>IFERROR(VLOOKUP($A46,Point!$A$3:$B$124,2,FALSE),0)</f>
        <v>78</v>
      </c>
      <c r="F46" s="102" t="s">
        <v>3045</v>
      </c>
      <c r="G46" s="102"/>
      <c r="H46" s="102" t="s">
        <v>5234</v>
      </c>
      <c r="I46" s="102"/>
      <c r="J46" s="102" t="s">
        <v>5180</v>
      </c>
      <c r="K46" s="102">
        <v>45</v>
      </c>
      <c r="L46" s="102" t="s">
        <v>5181</v>
      </c>
      <c r="M46" s="102">
        <v>46</v>
      </c>
      <c r="N46" s="102" t="s">
        <v>5182</v>
      </c>
      <c r="O46" s="102">
        <v>45</v>
      </c>
      <c r="P46" s="102" t="s">
        <v>5183</v>
      </c>
      <c r="Q46" s="102">
        <v>45</v>
      </c>
      <c r="R46" s="102"/>
      <c r="S46" s="102"/>
      <c r="T46" s="104" t="str">
        <f>IFERROR(VLOOKUP($C46,'Giromagny scratch'!$D$2:$R$294,15,FALSE),"")</f>
        <v>LACREUSE</v>
      </c>
      <c r="U46" s="102">
        <v>45</v>
      </c>
    </row>
    <row r="47" spans="1:21" s="104" customFormat="1">
      <c r="A47" s="102">
        <v>46</v>
      </c>
      <c r="B47" s="102" t="s">
        <v>5184</v>
      </c>
      <c r="C47" s="102">
        <v>293</v>
      </c>
      <c r="D47" s="102" t="s">
        <v>5157</v>
      </c>
      <c r="E47" s="102">
        <f>IFERROR(VLOOKUP($A47,Point!$A$3:$B$124,2,FALSE),0)</f>
        <v>77</v>
      </c>
      <c r="F47" s="102" t="s">
        <v>3045</v>
      </c>
      <c r="G47" s="102"/>
      <c r="H47" s="102" t="s">
        <v>5234</v>
      </c>
      <c r="I47" s="102"/>
      <c r="J47" s="102" t="s">
        <v>5185</v>
      </c>
      <c r="K47" s="102">
        <v>11</v>
      </c>
      <c r="L47" s="102" t="s">
        <v>5186</v>
      </c>
      <c r="M47" s="102">
        <v>9</v>
      </c>
      <c r="N47" s="102" t="s">
        <v>5187</v>
      </c>
      <c r="O47" s="102">
        <v>7</v>
      </c>
      <c r="P47" s="102" t="s">
        <v>5188</v>
      </c>
      <c r="Q47" s="102">
        <v>46</v>
      </c>
      <c r="R47" s="102"/>
      <c r="S47" s="102"/>
      <c r="T47" s="104" t="str">
        <f>IFERROR(VLOOKUP($C47,'Giromagny scratch'!$D$2:$R$294,15,FALSE),"")</f>
        <v>GRISE</v>
      </c>
      <c r="U47" s="102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30"/>
  <sheetViews>
    <sheetView workbookViewId="0">
      <pane xSplit="6" ySplit="1" topLeftCell="J10" activePane="bottomRight" state="frozen"/>
      <selection pane="topRight" activeCell="G1" sqref="G1"/>
      <selection pane="bottomLeft" activeCell="A2" sqref="A2"/>
      <selection pane="bottomRight" activeCell="T8" sqref="T8"/>
    </sheetView>
  </sheetViews>
  <sheetFormatPr baseColWidth="10" defaultRowHeight="15"/>
  <cols>
    <col min="1" max="1" width="7.42578125" bestFit="1" customWidth="1"/>
    <col min="2" max="2" width="18.42578125" bestFit="1" customWidth="1"/>
    <col min="3" max="3" width="11.42578125" bestFit="1" customWidth="1"/>
    <col min="4" max="4" width="22.42578125" bestFit="1" customWidth="1"/>
    <col min="5" max="5" width="7.42578125" bestFit="1" customWidth="1"/>
    <col min="6" max="6" width="8.28515625" bestFit="1" customWidth="1"/>
    <col min="7" max="7" width="10.42578125" bestFit="1" customWidth="1"/>
    <col min="8" max="8" width="6.140625" bestFit="1" customWidth="1"/>
    <col min="9" max="9" width="10.7109375" bestFit="1" customWidth="1"/>
    <col min="10" max="10" width="10.42578125" bestFit="1" customWidth="1"/>
    <col min="11" max="11" width="7.28515625" bestFit="1" customWidth="1"/>
    <col min="12" max="12" width="10.42578125" bestFit="1" customWidth="1"/>
    <col min="13" max="13" width="7.28515625" bestFit="1" customWidth="1"/>
    <col min="14" max="14" width="10.42578125" bestFit="1" customWidth="1"/>
    <col min="15" max="15" width="7.28515625" bestFit="1" customWidth="1"/>
    <col min="16" max="16" width="10.42578125" bestFit="1" customWidth="1"/>
    <col min="17" max="17" width="7.28515625" bestFit="1" customWidth="1"/>
    <col min="18" max="18" width="10.42578125" bestFit="1" customWidth="1"/>
    <col min="19" max="19" width="7.28515625" bestFit="1" customWidth="1"/>
  </cols>
  <sheetData>
    <row r="1" spans="1:21" s="103" customFormat="1">
      <c r="A1" s="100" t="s">
        <v>2858</v>
      </c>
      <c r="B1" s="100" t="s">
        <v>2859</v>
      </c>
      <c r="C1" s="100" t="s">
        <v>2860</v>
      </c>
      <c r="D1" s="100" t="s">
        <v>20</v>
      </c>
      <c r="E1" s="105" t="s">
        <v>2851</v>
      </c>
      <c r="F1" s="100" t="s">
        <v>2861</v>
      </c>
      <c r="G1" s="100" t="s">
        <v>2862</v>
      </c>
      <c r="H1" s="100" t="s">
        <v>5233</v>
      </c>
      <c r="I1" s="100" t="s">
        <v>2863</v>
      </c>
      <c r="J1" s="100" t="s">
        <v>2864</v>
      </c>
      <c r="K1" s="100" t="s">
        <v>2865</v>
      </c>
      <c r="L1" s="100" t="s">
        <v>2866</v>
      </c>
      <c r="M1" s="100" t="s">
        <v>2867</v>
      </c>
      <c r="N1" s="100" t="s">
        <v>2868</v>
      </c>
      <c r="O1" s="100" t="s">
        <v>2869</v>
      </c>
      <c r="P1" s="100" t="s">
        <v>2870</v>
      </c>
      <c r="Q1" s="100" t="s">
        <v>2871</v>
      </c>
      <c r="R1" s="100" t="s">
        <v>2872</v>
      </c>
      <c r="S1" s="100" t="s">
        <v>2873</v>
      </c>
    </row>
    <row r="2" spans="1:21" s="104" customFormat="1">
      <c r="A2" s="102">
        <v>1</v>
      </c>
      <c r="B2" s="102" t="s">
        <v>3033</v>
      </c>
      <c r="C2" s="102">
        <v>73</v>
      </c>
      <c r="D2" s="102" t="s">
        <v>3034</v>
      </c>
      <c r="E2" s="102">
        <f>IFERROR(VLOOKUP($A2,Point!$A$3:$B$124,2,FALSE),0)</f>
        <v>150</v>
      </c>
      <c r="F2" s="102" t="s">
        <v>3035</v>
      </c>
      <c r="G2" s="102" t="s">
        <v>3036</v>
      </c>
      <c r="H2" s="102"/>
      <c r="I2" s="102"/>
      <c r="J2" s="102" t="s">
        <v>3038</v>
      </c>
      <c r="K2" s="102">
        <v>4</v>
      </c>
      <c r="L2" s="102" t="s">
        <v>3039</v>
      </c>
      <c r="M2" s="102">
        <v>1</v>
      </c>
      <c r="N2" s="102" t="s">
        <v>3040</v>
      </c>
      <c r="O2" s="102">
        <v>1</v>
      </c>
      <c r="P2" s="102" t="s">
        <v>3041</v>
      </c>
      <c r="Q2" s="102">
        <v>1</v>
      </c>
      <c r="R2" s="102" t="s">
        <v>3042</v>
      </c>
      <c r="S2" s="102">
        <v>1</v>
      </c>
      <c r="T2" s="104" t="str">
        <f>IFERROR(VLOOKUP($C2,'Giromagny scratch'!$D$2:$R$294,15,FALSE),"")</f>
        <v>MOROTTI</v>
      </c>
      <c r="U2" s="102">
        <v>1</v>
      </c>
    </row>
    <row r="3" spans="1:21" s="104" customFormat="1">
      <c r="A3" s="102">
        <v>2</v>
      </c>
      <c r="B3" s="102" t="s">
        <v>3080</v>
      </c>
      <c r="C3" s="102">
        <v>71</v>
      </c>
      <c r="D3" s="102" t="s">
        <v>3081</v>
      </c>
      <c r="E3" s="102">
        <f>IFERROR(VLOOKUP($A3,Point!$A$3:$B$124,2,FALSE),0)</f>
        <v>147</v>
      </c>
      <c r="F3" s="102" t="s">
        <v>3035</v>
      </c>
      <c r="G3" s="102" t="s">
        <v>3082</v>
      </c>
      <c r="H3" s="102"/>
      <c r="I3" s="102" t="s">
        <v>5277</v>
      </c>
      <c r="J3" s="102" t="s">
        <v>3084</v>
      </c>
      <c r="K3" s="102">
        <v>1</v>
      </c>
      <c r="L3" s="102" t="s">
        <v>3085</v>
      </c>
      <c r="M3" s="102">
        <v>2</v>
      </c>
      <c r="N3" s="102" t="s">
        <v>3086</v>
      </c>
      <c r="O3" s="102">
        <v>4</v>
      </c>
      <c r="P3" s="102" t="s">
        <v>3087</v>
      </c>
      <c r="Q3" s="102">
        <v>3</v>
      </c>
      <c r="R3" s="102" t="s">
        <v>3088</v>
      </c>
      <c r="S3" s="102">
        <v>4</v>
      </c>
      <c r="T3" s="104" t="str">
        <f>IFERROR(VLOOKUP($C3,'Giromagny scratch'!$D$2:$R$294,15,FALSE),"")</f>
        <v>PONTHUS</v>
      </c>
      <c r="U3" s="102">
        <v>2</v>
      </c>
    </row>
    <row r="4" spans="1:21" s="104" customFormat="1">
      <c r="A4" s="102">
        <v>3</v>
      </c>
      <c r="B4" s="102" t="s">
        <v>3106</v>
      </c>
      <c r="C4" s="102">
        <v>67</v>
      </c>
      <c r="D4" s="102" t="s">
        <v>3107</v>
      </c>
      <c r="E4" s="102">
        <f>IFERROR(VLOOKUP($A4,Point!$A$3:$B$124,2,FALSE),0)</f>
        <v>144</v>
      </c>
      <c r="F4" s="102" t="s">
        <v>3035</v>
      </c>
      <c r="G4" s="102" t="s">
        <v>3108</v>
      </c>
      <c r="H4" s="102"/>
      <c r="I4" s="102" t="s">
        <v>5278</v>
      </c>
      <c r="J4" s="102" t="s">
        <v>3110</v>
      </c>
      <c r="K4" s="102">
        <v>2</v>
      </c>
      <c r="L4" s="102" t="s">
        <v>3111</v>
      </c>
      <c r="M4" s="102">
        <v>7</v>
      </c>
      <c r="N4" s="102" t="s">
        <v>3112</v>
      </c>
      <c r="O4" s="102">
        <v>2</v>
      </c>
      <c r="P4" s="102" t="s">
        <v>3113</v>
      </c>
      <c r="Q4" s="102">
        <v>2</v>
      </c>
      <c r="R4" s="102" t="s">
        <v>3114</v>
      </c>
      <c r="S4" s="102">
        <v>3</v>
      </c>
      <c r="T4" s="104" t="str">
        <f>IFERROR(VLOOKUP($C4,'Giromagny scratch'!$D$2:$R$294,15,FALSE),"")</f>
        <v>MUSY</v>
      </c>
      <c r="U4" s="102">
        <v>3</v>
      </c>
    </row>
    <row r="5" spans="1:21" s="104" customFormat="1">
      <c r="A5" s="102">
        <v>4</v>
      </c>
      <c r="B5" s="102" t="s">
        <v>3166</v>
      </c>
      <c r="C5" s="102">
        <v>62</v>
      </c>
      <c r="D5" s="102" t="s">
        <v>3167</v>
      </c>
      <c r="E5" s="102">
        <f>IFERROR(VLOOKUP($A5,Point!$A$3:$B$124,2,FALSE),0)</f>
        <v>141</v>
      </c>
      <c r="F5" s="102" t="s">
        <v>3035</v>
      </c>
      <c r="G5" s="102" t="s">
        <v>3168</v>
      </c>
      <c r="H5" s="102"/>
      <c r="I5" s="102" t="s">
        <v>5279</v>
      </c>
      <c r="J5" s="102" t="s">
        <v>3170</v>
      </c>
      <c r="K5" s="102">
        <v>5</v>
      </c>
      <c r="L5" s="102" t="s">
        <v>3171</v>
      </c>
      <c r="M5" s="102">
        <v>5</v>
      </c>
      <c r="N5" s="102" t="s">
        <v>3172</v>
      </c>
      <c r="O5" s="102">
        <v>3</v>
      </c>
      <c r="P5" s="102" t="s">
        <v>3173</v>
      </c>
      <c r="Q5" s="102">
        <v>6</v>
      </c>
      <c r="R5" s="102" t="s">
        <v>3174</v>
      </c>
      <c r="S5" s="102">
        <v>2</v>
      </c>
      <c r="T5" s="104" t="str">
        <f>IFERROR(VLOOKUP($C5,'Giromagny scratch'!$D$2:$R$294,15,FALSE),"")</f>
        <v>SUDRE</v>
      </c>
      <c r="U5" s="102">
        <v>4</v>
      </c>
    </row>
    <row r="6" spans="1:21" s="104" customFormat="1">
      <c r="A6" s="102">
        <v>5</v>
      </c>
      <c r="B6" s="102" t="s">
        <v>3183</v>
      </c>
      <c r="C6" s="102">
        <v>65</v>
      </c>
      <c r="D6" s="102" t="s">
        <v>3184</v>
      </c>
      <c r="E6" s="102">
        <f>IFERROR(VLOOKUP($A6,Point!$A$3:$B$124,2,FALSE),0)</f>
        <v>138</v>
      </c>
      <c r="F6" s="102" t="s">
        <v>3035</v>
      </c>
      <c r="G6" s="102" t="s">
        <v>3185</v>
      </c>
      <c r="H6" s="102"/>
      <c r="I6" s="102" t="s">
        <v>5280</v>
      </c>
      <c r="J6" s="102" t="s">
        <v>3187</v>
      </c>
      <c r="K6" s="102">
        <v>3</v>
      </c>
      <c r="L6" s="102" t="s">
        <v>3188</v>
      </c>
      <c r="M6" s="102">
        <v>6</v>
      </c>
      <c r="N6" s="102" t="s">
        <v>3189</v>
      </c>
      <c r="O6" s="102">
        <v>5</v>
      </c>
      <c r="P6" s="102" t="s">
        <v>3190</v>
      </c>
      <c r="Q6" s="102">
        <v>5</v>
      </c>
      <c r="R6" s="102" t="s">
        <v>3191</v>
      </c>
      <c r="S6" s="102">
        <v>6</v>
      </c>
      <c r="T6" s="104" t="str">
        <f>IFERROR(VLOOKUP($C6,'Giromagny scratch'!$D$2:$R$294,15,FALSE),"")</f>
        <v>BOITEUX</v>
      </c>
      <c r="U6" s="102">
        <v>5</v>
      </c>
    </row>
    <row r="7" spans="1:21" s="104" customFormat="1">
      <c r="A7" s="102">
        <v>6</v>
      </c>
      <c r="B7" s="102" t="s">
        <v>3262</v>
      </c>
      <c r="C7" s="102">
        <v>176</v>
      </c>
      <c r="D7" s="102" t="s">
        <v>3263</v>
      </c>
      <c r="E7" s="102">
        <f>IFERROR(VLOOKUP($A7,Point!$A$3:$B$124,2,FALSE),0)</f>
        <v>135</v>
      </c>
      <c r="F7" s="102" t="s">
        <v>3035</v>
      </c>
      <c r="G7" s="102" t="s">
        <v>3264</v>
      </c>
      <c r="H7" s="102"/>
      <c r="I7" s="102" t="s">
        <v>5281</v>
      </c>
      <c r="J7" s="102" t="s">
        <v>3266</v>
      </c>
      <c r="K7" s="102">
        <v>9</v>
      </c>
      <c r="L7" s="102" t="s">
        <v>3267</v>
      </c>
      <c r="M7" s="102">
        <v>8</v>
      </c>
      <c r="N7" s="102" t="s">
        <v>3268</v>
      </c>
      <c r="O7" s="102">
        <v>6</v>
      </c>
      <c r="P7" s="102" t="s">
        <v>3269</v>
      </c>
      <c r="Q7" s="102">
        <v>4</v>
      </c>
      <c r="R7" s="102" t="s">
        <v>3270</v>
      </c>
      <c r="S7" s="102">
        <v>5</v>
      </c>
      <c r="T7" s="104" t="str">
        <f>IFERROR(VLOOKUP($C7,'Giromagny scratch'!$D$2:$R$294,15,FALSE),"")</f>
        <v>DESMURS</v>
      </c>
      <c r="U7" s="102">
        <v>6</v>
      </c>
    </row>
    <row r="8" spans="1:21" s="104" customFormat="1">
      <c r="A8" s="102">
        <v>7</v>
      </c>
      <c r="B8" s="102" t="s">
        <v>5517</v>
      </c>
      <c r="C8" s="102">
        <v>68</v>
      </c>
      <c r="D8" s="102" t="s">
        <v>3107</v>
      </c>
      <c r="E8" s="102">
        <f>IFERROR(VLOOKUP($A8,Point!$A$3:$B$124,2,FALSE),0)</f>
        <v>132</v>
      </c>
      <c r="F8" s="102" t="s">
        <v>3035</v>
      </c>
      <c r="G8" s="102" t="s">
        <v>3299</v>
      </c>
      <c r="H8" s="102"/>
      <c r="I8" s="102" t="s">
        <v>5282</v>
      </c>
      <c r="J8" s="102" t="s">
        <v>3301</v>
      </c>
      <c r="K8" s="102">
        <v>6</v>
      </c>
      <c r="L8" s="102" t="s">
        <v>3302</v>
      </c>
      <c r="M8" s="102">
        <v>4</v>
      </c>
      <c r="N8" s="102" t="s">
        <v>3303</v>
      </c>
      <c r="O8" s="102">
        <v>10</v>
      </c>
      <c r="P8" s="102" t="s">
        <v>3304</v>
      </c>
      <c r="Q8" s="102">
        <v>9</v>
      </c>
      <c r="R8" s="102" t="s">
        <v>3305</v>
      </c>
      <c r="S8" s="102">
        <v>7</v>
      </c>
      <c r="T8" s="104" t="str">
        <f>IFERROR(VLOOKUP($C8,'Giromagny scratch'!$D$2:$R$294,15,FALSE),"")</f>
        <v>LETELLIER</v>
      </c>
      <c r="U8" s="102">
        <v>7</v>
      </c>
    </row>
    <row r="9" spans="1:21" s="104" customFormat="1">
      <c r="A9" s="102">
        <v>8</v>
      </c>
      <c r="B9" s="102" t="s">
        <v>3423</v>
      </c>
      <c r="C9" s="102">
        <v>82</v>
      </c>
      <c r="D9" s="102" t="s">
        <v>3210</v>
      </c>
      <c r="E9" s="102">
        <f>IFERROR(VLOOKUP($A9,Point!$A$3:$B$124,2,FALSE),0)</f>
        <v>129</v>
      </c>
      <c r="F9" s="102" t="s">
        <v>3035</v>
      </c>
      <c r="G9" s="102" t="s">
        <v>3424</v>
      </c>
      <c r="H9" s="102"/>
      <c r="I9" s="102" t="s">
        <v>5283</v>
      </c>
      <c r="J9" s="102" t="s">
        <v>3426</v>
      </c>
      <c r="K9" s="102">
        <v>7</v>
      </c>
      <c r="L9" s="102" t="s">
        <v>3427</v>
      </c>
      <c r="M9" s="102">
        <v>12</v>
      </c>
      <c r="N9" s="102" t="s">
        <v>3428</v>
      </c>
      <c r="O9" s="102">
        <v>7</v>
      </c>
      <c r="P9" s="102" t="s">
        <v>3429</v>
      </c>
      <c r="Q9" s="102">
        <v>10</v>
      </c>
      <c r="R9" s="102" t="s">
        <v>3430</v>
      </c>
      <c r="S9" s="102">
        <v>9</v>
      </c>
      <c r="T9" s="104" t="str">
        <f>IFERROR(VLOOKUP($C9,'Giromagny scratch'!$D$2:$R$294,15,FALSE),"")</f>
        <v>BOUVIER</v>
      </c>
      <c r="U9" s="102">
        <v>8</v>
      </c>
    </row>
    <row r="10" spans="1:21" s="104" customFormat="1">
      <c r="A10" s="102">
        <v>9</v>
      </c>
      <c r="B10" s="102" t="s">
        <v>3456</v>
      </c>
      <c r="C10" s="102">
        <v>69</v>
      </c>
      <c r="D10" s="102" t="s">
        <v>3107</v>
      </c>
      <c r="E10" s="102">
        <f>IFERROR(VLOOKUP($A10,Point!$A$3:$B$124,2,FALSE),0)</f>
        <v>127</v>
      </c>
      <c r="F10" s="102" t="s">
        <v>3035</v>
      </c>
      <c r="G10" s="102" t="s">
        <v>3457</v>
      </c>
      <c r="H10" s="102"/>
      <c r="I10" s="102" t="s">
        <v>5284</v>
      </c>
      <c r="J10" s="102" t="s">
        <v>3459</v>
      </c>
      <c r="K10" s="102">
        <v>8</v>
      </c>
      <c r="L10" s="102" t="s">
        <v>3460</v>
      </c>
      <c r="M10" s="102">
        <v>10</v>
      </c>
      <c r="N10" s="102" t="s">
        <v>3461</v>
      </c>
      <c r="O10" s="102">
        <v>12</v>
      </c>
      <c r="P10" s="102" t="s">
        <v>3462</v>
      </c>
      <c r="Q10" s="102">
        <v>13</v>
      </c>
      <c r="R10" s="102" t="s">
        <v>3463</v>
      </c>
      <c r="S10" s="102">
        <v>10</v>
      </c>
      <c r="T10" s="104" t="str">
        <f>IFERROR(VLOOKUP($C10,'Giromagny scratch'!$D$2:$R$294,15,FALSE),"")</f>
        <v>PARE</v>
      </c>
      <c r="U10" s="102">
        <v>9</v>
      </c>
    </row>
    <row r="11" spans="1:21" s="104" customFormat="1">
      <c r="A11" s="102">
        <v>10</v>
      </c>
      <c r="B11" s="102" t="s">
        <v>3464</v>
      </c>
      <c r="C11" s="102">
        <v>63</v>
      </c>
      <c r="D11" s="102" t="s">
        <v>3167</v>
      </c>
      <c r="E11" s="102">
        <f>IFERROR(VLOOKUP($A11,Point!$A$3:$B$124,2,FALSE),0)</f>
        <v>125</v>
      </c>
      <c r="F11" s="102" t="s">
        <v>3035</v>
      </c>
      <c r="G11" s="102" t="s">
        <v>3465</v>
      </c>
      <c r="H11" s="102"/>
      <c r="I11" s="102" t="s">
        <v>5285</v>
      </c>
      <c r="J11" s="102" t="s">
        <v>3467</v>
      </c>
      <c r="K11" s="102">
        <v>10</v>
      </c>
      <c r="L11" s="102" t="s">
        <v>3468</v>
      </c>
      <c r="M11" s="102">
        <v>11</v>
      </c>
      <c r="N11" s="102" t="s">
        <v>3469</v>
      </c>
      <c r="O11" s="102">
        <v>8</v>
      </c>
      <c r="P11" s="102" t="s">
        <v>3470</v>
      </c>
      <c r="Q11" s="102">
        <v>12</v>
      </c>
      <c r="R11" s="102" t="s">
        <v>3471</v>
      </c>
      <c r="S11" s="102">
        <v>11</v>
      </c>
      <c r="T11" s="104" t="str">
        <f>IFERROR(VLOOKUP($C11,'Giromagny scratch'!$D$2:$R$294,15,FALSE),"")</f>
        <v>SEKULA</v>
      </c>
      <c r="U11" s="102">
        <v>10</v>
      </c>
    </row>
    <row r="12" spans="1:21" s="104" customFormat="1">
      <c r="A12" s="102">
        <v>11</v>
      </c>
      <c r="B12" s="102" t="s">
        <v>3472</v>
      </c>
      <c r="C12" s="102">
        <v>66</v>
      </c>
      <c r="D12" s="102" t="s">
        <v>3473</v>
      </c>
      <c r="E12" s="102">
        <f>IFERROR(VLOOKUP($A12,Point!$A$3:$B$124,2,FALSE),0)</f>
        <v>123</v>
      </c>
      <c r="F12" s="102" t="s">
        <v>3035</v>
      </c>
      <c r="G12" s="102" t="s">
        <v>3474</v>
      </c>
      <c r="H12" s="102"/>
      <c r="I12" s="102" t="s">
        <v>5286</v>
      </c>
      <c r="J12" s="102" t="s">
        <v>3476</v>
      </c>
      <c r="K12" s="102">
        <v>20</v>
      </c>
      <c r="L12" s="102" t="s">
        <v>3477</v>
      </c>
      <c r="M12" s="102">
        <v>9</v>
      </c>
      <c r="N12" s="102" t="s">
        <v>3478</v>
      </c>
      <c r="O12" s="102">
        <v>9</v>
      </c>
      <c r="P12" s="102" t="s">
        <v>3479</v>
      </c>
      <c r="Q12" s="102">
        <v>8</v>
      </c>
      <c r="R12" s="102" t="s">
        <v>3480</v>
      </c>
      <c r="S12" s="102">
        <v>8</v>
      </c>
      <c r="T12" s="104" t="str">
        <f>IFERROR(VLOOKUP($C12,'Giromagny scratch'!$D$2:$R$294,15,FALSE),"")</f>
        <v>BALIZET</v>
      </c>
      <c r="U12" s="102">
        <v>11</v>
      </c>
    </row>
    <row r="13" spans="1:21" s="104" customFormat="1">
      <c r="A13" s="102">
        <v>12</v>
      </c>
      <c r="B13" s="102" t="s">
        <v>3599</v>
      </c>
      <c r="C13" s="102">
        <v>74</v>
      </c>
      <c r="D13" s="102" t="s">
        <v>3600</v>
      </c>
      <c r="E13" s="102">
        <f>IFERROR(VLOOKUP($A13,Point!$A$3:$B$124,2,FALSE),0)</f>
        <v>121</v>
      </c>
      <c r="F13" s="102" t="s">
        <v>3035</v>
      </c>
      <c r="G13" s="102" t="s">
        <v>3601</v>
      </c>
      <c r="H13" s="102"/>
      <c r="I13" s="102" t="s">
        <v>5287</v>
      </c>
      <c r="J13" s="102" t="s">
        <v>3603</v>
      </c>
      <c r="K13" s="102">
        <v>13</v>
      </c>
      <c r="L13" s="102" t="s">
        <v>3604</v>
      </c>
      <c r="M13" s="102">
        <v>13</v>
      </c>
      <c r="N13" s="102" t="s">
        <v>3605</v>
      </c>
      <c r="O13" s="102">
        <v>11</v>
      </c>
      <c r="P13" s="102" t="s">
        <v>3606</v>
      </c>
      <c r="Q13" s="102">
        <v>11</v>
      </c>
      <c r="R13" s="102" t="s">
        <v>3607</v>
      </c>
      <c r="S13" s="102">
        <v>14</v>
      </c>
      <c r="T13" s="104" t="str">
        <f>IFERROR(VLOOKUP($C13,'Giromagny scratch'!$D$2:$R$294,15,FALSE),"")</f>
        <v>ROUVIDANT</v>
      </c>
      <c r="U13" s="102">
        <v>12</v>
      </c>
    </row>
    <row r="14" spans="1:21" s="104" customFormat="1">
      <c r="A14" s="102">
        <v>13</v>
      </c>
      <c r="B14" s="102" t="s">
        <v>3841</v>
      </c>
      <c r="C14" s="102">
        <v>282</v>
      </c>
      <c r="D14" s="102" t="s">
        <v>3842</v>
      </c>
      <c r="E14" s="102">
        <f>IFERROR(VLOOKUP($A14,Point!$A$3:$B$124,2,FALSE),0)</f>
        <v>119</v>
      </c>
      <c r="F14" s="102" t="s">
        <v>3035</v>
      </c>
      <c r="G14" s="102" t="s">
        <v>3843</v>
      </c>
      <c r="H14" s="102"/>
      <c r="I14" s="102" t="s">
        <v>5288</v>
      </c>
      <c r="J14" s="102" t="s">
        <v>3845</v>
      </c>
      <c r="K14" s="102">
        <v>12</v>
      </c>
      <c r="L14" s="102" t="s">
        <v>3846</v>
      </c>
      <c r="M14" s="102">
        <v>15</v>
      </c>
      <c r="N14" s="102" t="s">
        <v>3847</v>
      </c>
      <c r="O14" s="102">
        <v>13</v>
      </c>
      <c r="P14" s="102" t="s">
        <v>3848</v>
      </c>
      <c r="Q14" s="102">
        <v>14</v>
      </c>
      <c r="R14" s="102" t="s">
        <v>3849</v>
      </c>
      <c r="S14" s="102">
        <v>16</v>
      </c>
      <c r="T14" s="104" t="str">
        <f>IFERROR(VLOOKUP($C14,'Giromagny scratch'!$D$2:$R$294,15,FALSE),"")</f>
        <v>WERCK</v>
      </c>
      <c r="U14" s="102">
        <v>13</v>
      </c>
    </row>
    <row r="15" spans="1:21" s="104" customFormat="1">
      <c r="A15" s="102">
        <v>14</v>
      </c>
      <c r="B15" s="102" t="s">
        <v>3969</v>
      </c>
      <c r="C15" s="102">
        <v>310</v>
      </c>
      <c r="D15" s="102" t="s">
        <v>3683</v>
      </c>
      <c r="E15" s="102">
        <f>IFERROR(VLOOKUP($A15,Point!$A$3:$B$124,2,FALSE),0)</f>
        <v>117</v>
      </c>
      <c r="F15" s="102" t="s">
        <v>3035</v>
      </c>
      <c r="G15" s="102" t="s">
        <v>3970</v>
      </c>
      <c r="H15" s="102"/>
      <c r="I15" s="102" t="s">
        <v>5289</v>
      </c>
      <c r="J15" s="102" t="s">
        <v>3972</v>
      </c>
      <c r="K15" s="102">
        <v>16</v>
      </c>
      <c r="L15" s="102" t="s">
        <v>3973</v>
      </c>
      <c r="M15" s="102">
        <v>16</v>
      </c>
      <c r="N15" s="102" t="s">
        <v>3974</v>
      </c>
      <c r="O15" s="102">
        <v>14</v>
      </c>
      <c r="P15" s="102" t="s">
        <v>3975</v>
      </c>
      <c r="Q15" s="102">
        <v>16</v>
      </c>
      <c r="R15" s="102" t="s">
        <v>3976</v>
      </c>
      <c r="S15" s="102">
        <v>13</v>
      </c>
      <c r="T15" s="104" t="str">
        <f>IFERROR(VLOOKUP($C15,'Giromagny scratch'!$D$2:$R$294,15,FALSE),"")</f>
        <v>CONDAMINE</v>
      </c>
      <c r="U15" s="102">
        <v>14</v>
      </c>
    </row>
    <row r="16" spans="1:21" s="104" customFormat="1">
      <c r="A16" s="102">
        <v>15</v>
      </c>
      <c r="B16" s="102" t="s">
        <v>3985</v>
      </c>
      <c r="C16" s="102">
        <v>181</v>
      </c>
      <c r="D16" s="102" t="s">
        <v>3927</v>
      </c>
      <c r="E16" s="102">
        <f>IFERROR(VLOOKUP($A16,Point!$A$3:$B$124,2,FALSE),0)</f>
        <v>115</v>
      </c>
      <c r="F16" s="102" t="s">
        <v>3035</v>
      </c>
      <c r="G16" s="102" t="s">
        <v>3986</v>
      </c>
      <c r="H16" s="102"/>
      <c r="I16" s="102" t="s">
        <v>5290</v>
      </c>
      <c r="J16" s="102" t="s">
        <v>3988</v>
      </c>
      <c r="K16" s="102">
        <v>14</v>
      </c>
      <c r="L16" s="102" t="s">
        <v>3989</v>
      </c>
      <c r="M16" s="102">
        <v>14</v>
      </c>
      <c r="N16" s="102" t="s">
        <v>3990</v>
      </c>
      <c r="O16" s="102">
        <v>15</v>
      </c>
      <c r="P16" s="102" t="s">
        <v>3991</v>
      </c>
      <c r="Q16" s="102">
        <v>15</v>
      </c>
      <c r="R16" s="102" t="s">
        <v>3992</v>
      </c>
      <c r="S16" s="102">
        <v>20</v>
      </c>
      <c r="T16" s="104" t="str">
        <f>IFERROR(VLOOKUP($C16,'Giromagny scratch'!$D$2:$R$294,15,FALSE),"")</f>
        <v>SCHAIRER</v>
      </c>
      <c r="U16" s="102">
        <v>15</v>
      </c>
    </row>
    <row r="17" spans="1:21" s="104" customFormat="1">
      <c r="A17" s="102">
        <v>16</v>
      </c>
      <c r="B17" s="102" t="s">
        <v>4001</v>
      </c>
      <c r="C17" s="102">
        <v>235</v>
      </c>
      <c r="D17" s="102" t="s">
        <v>3134</v>
      </c>
      <c r="E17" s="102">
        <f>IFERROR(VLOOKUP($A17,Point!$A$3:$B$124,2,FALSE),0)</f>
        <v>113</v>
      </c>
      <c r="F17" s="102" t="s">
        <v>3035</v>
      </c>
      <c r="G17" s="102" t="s">
        <v>4002</v>
      </c>
      <c r="H17" s="102"/>
      <c r="I17" s="102" t="s">
        <v>5291</v>
      </c>
      <c r="J17" s="102" t="s">
        <v>4004</v>
      </c>
      <c r="K17" s="102">
        <v>15</v>
      </c>
      <c r="L17" s="102" t="s">
        <v>4005</v>
      </c>
      <c r="M17" s="102">
        <v>17</v>
      </c>
      <c r="N17" s="102" t="s">
        <v>4006</v>
      </c>
      <c r="O17" s="102">
        <v>16</v>
      </c>
      <c r="P17" s="102" t="s">
        <v>4007</v>
      </c>
      <c r="Q17" s="102">
        <v>17</v>
      </c>
      <c r="R17" s="102" t="s">
        <v>4008</v>
      </c>
      <c r="S17" s="102">
        <v>15</v>
      </c>
      <c r="T17" s="104" t="str">
        <f>IFERROR(VLOOKUP($C17,'Giromagny scratch'!$D$2:$R$294,15,FALSE),"")</f>
        <v>Fonquernie</v>
      </c>
      <c r="U17" s="102">
        <v>16</v>
      </c>
    </row>
    <row r="18" spans="1:21" s="104" customFormat="1">
      <c r="A18" s="102">
        <v>17</v>
      </c>
      <c r="B18" s="102" t="s">
        <v>4081</v>
      </c>
      <c r="C18" s="102">
        <v>210</v>
      </c>
      <c r="D18" s="102" t="s">
        <v>4082</v>
      </c>
      <c r="E18" s="102">
        <f>IFERROR(VLOOKUP($A18,Point!$A$3:$B$124,2,FALSE),0)</f>
        <v>111</v>
      </c>
      <c r="F18" s="102" t="s">
        <v>3035</v>
      </c>
      <c r="G18" s="102" t="s">
        <v>4083</v>
      </c>
      <c r="H18" s="102"/>
      <c r="I18" s="102" t="s">
        <v>5292</v>
      </c>
      <c r="J18" s="102" t="s">
        <v>4085</v>
      </c>
      <c r="K18" s="102">
        <v>11</v>
      </c>
      <c r="L18" s="102" t="s">
        <v>4086</v>
      </c>
      <c r="M18" s="102">
        <v>3</v>
      </c>
      <c r="N18" s="102" t="s">
        <v>4087</v>
      </c>
      <c r="O18" s="102">
        <v>27</v>
      </c>
      <c r="P18" s="102" t="s">
        <v>4088</v>
      </c>
      <c r="Q18" s="102">
        <v>7</v>
      </c>
      <c r="R18" s="102" t="s">
        <v>4089</v>
      </c>
      <c r="S18" s="102">
        <v>12</v>
      </c>
      <c r="T18" s="104" t="str">
        <f>IFERROR(VLOOKUP($C18,'Giromagny scratch'!$D$2:$R$294,15,FALSE),"")</f>
        <v>BOTEREL</v>
      </c>
      <c r="U18" s="102">
        <v>17</v>
      </c>
    </row>
    <row r="19" spans="1:21" s="104" customFormat="1">
      <c r="A19" s="102">
        <v>18</v>
      </c>
      <c r="B19" s="102" t="s">
        <v>4198</v>
      </c>
      <c r="C19" s="102">
        <v>32</v>
      </c>
      <c r="D19" s="102" t="s">
        <v>4199</v>
      </c>
      <c r="E19" s="102">
        <f>IFERROR(VLOOKUP($A19,Point!$A$3:$B$124,2,FALSE),0)</f>
        <v>109</v>
      </c>
      <c r="F19" s="102" t="s">
        <v>3035</v>
      </c>
      <c r="G19" s="102" t="s">
        <v>4200</v>
      </c>
      <c r="H19" s="102"/>
      <c r="I19" s="102" t="s">
        <v>5293</v>
      </c>
      <c r="J19" s="102" t="s">
        <v>4202</v>
      </c>
      <c r="K19" s="102">
        <v>17</v>
      </c>
      <c r="L19" s="102" t="s">
        <v>4203</v>
      </c>
      <c r="M19" s="102">
        <v>18</v>
      </c>
      <c r="N19" s="102" t="s">
        <v>4204</v>
      </c>
      <c r="O19" s="102">
        <v>17</v>
      </c>
      <c r="P19" s="102" t="s">
        <v>3339</v>
      </c>
      <c r="Q19" s="102">
        <v>18</v>
      </c>
      <c r="R19" s="102" t="s">
        <v>4205</v>
      </c>
      <c r="S19" s="102">
        <v>18</v>
      </c>
      <c r="T19" s="104" t="str">
        <f>IFERROR(VLOOKUP($C19,'Giromagny scratch'!$D$2:$R$294,15,FALSE),"")</f>
        <v>MASOYE</v>
      </c>
      <c r="U19" s="102">
        <v>18</v>
      </c>
    </row>
    <row r="20" spans="1:21" s="104" customFormat="1">
      <c r="A20" s="102">
        <v>19</v>
      </c>
      <c r="B20" s="102" t="s">
        <v>4309</v>
      </c>
      <c r="C20" s="102">
        <v>64</v>
      </c>
      <c r="D20" s="102">
        <v>0</v>
      </c>
      <c r="E20" s="102">
        <f>IFERROR(VLOOKUP($A20,Point!$A$3:$B$124,2,FALSE),0)</f>
        <v>107</v>
      </c>
      <c r="F20" s="102" t="s">
        <v>3035</v>
      </c>
      <c r="G20" s="102" t="s">
        <v>4310</v>
      </c>
      <c r="H20" s="102"/>
      <c r="I20" s="102" t="s">
        <v>5294</v>
      </c>
      <c r="J20" s="102" t="s">
        <v>4312</v>
      </c>
      <c r="K20" s="102">
        <v>19</v>
      </c>
      <c r="L20" s="102" t="s">
        <v>4313</v>
      </c>
      <c r="M20" s="102">
        <v>21</v>
      </c>
      <c r="N20" s="102" t="s">
        <v>4314</v>
      </c>
      <c r="O20" s="102">
        <v>18</v>
      </c>
      <c r="P20" s="102" t="s">
        <v>4315</v>
      </c>
      <c r="Q20" s="102">
        <v>19</v>
      </c>
      <c r="R20" s="102" t="s">
        <v>4316</v>
      </c>
      <c r="S20" s="102">
        <v>17</v>
      </c>
      <c r="T20" s="104" t="str">
        <f>IFERROR(VLOOKUP($C20,'Giromagny scratch'!$D$2:$R$294,15,FALSE),"")</f>
        <v>LATZ</v>
      </c>
      <c r="U20" s="102">
        <v>19</v>
      </c>
    </row>
    <row r="21" spans="1:21" s="104" customFormat="1">
      <c r="A21" s="102">
        <v>20</v>
      </c>
      <c r="B21" s="102" t="s">
        <v>4501</v>
      </c>
      <c r="C21" s="102">
        <v>171</v>
      </c>
      <c r="D21" s="102" t="s">
        <v>4502</v>
      </c>
      <c r="E21" s="102">
        <f>IFERROR(VLOOKUP($A21,Point!$A$3:$B$124,2,FALSE),0)</f>
        <v>105</v>
      </c>
      <c r="F21" s="102" t="s">
        <v>3035</v>
      </c>
      <c r="G21" s="102" t="s">
        <v>4503</v>
      </c>
      <c r="H21" s="102"/>
      <c r="I21" s="102" t="s">
        <v>5295</v>
      </c>
      <c r="J21" s="102" t="s">
        <v>4505</v>
      </c>
      <c r="K21" s="102">
        <v>21</v>
      </c>
      <c r="L21" s="102" t="s">
        <v>4506</v>
      </c>
      <c r="M21" s="102">
        <v>20</v>
      </c>
      <c r="N21" s="102" t="s">
        <v>4507</v>
      </c>
      <c r="O21" s="102">
        <v>19</v>
      </c>
      <c r="P21" s="102" t="s">
        <v>4508</v>
      </c>
      <c r="Q21" s="102">
        <v>21</v>
      </c>
      <c r="R21" s="102" t="s">
        <v>4509</v>
      </c>
      <c r="S21" s="102">
        <v>22</v>
      </c>
      <c r="T21" s="104" t="str">
        <f>IFERROR(VLOOKUP($C21,'Giromagny scratch'!$D$2:$R$294,15,FALSE),"")</f>
        <v>GRAFFE</v>
      </c>
      <c r="U21" s="102">
        <v>20</v>
      </c>
    </row>
    <row r="22" spans="1:21" s="104" customFormat="1">
      <c r="A22" s="102">
        <v>21</v>
      </c>
      <c r="B22" s="102" t="s">
        <v>4510</v>
      </c>
      <c r="C22" s="102">
        <v>204</v>
      </c>
      <c r="D22" s="102" t="s">
        <v>4511</v>
      </c>
      <c r="E22" s="102">
        <f>IFERROR(VLOOKUP($A22,Point!$A$3:$B$124,2,FALSE),0)</f>
        <v>103</v>
      </c>
      <c r="F22" s="102" t="s">
        <v>3035</v>
      </c>
      <c r="G22" s="102" t="s">
        <v>4512</v>
      </c>
      <c r="H22" s="102"/>
      <c r="I22" s="102" t="s">
        <v>5296</v>
      </c>
      <c r="J22" s="102" t="s">
        <v>4514</v>
      </c>
      <c r="K22" s="102">
        <v>22</v>
      </c>
      <c r="L22" s="102" t="s">
        <v>4515</v>
      </c>
      <c r="M22" s="102">
        <v>22</v>
      </c>
      <c r="N22" s="102" t="s">
        <v>4516</v>
      </c>
      <c r="O22" s="102">
        <v>20</v>
      </c>
      <c r="P22" s="102" t="s">
        <v>4517</v>
      </c>
      <c r="Q22" s="102">
        <v>20</v>
      </c>
      <c r="R22" s="102" t="s">
        <v>4518</v>
      </c>
      <c r="S22" s="102">
        <v>19</v>
      </c>
      <c r="T22" s="104" t="str">
        <f>IFERROR(VLOOKUP($C22,'Giromagny scratch'!$D$2:$R$294,15,FALSE),"")</f>
        <v>ROSSO</v>
      </c>
      <c r="U22" s="102">
        <v>21</v>
      </c>
    </row>
    <row r="23" spans="1:21" s="104" customFormat="1">
      <c r="A23" s="102">
        <v>22</v>
      </c>
      <c r="B23" s="102" t="s">
        <v>4787</v>
      </c>
      <c r="C23" s="102">
        <v>70</v>
      </c>
      <c r="D23" s="102" t="s">
        <v>4788</v>
      </c>
      <c r="E23" s="102">
        <f>IFERROR(VLOOKUP($A23,Point!$A$3:$B$124,2,FALSE),0)</f>
        <v>101</v>
      </c>
      <c r="F23" s="102" t="s">
        <v>3035</v>
      </c>
      <c r="G23" s="102" t="s">
        <v>4789</v>
      </c>
      <c r="H23" s="102"/>
      <c r="I23" s="102" t="s">
        <v>5297</v>
      </c>
      <c r="J23" s="102" t="s">
        <v>4791</v>
      </c>
      <c r="K23" s="102">
        <v>24</v>
      </c>
      <c r="L23" s="102" t="s">
        <v>4792</v>
      </c>
      <c r="M23" s="102">
        <v>23</v>
      </c>
      <c r="N23" s="102" t="s">
        <v>4793</v>
      </c>
      <c r="O23" s="102">
        <v>24</v>
      </c>
      <c r="P23" s="102" t="s">
        <v>4794</v>
      </c>
      <c r="Q23" s="102">
        <v>24</v>
      </c>
      <c r="R23" s="102" t="s">
        <v>4795</v>
      </c>
      <c r="S23" s="102">
        <v>26</v>
      </c>
      <c r="T23" s="104" t="str">
        <f>IFERROR(VLOOKUP($C23,'Giromagny scratch'!$D$2:$R$294,15,FALSE),"")</f>
        <v>GENSBITTEL</v>
      </c>
      <c r="U23" s="102">
        <v>22</v>
      </c>
    </row>
    <row r="24" spans="1:21" s="104" customFormat="1">
      <c r="A24" s="102">
        <v>23</v>
      </c>
      <c r="B24" s="102" t="s">
        <v>4821</v>
      </c>
      <c r="C24" s="102">
        <v>229</v>
      </c>
      <c r="D24" s="102" t="s">
        <v>4367</v>
      </c>
      <c r="E24" s="102">
        <f>IFERROR(VLOOKUP($A24,Point!$A$3:$B$124,2,FALSE),0)</f>
        <v>100</v>
      </c>
      <c r="F24" s="102" t="s">
        <v>3035</v>
      </c>
      <c r="G24" s="102" t="s">
        <v>4822</v>
      </c>
      <c r="H24" s="102"/>
      <c r="I24" s="102" t="s">
        <v>5298</v>
      </c>
      <c r="J24" s="102" t="s">
        <v>4824</v>
      </c>
      <c r="K24" s="102">
        <v>26</v>
      </c>
      <c r="L24" s="102" t="s">
        <v>4825</v>
      </c>
      <c r="M24" s="102">
        <v>25</v>
      </c>
      <c r="N24" s="102" t="s">
        <v>4826</v>
      </c>
      <c r="O24" s="102">
        <v>22</v>
      </c>
      <c r="P24" s="102" t="s">
        <v>4827</v>
      </c>
      <c r="Q24" s="102">
        <v>22</v>
      </c>
      <c r="R24" s="102" t="s">
        <v>4828</v>
      </c>
      <c r="S24" s="102">
        <v>24</v>
      </c>
      <c r="T24" s="104" t="str">
        <f>IFERROR(VLOOKUP($C24,'Giromagny scratch'!$D$2:$R$294,15,FALSE),"")</f>
        <v>REBERT</v>
      </c>
      <c r="U24" s="102">
        <v>23</v>
      </c>
    </row>
    <row r="25" spans="1:21" s="104" customFormat="1">
      <c r="A25" s="102">
        <v>24</v>
      </c>
      <c r="B25" s="102" t="s">
        <v>4911</v>
      </c>
      <c r="C25" s="102">
        <v>173</v>
      </c>
      <c r="D25" s="102" t="s">
        <v>4502</v>
      </c>
      <c r="E25" s="102">
        <f>IFERROR(VLOOKUP($A25,Point!$A$3:$B$124,2,FALSE),0)</f>
        <v>99</v>
      </c>
      <c r="F25" s="102" t="s">
        <v>3035</v>
      </c>
      <c r="G25" s="102" t="s">
        <v>4912</v>
      </c>
      <c r="H25" s="102"/>
      <c r="I25" s="102" t="s">
        <v>5299</v>
      </c>
      <c r="J25" s="102" t="s">
        <v>4914</v>
      </c>
      <c r="K25" s="102">
        <v>27</v>
      </c>
      <c r="L25" s="102" t="s">
        <v>4915</v>
      </c>
      <c r="M25" s="102">
        <v>24</v>
      </c>
      <c r="N25" s="102" t="s">
        <v>4916</v>
      </c>
      <c r="O25" s="102">
        <v>25</v>
      </c>
      <c r="P25" s="102" t="s">
        <v>4917</v>
      </c>
      <c r="Q25" s="102">
        <v>25</v>
      </c>
      <c r="R25" s="102" t="s">
        <v>4918</v>
      </c>
      <c r="S25" s="102">
        <v>23</v>
      </c>
      <c r="T25" s="104" t="str">
        <f>IFERROR(VLOOKUP($C25,'Giromagny scratch'!$D$2:$R$294,15,FALSE),"")</f>
        <v>DEWIER</v>
      </c>
      <c r="U25" s="102">
        <v>24</v>
      </c>
    </row>
    <row r="26" spans="1:21" s="104" customFormat="1">
      <c r="A26" s="102">
        <v>25</v>
      </c>
      <c r="B26" s="102" t="s">
        <v>4959</v>
      </c>
      <c r="C26" s="102">
        <v>137</v>
      </c>
      <c r="D26" s="102">
        <v>0</v>
      </c>
      <c r="E26" s="102">
        <f>IFERROR(VLOOKUP($A26,Point!$A$3:$B$124,2,FALSE),0)</f>
        <v>98</v>
      </c>
      <c r="F26" s="102" t="s">
        <v>3035</v>
      </c>
      <c r="G26" s="102" t="s">
        <v>4960</v>
      </c>
      <c r="H26" s="102"/>
      <c r="I26" s="102" t="s">
        <v>5300</v>
      </c>
      <c r="J26" s="102" t="s">
        <v>4962</v>
      </c>
      <c r="K26" s="102">
        <v>25</v>
      </c>
      <c r="L26" s="102" t="s">
        <v>4963</v>
      </c>
      <c r="M26" s="102">
        <v>28</v>
      </c>
      <c r="N26" s="102" t="s">
        <v>4964</v>
      </c>
      <c r="O26" s="102">
        <v>21</v>
      </c>
      <c r="P26" s="102" t="s">
        <v>4965</v>
      </c>
      <c r="Q26" s="102">
        <v>23</v>
      </c>
      <c r="R26" s="102" t="s">
        <v>4966</v>
      </c>
      <c r="S26" s="102">
        <v>21</v>
      </c>
      <c r="T26" s="104" t="str">
        <f>IFERROR(VLOOKUP($C26,'Giromagny scratch'!$D$2:$R$294,15,FALSE),"")</f>
        <v>FONTAINE</v>
      </c>
      <c r="U26" s="102">
        <v>25</v>
      </c>
    </row>
    <row r="27" spans="1:21" s="104" customFormat="1">
      <c r="A27" s="102">
        <v>26</v>
      </c>
      <c r="B27" s="102" t="s">
        <v>5015</v>
      </c>
      <c r="C27" s="102">
        <v>334</v>
      </c>
      <c r="D27" s="102" t="s">
        <v>5016</v>
      </c>
      <c r="E27" s="102">
        <f>IFERROR(VLOOKUP($A27,Point!$A$3:$B$124,2,FALSE),0)</f>
        <v>97</v>
      </c>
      <c r="F27" s="102" t="s">
        <v>3035</v>
      </c>
      <c r="G27" s="102" t="s">
        <v>5017</v>
      </c>
      <c r="H27" s="102"/>
      <c r="I27" s="102" t="s">
        <v>5301</v>
      </c>
      <c r="J27" s="102" t="s">
        <v>5019</v>
      </c>
      <c r="K27" s="102">
        <v>18</v>
      </c>
      <c r="L27" s="102" t="s">
        <v>5020</v>
      </c>
      <c r="M27" s="102">
        <v>19</v>
      </c>
      <c r="N27" s="102" t="s">
        <v>5021</v>
      </c>
      <c r="O27" s="102">
        <v>23</v>
      </c>
      <c r="P27" s="102" t="s">
        <v>5022</v>
      </c>
      <c r="Q27" s="102">
        <v>27</v>
      </c>
      <c r="R27" s="102" t="s">
        <v>5023</v>
      </c>
      <c r="S27" s="102">
        <v>27</v>
      </c>
      <c r="T27" s="104" t="str">
        <f>IFERROR(VLOOKUP($C27,'Giromagny scratch'!$D$2:$R$294,15,FALSE),"")</f>
        <v>EICH</v>
      </c>
      <c r="U27" s="102">
        <v>26</v>
      </c>
    </row>
    <row r="28" spans="1:21" s="104" customFormat="1">
      <c r="A28" s="102">
        <v>27</v>
      </c>
      <c r="B28" s="102" t="s">
        <v>5033</v>
      </c>
      <c r="C28" s="102">
        <v>226</v>
      </c>
      <c r="D28" s="102">
        <v>0</v>
      </c>
      <c r="E28" s="102">
        <f>IFERROR(VLOOKUP($A28,Point!$A$3:$B$124,2,FALSE),0)</f>
        <v>96</v>
      </c>
      <c r="F28" s="102" t="s">
        <v>3035</v>
      </c>
      <c r="G28" s="102" t="s">
        <v>5034</v>
      </c>
      <c r="H28" s="102"/>
      <c r="I28" s="102" t="s">
        <v>5302</v>
      </c>
      <c r="J28" s="102" t="s">
        <v>5036</v>
      </c>
      <c r="K28" s="102">
        <v>29</v>
      </c>
      <c r="L28" s="102" t="s">
        <v>5037</v>
      </c>
      <c r="M28" s="102">
        <v>27</v>
      </c>
      <c r="N28" s="102" t="s">
        <v>5038</v>
      </c>
      <c r="O28" s="102">
        <v>26</v>
      </c>
      <c r="P28" s="102" t="s">
        <v>5039</v>
      </c>
      <c r="Q28" s="102">
        <v>26</v>
      </c>
      <c r="R28" s="102" t="s">
        <v>5040</v>
      </c>
      <c r="S28" s="102">
        <v>25</v>
      </c>
      <c r="T28" s="104" t="str">
        <f>IFERROR(VLOOKUP($C28,'Giromagny scratch'!$D$2:$R$294,15,FALSE),"")</f>
        <v>RUDINGER</v>
      </c>
      <c r="U28" s="102">
        <v>27</v>
      </c>
    </row>
    <row r="29" spans="1:21" s="104" customFormat="1">
      <c r="A29" s="102">
        <v>28</v>
      </c>
      <c r="B29" s="102" t="s">
        <v>5201</v>
      </c>
      <c r="C29" s="102">
        <v>333</v>
      </c>
      <c r="D29" s="102" t="s">
        <v>5016</v>
      </c>
      <c r="E29" s="102">
        <f>IFERROR(VLOOKUP($A29,Point!$A$3:$B$124,2,FALSE),0)</f>
        <v>95</v>
      </c>
      <c r="F29" s="102" t="s">
        <v>3035</v>
      </c>
      <c r="G29" s="102"/>
      <c r="H29" s="102" t="s">
        <v>5234</v>
      </c>
      <c r="I29" s="102"/>
      <c r="J29" s="102" t="s">
        <v>5202</v>
      </c>
      <c r="K29" s="102">
        <v>28</v>
      </c>
      <c r="L29" s="102" t="s">
        <v>5203</v>
      </c>
      <c r="M29" s="102">
        <v>26</v>
      </c>
      <c r="N29" s="102" t="s">
        <v>5204</v>
      </c>
      <c r="O29" s="102">
        <v>28</v>
      </c>
      <c r="P29" s="102"/>
      <c r="Q29" s="102"/>
      <c r="R29" s="102"/>
      <c r="S29" s="102"/>
      <c r="T29" s="104" t="str">
        <f>IFERROR(VLOOKUP($C29,'Giromagny scratch'!$D$2:$R$294,15,FALSE),"")</f>
        <v>SUTTER</v>
      </c>
      <c r="U29" s="102">
        <v>28</v>
      </c>
    </row>
    <row r="30" spans="1:21" s="104" customFormat="1">
      <c r="A30" s="102">
        <v>29</v>
      </c>
      <c r="B30" s="102" t="s">
        <v>5221</v>
      </c>
      <c r="C30" s="102">
        <v>337</v>
      </c>
      <c r="D30" s="102" t="s">
        <v>5222</v>
      </c>
      <c r="E30" s="102">
        <f>IFERROR(VLOOKUP($A30,Point!$A$3:$B$124,2,FALSE),0)</f>
        <v>94</v>
      </c>
      <c r="F30" s="102" t="s">
        <v>3035</v>
      </c>
      <c r="G30" s="102"/>
      <c r="H30" s="102" t="s">
        <v>5234</v>
      </c>
      <c r="I30" s="102"/>
      <c r="J30" s="102" t="s">
        <v>5223</v>
      </c>
      <c r="K30" s="102">
        <v>23</v>
      </c>
      <c r="L30" s="102"/>
      <c r="M30" s="102"/>
      <c r="N30" s="102"/>
      <c r="O30" s="102"/>
      <c r="P30" s="102"/>
      <c r="Q30" s="102"/>
      <c r="R30" s="102"/>
      <c r="S30" s="102"/>
      <c r="T30" s="104" t="str">
        <f>IFERROR(VLOOKUP($C30,'Giromagny scratch'!$D$2:$R$294,15,FALSE),"")</f>
        <v>MURSCH</v>
      </c>
      <c r="U30" s="102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14"/>
  <sheetViews>
    <sheetView workbookViewId="0">
      <pane xSplit="6" ySplit="1" topLeftCell="J2" activePane="bottomRight" state="frozen"/>
      <selection pane="topRight" activeCell="G1" sqref="G1"/>
      <selection pane="bottomLeft" activeCell="A2" sqref="A2"/>
      <selection pane="bottomRight" activeCell="T2" sqref="T2:T14"/>
    </sheetView>
  </sheetViews>
  <sheetFormatPr baseColWidth="10" defaultRowHeight="15"/>
  <cols>
    <col min="1" max="1" width="7.42578125" bestFit="1" customWidth="1"/>
    <col min="2" max="2" width="17.42578125" bestFit="1" customWidth="1"/>
    <col min="3" max="3" width="11.42578125" bestFit="1" customWidth="1"/>
    <col min="4" max="4" width="23.42578125" bestFit="1" customWidth="1"/>
    <col min="5" max="5" width="7.42578125" bestFit="1" customWidth="1"/>
    <col min="6" max="6" width="8.28515625" bestFit="1" customWidth="1"/>
    <col min="7" max="7" width="10.42578125" bestFit="1" customWidth="1"/>
    <col min="8" max="8" width="6.140625" bestFit="1" customWidth="1"/>
    <col min="9" max="9" width="10.7109375" bestFit="1" customWidth="1"/>
    <col min="10" max="10" width="10.42578125" bestFit="1" customWidth="1"/>
    <col min="11" max="11" width="7.28515625" bestFit="1" customWidth="1"/>
    <col min="12" max="12" width="10.42578125" bestFit="1" customWidth="1"/>
    <col min="13" max="13" width="7.28515625" bestFit="1" customWidth="1"/>
    <col min="14" max="14" width="10.42578125" bestFit="1" customWidth="1"/>
    <col min="15" max="15" width="7.28515625" bestFit="1" customWidth="1"/>
    <col min="16" max="16" width="10.42578125" bestFit="1" customWidth="1"/>
    <col min="17" max="17" width="7.28515625" bestFit="1" customWidth="1"/>
    <col min="18" max="18" width="10.42578125" bestFit="1" customWidth="1"/>
    <col min="19" max="19" width="7.28515625" bestFit="1" customWidth="1"/>
  </cols>
  <sheetData>
    <row r="1" spans="1:21" s="103" customFormat="1">
      <c r="A1" s="100" t="s">
        <v>2858</v>
      </c>
      <c r="B1" s="100" t="s">
        <v>2859</v>
      </c>
      <c r="C1" s="100" t="s">
        <v>2860</v>
      </c>
      <c r="D1" s="100" t="s">
        <v>20</v>
      </c>
      <c r="E1" s="105" t="s">
        <v>2851</v>
      </c>
      <c r="F1" s="100" t="s">
        <v>2861</v>
      </c>
      <c r="G1" s="100" t="s">
        <v>2862</v>
      </c>
      <c r="H1" s="100" t="s">
        <v>5233</v>
      </c>
      <c r="I1" s="100" t="s">
        <v>2863</v>
      </c>
      <c r="J1" s="100" t="s">
        <v>2864</v>
      </c>
      <c r="K1" s="100" t="s">
        <v>2865</v>
      </c>
      <c r="L1" s="100" t="s">
        <v>2866</v>
      </c>
      <c r="M1" s="100" t="s">
        <v>2867</v>
      </c>
      <c r="N1" s="100" t="s">
        <v>2868</v>
      </c>
      <c r="O1" s="100" t="s">
        <v>2869</v>
      </c>
      <c r="P1" s="100" t="s">
        <v>2870</v>
      </c>
      <c r="Q1" s="100" t="s">
        <v>2871</v>
      </c>
      <c r="R1" s="100" t="s">
        <v>2872</v>
      </c>
      <c r="S1" s="100" t="s">
        <v>2873</v>
      </c>
    </row>
    <row r="2" spans="1:21" s="104" customFormat="1">
      <c r="A2" s="102">
        <v>1</v>
      </c>
      <c r="B2" s="102" t="s">
        <v>3960</v>
      </c>
      <c r="C2" s="102">
        <v>107</v>
      </c>
      <c r="D2" s="102" t="s">
        <v>3219</v>
      </c>
      <c r="E2" s="102">
        <f>IFERROR(VLOOKUP($A2,Point!$A$3:$B$124,2,FALSE),0)</f>
        <v>150</v>
      </c>
      <c r="F2" s="102" t="s">
        <v>3961</v>
      </c>
      <c r="G2" s="102" t="s">
        <v>3962</v>
      </c>
      <c r="H2" s="102"/>
      <c r="I2" s="102"/>
      <c r="J2" s="102" t="s">
        <v>3964</v>
      </c>
      <c r="K2" s="102">
        <v>1</v>
      </c>
      <c r="L2" s="102" t="s">
        <v>3965</v>
      </c>
      <c r="M2" s="102">
        <v>1</v>
      </c>
      <c r="N2" s="102" t="s">
        <v>3966</v>
      </c>
      <c r="O2" s="102">
        <v>1</v>
      </c>
      <c r="P2" s="102" t="s">
        <v>3967</v>
      </c>
      <c r="Q2" s="102">
        <v>1</v>
      </c>
      <c r="R2" s="102" t="s">
        <v>3968</v>
      </c>
      <c r="S2" s="102">
        <v>1</v>
      </c>
      <c r="T2" s="104" t="str">
        <f>IFERROR(VLOOKUP($C2,'Giromagny scratch'!$D$2:$R$294,15,FALSE),"")</f>
        <v>DESLANDE</v>
      </c>
      <c r="U2" s="102">
        <v>1</v>
      </c>
    </row>
    <row r="3" spans="1:21" s="104" customFormat="1">
      <c r="A3" s="102">
        <v>2</v>
      </c>
      <c r="B3" s="102" t="s">
        <v>4443</v>
      </c>
      <c r="C3" s="102">
        <v>265</v>
      </c>
      <c r="D3" s="102" t="s">
        <v>3116</v>
      </c>
      <c r="E3" s="102">
        <f>IFERROR(VLOOKUP($A3,Point!$A$3:$B$124,2,FALSE),0)</f>
        <v>147</v>
      </c>
      <c r="F3" s="102" t="s">
        <v>3961</v>
      </c>
      <c r="G3" s="102" t="s">
        <v>4444</v>
      </c>
      <c r="H3" s="102"/>
      <c r="I3" s="102" t="s">
        <v>5303</v>
      </c>
      <c r="J3" s="102" t="s">
        <v>4446</v>
      </c>
      <c r="K3" s="102">
        <v>2</v>
      </c>
      <c r="L3" s="102" t="s">
        <v>4447</v>
      </c>
      <c r="M3" s="102">
        <v>3</v>
      </c>
      <c r="N3" s="102" t="s">
        <v>4263</v>
      </c>
      <c r="O3" s="102">
        <v>3</v>
      </c>
      <c r="P3" s="102" t="s">
        <v>4448</v>
      </c>
      <c r="Q3" s="102">
        <v>2</v>
      </c>
      <c r="R3" s="102" t="s">
        <v>4449</v>
      </c>
      <c r="S3" s="102">
        <v>3</v>
      </c>
      <c r="T3" s="104" t="str">
        <f>IFERROR(VLOOKUP($C3,'Giromagny scratch'!$D$2:$R$294,15,FALSE),"")</f>
        <v>ESSIG</v>
      </c>
      <c r="U3" s="102">
        <v>2</v>
      </c>
    </row>
    <row r="4" spans="1:21" s="104" customFormat="1">
      <c r="A4" s="102">
        <v>3</v>
      </c>
      <c r="B4" s="102" t="s">
        <v>4544</v>
      </c>
      <c r="C4" s="102">
        <v>280</v>
      </c>
      <c r="D4" s="102" t="s">
        <v>4292</v>
      </c>
      <c r="E4" s="102">
        <f>IFERROR(VLOOKUP($A4,Point!$A$3:$B$124,2,FALSE),0)</f>
        <v>144</v>
      </c>
      <c r="F4" s="102" t="s">
        <v>3961</v>
      </c>
      <c r="G4" s="102" t="s">
        <v>4545</v>
      </c>
      <c r="H4" s="102"/>
      <c r="I4" s="102" t="s">
        <v>5304</v>
      </c>
      <c r="J4" s="102" t="s">
        <v>4547</v>
      </c>
      <c r="K4" s="102">
        <v>3</v>
      </c>
      <c r="L4" s="102" t="s">
        <v>4548</v>
      </c>
      <c r="M4" s="102">
        <v>4</v>
      </c>
      <c r="N4" s="102" t="s">
        <v>4549</v>
      </c>
      <c r="O4" s="102">
        <v>4</v>
      </c>
      <c r="P4" s="102" t="s">
        <v>4550</v>
      </c>
      <c r="Q4" s="102">
        <v>3</v>
      </c>
      <c r="R4" s="102" t="s">
        <v>4551</v>
      </c>
      <c r="S4" s="102">
        <v>4</v>
      </c>
      <c r="T4" s="104" t="str">
        <f>IFERROR(VLOOKUP($C4,'Giromagny scratch'!$D$2:$R$294,15,FALSE),"")</f>
        <v>JACQUES</v>
      </c>
      <c r="U4" s="102">
        <v>3</v>
      </c>
    </row>
    <row r="5" spans="1:21" s="104" customFormat="1">
      <c r="A5" s="102">
        <v>4</v>
      </c>
      <c r="B5" s="102" t="s">
        <v>4567</v>
      </c>
      <c r="C5" s="102">
        <v>105</v>
      </c>
      <c r="D5" s="102" t="s">
        <v>2893</v>
      </c>
      <c r="E5" s="102">
        <f>IFERROR(VLOOKUP($A5,Point!$A$3:$B$124,2,FALSE),0)</f>
        <v>141</v>
      </c>
      <c r="F5" s="102" t="s">
        <v>3961</v>
      </c>
      <c r="G5" s="102" t="s">
        <v>4568</v>
      </c>
      <c r="H5" s="102"/>
      <c r="I5" s="102" t="s">
        <v>5305</v>
      </c>
      <c r="J5" s="102" t="s">
        <v>4570</v>
      </c>
      <c r="K5" s="102">
        <v>7</v>
      </c>
      <c r="L5" s="102" t="s">
        <v>4571</v>
      </c>
      <c r="M5" s="102">
        <v>2</v>
      </c>
      <c r="N5" s="102" t="s">
        <v>4572</v>
      </c>
      <c r="O5" s="102">
        <v>2</v>
      </c>
      <c r="P5" s="102" t="s">
        <v>4573</v>
      </c>
      <c r="Q5" s="102">
        <v>5</v>
      </c>
      <c r="R5" s="102" t="s">
        <v>4574</v>
      </c>
      <c r="S5" s="102">
        <v>2</v>
      </c>
      <c r="T5" s="104" t="str">
        <f>IFERROR(VLOOKUP($C5,'Giromagny scratch'!$D$2:$R$294,15,FALSE),"")</f>
        <v>CLAUZEL</v>
      </c>
      <c r="U5" s="102">
        <v>4</v>
      </c>
    </row>
    <row r="6" spans="1:21" s="104" customFormat="1">
      <c r="A6" s="102">
        <v>5</v>
      </c>
      <c r="B6" s="102" t="s">
        <v>5306</v>
      </c>
      <c r="C6" s="102">
        <v>106</v>
      </c>
      <c r="D6" s="102" t="s">
        <v>4682</v>
      </c>
      <c r="E6" s="102">
        <f>IFERROR(VLOOKUP($A6,Point!$A$3:$B$124,2,FALSE),0)</f>
        <v>138</v>
      </c>
      <c r="F6" s="102" t="s">
        <v>3961</v>
      </c>
      <c r="G6" s="102" t="s">
        <v>4683</v>
      </c>
      <c r="H6" s="102"/>
      <c r="I6" s="102" t="s">
        <v>5307</v>
      </c>
      <c r="J6" s="102" t="s">
        <v>4685</v>
      </c>
      <c r="K6" s="102">
        <v>4</v>
      </c>
      <c r="L6" s="102" t="s">
        <v>4686</v>
      </c>
      <c r="M6" s="102">
        <v>5</v>
      </c>
      <c r="N6" s="102" t="s">
        <v>4687</v>
      </c>
      <c r="O6" s="102">
        <v>5</v>
      </c>
      <c r="P6" s="102" t="s">
        <v>4688</v>
      </c>
      <c r="Q6" s="102">
        <v>4</v>
      </c>
      <c r="R6" s="102" t="s">
        <v>4689</v>
      </c>
      <c r="S6" s="102">
        <v>5</v>
      </c>
      <c r="T6" s="104" t="str">
        <f>IFERROR(VLOOKUP($C6,'Giromagny scratch'!$D$2:$R$294,15,FALSE),"")</f>
        <v>BOES</v>
      </c>
      <c r="U6" s="102">
        <v>5</v>
      </c>
    </row>
    <row r="7" spans="1:21" s="104" customFormat="1">
      <c r="A7" s="102">
        <v>6</v>
      </c>
      <c r="B7" s="102" t="s">
        <v>4771</v>
      </c>
      <c r="C7" s="102">
        <v>112</v>
      </c>
      <c r="D7" s="102"/>
      <c r="E7" s="102">
        <f>IFERROR(VLOOKUP($A7,Point!$A$3:$B$124,2,FALSE),0)</f>
        <v>135</v>
      </c>
      <c r="F7" s="102" t="s">
        <v>3961</v>
      </c>
      <c r="G7" s="102" t="s">
        <v>4772</v>
      </c>
      <c r="H7" s="102"/>
      <c r="I7" s="102" t="s">
        <v>5308</v>
      </c>
      <c r="J7" s="102" t="s">
        <v>4774</v>
      </c>
      <c r="K7" s="102">
        <v>6</v>
      </c>
      <c r="L7" s="102" t="s">
        <v>4775</v>
      </c>
      <c r="M7" s="102">
        <v>7</v>
      </c>
      <c r="N7" s="102" t="s">
        <v>4776</v>
      </c>
      <c r="O7" s="102">
        <v>6</v>
      </c>
      <c r="P7" s="102" t="s">
        <v>4777</v>
      </c>
      <c r="Q7" s="102">
        <v>6</v>
      </c>
      <c r="R7" s="102" t="s">
        <v>4778</v>
      </c>
      <c r="S7" s="102">
        <v>6</v>
      </c>
      <c r="T7" s="104" t="str">
        <f>IFERROR(VLOOKUP($C7,'Giromagny scratch'!$D$2:$R$294,15,FALSE),"")</f>
        <v>PFLAUMM</v>
      </c>
      <c r="U7" s="102">
        <v>6</v>
      </c>
    </row>
    <row r="8" spans="1:21" s="104" customFormat="1">
      <c r="A8" s="102">
        <v>7</v>
      </c>
      <c r="B8" s="102" t="s">
        <v>4837</v>
      </c>
      <c r="C8" s="102">
        <v>138</v>
      </c>
      <c r="D8" s="102">
        <v>0</v>
      </c>
      <c r="E8" s="102">
        <f>IFERROR(VLOOKUP($A8,Point!$A$3:$B$124,2,FALSE),0)</f>
        <v>132</v>
      </c>
      <c r="F8" s="102" t="s">
        <v>3961</v>
      </c>
      <c r="G8" s="102" t="s">
        <v>4838</v>
      </c>
      <c r="H8" s="102"/>
      <c r="I8" s="102" t="s">
        <v>5309</v>
      </c>
      <c r="J8" s="102" t="s">
        <v>4840</v>
      </c>
      <c r="K8" s="102">
        <v>5</v>
      </c>
      <c r="L8" s="102" t="s">
        <v>4841</v>
      </c>
      <c r="M8" s="102">
        <v>8</v>
      </c>
      <c r="N8" s="102" t="s">
        <v>4842</v>
      </c>
      <c r="O8" s="102">
        <v>8</v>
      </c>
      <c r="P8" s="102" t="s">
        <v>4843</v>
      </c>
      <c r="Q8" s="102">
        <v>7</v>
      </c>
      <c r="R8" s="102" t="s">
        <v>4844</v>
      </c>
      <c r="S8" s="102">
        <v>7</v>
      </c>
      <c r="T8" s="104" t="str">
        <f>IFERROR(VLOOKUP($C8,'Giromagny scratch'!$D$2:$R$294,15,FALSE),"")</f>
        <v>BINDER</v>
      </c>
      <c r="U8" s="102">
        <v>7</v>
      </c>
    </row>
    <row r="9" spans="1:21" s="104" customFormat="1">
      <c r="A9" s="102">
        <v>8</v>
      </c>
      <c r="B9" s="102" t="s">
        <v>4868</v>
      </c>
      <c r="C9" s="102">
        <v>111</v>
      </c>
      <c r="D9" s="102" t="s">
        <v>4869</v>
      </c>
      <c r="E9" s="102">
        <f>IFERROR(VLOOKUP($A9,Point!$A$3:$B$124,2,FALSE),0)</f>
        <v>129</v>
      </c>
      <c r="F9" s="102" t="s">
        <v>3961</v>
      </c>
      <c r="G9" s="102" t="s">
        <v>4870</v>
      </c>
      <c r="H9" s="102"/>
      <c r="I9" s="102" t="s">
        <v>5310</v>
      </c>
      <c r="J9" s="102" t="s">
        <v>4872</v>
      </c>
      <c r="K9" s="102">
        <v>8</v>
      </c>
      <c r="L9" s="102" t="s">
        <v>4873</v>
      </c>
      <c r="M9" s="102">
        <v>6</v>
      </c>
      <c r="N9" s="102" t="s">
        <v>4874</v>
      </c>
      <c r="O9" s="102">
        <v>7</v>
      </c>
      <c r="P9" s="102" t="s">
        <v>4875</v>
      </c>
      <c r="Q9" s="102">
        <v>8</v>
      </c>
      <c r="R9" s="102" t="s">
        <v>4876</v>
      </c>
      <c r="S9" s="102">
        <v>8</v>
      </c>
      <c r="T9" s="104" t="str">
        <f>IFERROR(VLOOKUP($C9,'Giromagny scratch'!$D$2:$R$294,15,FALSE),"")</f>
        <v>LAURENT</v>
      </c>
      <c r="U9" s="102">
        <v>8</v>
      </c>
    </row>
    <row r="10" spans="1:21" s="104" customFormat="1">
      <c r="A10" s="102">
        <v>9</v>
      </c>
      <c r="B10" s="102" t="s">
        <v>5065</v>
      </c>
      <c r="C10" s="102">
        <v>109</v>
      </c>
      <c r="D10" s="102" t="s">
        <v>5066</v>
      </c>
      <c r="E10" s="102">
        <f>IFERROR(VLOOKUP($A10,Point!$A$3:$B$124,2,FALSE),0)</f>
        <v>127</v>
      </c>
      <c r="F10" s="102" t="s">
        <v>3961</v>
      </c>
      <c r="G10" s="102" t="s">
        <v>5067</v>
      </c>
      <c r="H10" s="102"/>
      <c r="I10" s="102" t="s">
        <v>5311</v>
      </c>
      <c r="J10" s="102" t="s">
        <v>5069</v>
      </c>
      <c r="K10" s="102">
        <v>9</v>
      </c>
      <c r="L10" s="102" t="s">
        <v>5070</v>
      </c>
      <c r="M10" s="102">
        <v>9</v>
      </c>
      <c r="N10" s="102" t="s">
        <v>5071</v>
      </c>
      <c r="O10" s="102">
        <v>9</v>
      </c>
      <c r="P10" s="102" t="s">
        <v>5072</v>
      </c>
      <c r="Q10" s="102">
        <v>9</v>
      </c>
      <c r="R10" s="102" t="s">
        <v>5073</v>
      </c>
      <c r="S10" s="102">
        <v>9</v>
      </c>
      <c r="T10" s="104" t="str">
        <f>IFERROR(VLOOKUP($C10,'Giromagny scratch'!$D$2:$R$294,15,FALSE),"")</f>
        <v>PIQUARD</v>
      </c>
      <c r="U10" s="102">
        <v>9</v>
      </c>
    </row>
    <row r="11" spans="1:21" s="104" customFormat="1">
      <c r="A11" s="102">
        <v>10</v>
      </c>
      <c r="B11" s="102" t="s">
        <v>5082</v>
      </c>
      <c r="C11" s="102">
        <v>110</v>
      </c>
      <c r="D11" s="102" t="s">
        <v>5083</v>
      </c>
      <c r="E11" s="102">
        <f>IFERROR(VLOOKUP($A11,Point!$A$3:$B$124,2,FALSE),0)</f>
        <v>125</v>
      </c>
      <c r="F11" s="102" t="s">
        <v>3961</v>
      </c>
      <c r="G11" s="102" t="s">
        <v>5084</v>
      </c>
      <c r="H11" s="102"/>
      <c r="I11" s="102" t="s">
        <v>5312</v>
      </c>
      <c r="J11" s="102" t="s">
        <v>5086</v>
      </c>
      <c r="K11" s="102">
        <v>10</v>
      </c>
      <c r="L11" s="102" t="s">
        <v>5087</v>
      </c>
      <c r="M11" s="102">
        <v>10</v>
      </c>
      <c r="N11" s="102" t="s">
        <v>5088</v>
      </c>
      <c r="O11" s="102">
        <v>10</v>
      </c>
      <c r="P11" s="102" t="s">
        <v>5089</v>
      </c>
      <c r="Q11" s="102">
        <v>10</v>
      </c>
      <c r="R11" s="102" t="s">
        <v>3020</v>
      </c>
      <c r="S11" s="102">
        <v>10</v>
      </c>
      <c r="T11" s="104" t="str">
        <f>IFERROR(VLOOKUP($C11,'Giromagny scratch'!$D$2:$R$294,15,FALSE),"")</f>
        <v>BARNAY</v>
      </c>
      <c r="U11" s="102">
        <v>10</v>
      </c>
    </row>
    <row r="12" spans="1:21" s="104" customFormat="1">
      <c r="A12" s="102">
        <v>11</v>
      </c>
      <c r="B12" s="102" t="s">
        <v>5122</v>
      </c>
      <c r="C12" s="102">
        <v>318</v>
      </c>
      <c r="D12" s="102" t="s">
        <v>4976</v>
      </c>
      <c r="E12" s="102">
        <f>IFERROR(VLOOKUP($A12,Point!$A$3:$B$124,2,FALSE),0)</f>
        <v>123</v>
      </c>
      <c r="F12" s="102" t="s">
        <v>3961</v>
      </c>
      <c r="G12" s="102" t="s">
        <v>5123</v>
      </c>
      <c r="H12" s="102"/>
      <c r="I12" s="102" t="s">
        <v>5313</v>
      </c>
      <c r="J12" s="102" t="s">
        <v>5125</v>
      </c>
      <c r="K12" s="102">
        <v>11</v>
      </c>
      <c r="L12" s="102" t="s">
        <v>5126</v>
      </c>
      <c r="M12" s="102">
        <v>12</v>
      </c>
      <c r="N12" s="102" t="s">
        <v>5127</v>
      </c>
      <c r="O12" s="102">
        <v>11</v>
      </c>
      <c r="P12" s="102" t="s">
        <v>5128</v>
      </c>
      <c r="Q12" s="102">
        <v>11</v>
      </c>
      <c r="R12" s="102" t="s">
        <v>5129</v>
      </c>
      <c r="S12" s="102">
        <v>11</v>
      </c>
      <c r="T12" s="104" t="str">
        <f>IFERROR(VLOOKUP($C12,'Giromagny scratch'!$D$2:$R$294,15,FALSE),"")</f>
        <v>LEMAIRE</v>
      </c>
      <c r="U12" s="102">
        <v>11</v>
      </c>
    </row>
    <row r="13" spans="1:21" s="104" customFormat="1">
      <c r="A13" s="102">
        <v>12</v>
      </c>
      <c r="B13" s="102" t="s">
        <v>5130</v>
      </c>
      <c r="C13" s="102">
        <v>108</v>
      </c>
      <c r="D13" s="102"/>
      <c r="E13" s="102">
        <f>IFERROR(VLOOKUP($A13,Point!$A$3:$B$124,2,FALSE),0)</f>
        <v>121</v>
      </c>
      <c r="F13" s="102" t="s">
        <v>3961</v>
      </c>
      <c r="G13" s="102" t="s">
        <v>5131</v>
      </c>
      <c r="H13" s="102"/>
      <c r="I13" s="102" t="s">
        <v>5314</v>
      </c>
      <c r="J13" s="102" t="s">
        <v>5133</v>
      </c>
      <c r="K13" s="102">
        <v>12</v>
      </c>
      <c r="L13" s="102" t="s">
        <v>5134</v>
      </c>
      <c r="M13" s="102">
        <v>11</v>
      </c>
      <c r="N13" s="102" t="s">
        <v>5135</v>
      </c>
      <c r="O13" s="102">
        <v>12</v>
      </c>
      <c r="P13" s="102" t="s">
        <v>5136</v>
      </c>
      <c r="Q13" s="102">
        <v>12</v>
      </c>
      <c r="R13" s="102" t="s">
        <v>5137</v>
      </c>
      <c r="S13" s="102">
        <v>12</v>
      </c>
      <c r="T13" s="104" t="str">
        <f>IFERROR(VLOOKUP($C13,'Giromagny scratch'!$D$2:$R$294,15,FALSE),"")</f>
        <v>COUPIN</v>
      </c>
      <c r="U13" s="102">
        <v>12</v>
      </c>
    </row>
    <row r="14" spans="1:21" s="104" customFormat="1">
      <c r="A14" s="102">
        <v>13</v>
      </c>
      <c r="B14" s="102" t="s">
        <v>5150</v>
      </c>
      <c r="C14" s="102">
        <v>113</v>
      </c>
      <c r="D14" s="102">
        <v>0</v>
      </c>
      <c r="E14" s="102">
        <f>IFERROR(VLOOKUP($A14,Point!$A$3:$B$124,2,FALSE),0)</f>
        <v>119</v>
      </c>
      <c r="F14" s="102" t="s">
        <v>3961</v>
      </c>
      <c r="G14" s="102" t="s">
        <v>5151</v>
      </c>
      <c r="H14" s="102" t="s">
        <v>5234</v>
      </c>
      <c r="I14" s="102"/>
      <c r="J14" s="102" t="s">
        <v>5152</v>
      </c>
      <c r="K14" s="102">
        <v>13</v>
      </c>
      <c r="L14" s="102" t="s">
        <v>5153</v>
      </c>
      <c r="M14" s="102">
        <v>13</v>
      </c>
      <c r="N14" s="102" t="s">
        <v>5154</v>
      </c>
      <c r="O14" s="102">
        <v>13</v>
      </c>
      <c r="P14" s="102"/>
      <c r="Q14" s="102"/>
      <c r="R14" s="102" t="s">
        <v>5155</v>
      </c>
      <c r="S14" s="102">
        <v>13</v>
      </c>
      <c r="T14" s="104" t="str">
        <f>IFERROR(VLOOKUP($C14,'Giromagny scratch'!$D$2:$R$294,15,FALSE),"")</f>
        <v>SCHMIDT</v>
      </c>
      <c r="U14" s="102">
        <v>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6"/>
  <sheetViews>
    <sheetView workbookViewId="0">
      <pane ySplit="2" topLeftCell="A3" activePane="bottomLeft" state="frozen"/>
      <selection pane="bottomLeft" activeCell="K15" sqref="K15"/>
    </sheetView>
  </sheetViews>
  <sheetFormatPr baseColWidth="10" defaultRowHeight="15"/>
  <cols>
    <col min="1" max="1" width="15.42578125" customWidth="1"/>
    <col min="2" max="2" width="12.85546875" customWidth="1"/>
    <col min="3" max="9" width="10.85546875" style="93"/>
  </cols>
  <sheetData>
    <row r="1" spans="1:10" ht="21">
      <c r="A1" t="s">
        <v>2850</v>
      </c>
      <c r="B1" s="94" t="s">
        <v>2856</v>
      </c>
      <c r="C1" s="114" t="s">
        <v>2846</v>
      </c>
      <c r="D1" s="114"/>
      <c r="E1" s="114"/>
      <c r="F1" s="114" t="s">
        <v>2851</v>
      </c>
      <c r="G1" s="114"/>
      <c r="H1" s="114"/>
    </row>
    <row r="2" spans="1:10">
      <c r="A2" s="98" t="s">
        <v>2813</v>
      </c>
      <c r="B2" s="98" t="s">
        <v>2814</v>
      </c>
      <c r="C2" s="92" t="s">
        <v>2847</v>
      </c>
      <c r="D2" s="92" t="s">
        <v>2848</v>
      </c>
      <c r="E2" s="92" t="s">
        <v>2849</v>
      </c>
      <c r="F2" s="92" t="s">
        <v>2847</v>
      </c>
      <c r="G2" s="92" t="s">
        <v>2848</v>
      </c>
      <c r="H2" s="92" t="s">
        <v>2849</v>
      </c>
      <c r="I2" s="98" t="s">
        <v>2852</v>
      </c>
      <c r="J2" s="110" t="s">
        <v>5518</v>
      </c>
    </row>
    <row r="3" spans="1:10">
      <c r="A3" s="96" t="s">
        <v>1001</v>
      </c>
      <c r="B3" s="96" t="s">
        <v>1000</v>
      </c>
      <c r="C3" s="99">
        <f>IFERROR(VLOOKUP($A3,'Belfort scratch'!$H$6:$J$314,3,FALSE),0)</f>
        <v>2</v>
      </c>
      <c r="D3" s="99">
        <f>IFERROR(VLOOKUP(A3,Giro_Dam!$T$2:$U$14,2,FALSE),0)</f>
        <v>1</v>
      </c>
      <c r="E3" s="99">
        <v>1</v>
      </c>
      <c r="F3" s="99">
        <f>IFERROR(VLOOKUP(C3,Point!A4:B125,2,FALSE),0)</f>
        <v>147</v>
      </c>
      <c r="G3" s="99">
        <f>IFERROR(VLOOKUP($D3,Point!$A$3:$B$124,2,FALSE),0)</f>
        <v>150</v>
      </c>
      <c r="H3" s="99">
        <f>IFERROR(VLOOKUP($E3,Point!$A$3:$B$124,2,FALSE),0)</f>
        <v>150</v>
      </c>
      <c r="I3" s="99">
        <f t="shared" ref="I3:I34" si="0">SUM(F3:H3)</f>
        <v>447</v>
      </c>
      <c r="J3" s="109">
        <v>1</v>
      </c>
    </row>
    <row r="4" spans="1:10">
      <c r="A4" s="96" t="s">
        <v>885</v>
      </c>
      <c r="B4" s="96" t="s">
        <v>884</v>
      </c>
      <c r="C4" s="99">
        <f>IFERROR(VLOOKUP($A4,'Belfort scratch'!$H$6:$J$314,3,FALSE),0)</f>
        <v>1</v>
      </c>
      <c r="D4" s="99">
        <f>IFERROR(VLOOKUP(A4,Giro_Dam!$T$2:$U$14,2,FALSE),0)</f>
        <v>4</v>
      </c>
      <c r="E4" s="99">
        <v>2</v>
      </c>
      <c r="F4" s="99">
        <f>IFERROR(VLOOKUP($C4,Point!$A$3:$B$124,2,FALSE),0)</f>
        <v>150</v>
      </c>
      <c r="G4" s="99">
        <f>IFERROR(VLOOKUP($D4,Point!$A$3:$B$124,2,FALSE),0)</f>
        <v>141</v>
      </c>
      <c r="H4" s="99">
        <f>IFERROR(VLOOKUP($E4,Point!$A$3:$B$124,2,FALSE),0)</f>
        <v>147</v>
      </c>
      <c r="I4" s="99">
        <f t="shared" si="0"/>
        <v>438</v>
      </c>
      <c r="J4" s="109">
        <v>2</v>
      </c>
    </row>
    <row r="5" spans="1:10">
      <c r="A5" s="96" t="s">
        <v>2671</v>
      </c>
      <c r="B5" s="96" t="s">
        <v>2670</v>
      </c>
      <c r="C5" s="99">
        <f>IFERROR(VLOOKUP($A5,'Belfort scratch'!$H$6:$J$314,3,FALSE),0)</f>
        <v>7</v>
      </c>
      <c r="D5" s="99">
        <f>IFERROR(VLOOKUP(A5,Giro_Dam!$T$2:$U$14,2,FALSE),0)</f>
        <v>10</v>
      </c>
      <c r="E5" s="99">
        <v>3</v>
      </c>
      <c r="F5" s="99">
        <f>IFERROR(VLOOKUP(C5,Point!A9:B130,2,FALSE),0)</f>
        <v>132</v>
      </c>
      <c r="G5" s="99">
        <f>IFERROR(VLOOKUP($D5,Point!$A$3:$B$124,2,FALSE),0)</f>
        <v>125</v>
      </c>
      <c r="H5" s="99">
        <f>IFERROR(VLOOKUP($E5,Point!$A$3:$B$124,2,FALSE),0)</f>
        <v>144</v>
      </c>
      <c r="I5" s="99">
        <f t="shared" si="0"/>
        <v>401</v>
      </c>
      <c r="J5" s="109">
        <v>3</v>
      </c>
    </row>
    <row r="6" spans="1:10">
      <c r="A6" s="96" t="s">
        <v>2360</v>
      </c>
      <c r="B6" s="96" t="s">
        <v>2359</v>
      </c>
      <c r="C6" s="99">
        <f>IFERROR(VLOOKUP($A6,'Belfort scratch'!$H$6:$J$314,3,FALSE),0)</f>
        <v>4</v>
      </c>
      <c r="D6" s="99">
        <f>IFERROR(VLOOKUP(A6,Giro_Dam!$T$2:$U$14,2,FALSE),0)</f>
        <v>9</v>
      </c>
      <c r="E6" s="99"/>
      <c r="F6" s="99">
        <f>IFERROR(VLOOKUP(C6,Point!A6:B127,2,FALSE),0)</f>
        <v>141</v>
      </c>
      <c r="G6" s="99">
        <f>IFERROR(VLOOKUP($D6,Point!$A$3:$B$124,2,FALSE),0)</f>
        <v>127</v>
      </c>
      <c r="H6" s="99">
        <f>IFERROR(VLOOKUP($E6,Point!$A$3:$B$124,2,FALSE),0)</f>
        <v>0</v>
      </c>
      <c r="I6" s="99">
        <f t="shared" si="0"/>
        <v>268</v>
      </c>
      <c r="J6" s="109">
        <v>4</v>
      </c>
    </row>
    <row r="7" spans="1:10">
      <c r="A7" s="96" t="s">
        <v>5439</v>
      </c>
      <c r="B7" s="96"/>
      <c r="C7" s="99"/>
      <c r="D7" s="99">
        <f>IFERROR(VLOOKUP(A7,Giro_Dam!$T$2:$U$14,2,FALSE),0)</f>
        <v>2</v>
      </c>
      <c r="E7" s="99"/>
      <c r="F7" s="99">
        <f>IFERROR(VLOOKUP(C7,Point!A15:B136,2,FALSE),0)</f>
        <v>0</v>
      </c>
      <c r="G7" s="99">
        <f>IFERROR(VLOOKUP($D7,Point!$A$3:$B$124,2,FALSE),0)</f>
        <v>147</v>
      </c>
      <c r="H7" s="99">
        <f>IFERROR(VLOOKUP($E7,Point!$A$3:$B$124,2,FALSE),0)</f>
        <v>0</v>
      </c>
      <c r="I7" s="99">
        <f t="shared" si="0"/>
        <v>147</v>
      </c>
      <c r="J7" s="109">
        <v>5</v>
      </c>
    </row>
    <row r="8" spans="1:10">
      <c r="A8" s="96" t="s">
        <v>2024</v>
      </c>
      <c r="B8" s="96" t="s">
        <v>2023</v>
      </c>
      <c r="C8" s="99">
        <f>IFERROR(VLOOKUP($A8,'Belfort scratch'!$H$6:$J$314,3,FALSE),0)</f>
        <v>3</v>
      </c>
      <c r="D8" s="99">
        <f>IFERROR(VLOOKUP(A8,Giro_Dam!$T$2:$U$14,2,FALSE),0)</f>
        <v>0</v>
      </c>
      <c r="E8" s="99"/>
      <c r="F8" s="99">
        <f>IFERROR(VLOOKUP(C8,Point!A5:B126,2,FALSE),0)</f>
        <v>144</v>
      </c>
      <c r="G8" s="99">
        <f>IFERROR(VLOOKUP($D8,Point!$A$3:$B$124,2,FALSE),0)</f>
        <v>0</v>
      </c>
      <c r="H8" s="99">
        <f>IFERROR(VLOOKUP($E8,Point!$A$3:$B$124,2,FALSE),0)</f>
        <v>0</v>
      </c>
      <c r="I8" s="99">
        <f t="shared" si="0"/>
        <v>144</v>
      </c>
      <c r="J8" s="109">
        <v>6</v>
      </c>
    </row>
    <row r="9" spans="1:10">
      <c r="A9" s="96" t="s">
        <v>5446</v>
      </c>
      <c r="B9" s="96"/>
      <c r="C9" s="99"/>
      <c r="D9" s="99">
        <f>IFERROR(VLOOKUP(A9,Giro_Dam!$T$2:$U$14,2,FALSE),0)</f>
        <v>3</v>
      </c>
      <c r="E9" s="99"/>
      <c r="F9" s="99">
        <f>IFERROR(VLOOKUP(C9,Point!A16:B137,2,FALSE),0)</f>
        <v>0</v>
      </c>
      <c r="G9" s="99">
        <f>IFERROR(VLOOKUP($D9,Point!$A$3:$B$124,2,FALSE),0)</f>
        <v>144</v>
      </c>
      <c r="H9" s="99">
        <f>IFERROR(VLOOKUP($E9,Point!$A$3:$B$124,2,FALSE),0)</f>
        <v>0</v>
      </c>
      <c r="I9" s="99">
        <f t="shared" si="0"/>
        <v>144</v>
      </c>
      <c r="J9" s="109">
        <v>7</v>
      </c>
    </row>
    <row r="10" spans="1:10">
      <c r="A10" s="96" t="s">
        <v>2456</v>
      </c>
      <c r="B10" s="96" t="s">
        <v>2455</v>
      </c>
      <c r="C10" s="99">
        <f>IFERROR(VLOOKUP($A10,'Belfort scratch'!$H$6:$J$314,3,FALSE),0)</f>
        <v>5</v>
      </c>
      <c r="D10" s="99">
        <f>IFERROR(VLOOKUP(A10,Giro_Dam!$T$2:$U$14,2,FALSE),0)</f>
        <v>0</v>
      </c>
      <c r="E10" s="99"/>
      <c r="F10" s="99">
        <f>IFERROR(VLOOKUP(C10,Point!A7:B128,2,FALSE),0)</f>
        <v>138</v>
      </c>
      <c r="G10" s="99">
        <f>IFERROR(VLOOKUP($D10,Point!$A$3:$B$124,2,FALSE),0)</f>
        <v>0</v>
      </c>
      <c r="H10" s="99">
        <f>IFERROR(VLOOKUP($E10,Point!$A$3:$B$124,2,FALSE),0)</f>
        <v>0</v>
      </c>
      <c r="I10" s="99">
        <f t="shared" si="0"/>
        <v>138</v>
      </c>
      <c r="J10" s="109">
        <v>8</v>
      </c>
    </row>
    <row r="11" spans="1:10">
      <c r="A11" s="96" t="s">
        <v>5458</v>
      </c>
      <c r="B11" s="96"/>
      <c r="C11" s="99"/>
      <c r="D11" s="99">
        <f>IFERROR(VLOOKUP(A11,Giro_Dam!$T$2:$U$14,2,FALSE),0)</f>
        <v>5</v>
      </c>
      <c r="E11" s="99"/>
      <c r="F11" s="99">
        <f>IFERROR(VLOOKUP(C11,Point!A18:B139,2,FALSE),0)</f>
        <v>0</v>
      </c>
      <c r="G11" s="99">
        <f>IFERROR(VLOOKUP($D11,Point!$A$3:$B$124,2,FALSE),0)</f>
        <v>138</v>
      </c>
      <c r="H11" s="99">
        <f>IFERROR(VLOOKUP($E11,Point!$A$3:$B$124,2,FALSE),0)</f>
        <v>0</v>
      </c>
      <c r="I11" s="99">
        <f t="shared" si="0"/>
        <v>138</v>
      </c>
      <c r="J11" s="109">
        <v>9</v>
      </c>
    </row>
    <row r="12" spans="1:10">
      <c r="A12" s="96" t="s">
        <v>2597</v>
      </c>
      <c r="B12" s="96" t="s">
        <v>2596</v>
      </c>
      <c r="C12" s="99">
        <f>IFERROR(VLOOKUP($A12,'Belfort scratch'!$H$6:$J$314,3,FALSE),0)</f>
        <v>6</v>
      </c>
      <c r="D12" s="99">
        <f>IFERROR(VLOOKUP(A12,Giro_Dam!$T$2:$U$14,2,FALSE),0)</f>
        <v>0</v>
      </c>
      <c r="E12" s="99"/>
      <c r="F12" s="99">
        <f>IFERROR(VLOOKUP(C12,Point!A8:B129,2,FALSE),0)</f>
        <v>135</v>
      </c>
      <c r="G12" s="99">
        <f>IFERROR(VLOOKUP($D12,Point!$A$3:$B$124,2,FALSE),0)</f>
        <v>0</v>
      </c>
      <c r="H12" s="99">
        <f>IFERROR(VLOOKUP($E12,Point!$A$3:$B$124,2,FALSE),0)</f>
        <v>0</v>
      </c>
      <c r="I12" s="99">
        <f t="shared" si="0"/>
        <v>135</v>
      </c>
      <c r="J12" s="109">
        <v>10</v>
      </c>
    </row>
    <row r="13" spans="1:10">
      <c r="A13" s="96" t="s">
        <v>5463</v>
      </c>
      <c r="B13" s="96"/>
      <c r="C13" s="99"/>
      <c r="D13" s="99">
        <f>IFERROR(VLOOKUP(A13,Giro_Dam!$T$2:$U$14,2,FALSE),0)</f>
        <v>6</v>
      </c>
      <c r="E13" s="99"/>
      <c r="F13" s="99">
        <f>IFERROR(VLOOKUP(C13,Point!A19:B140,2,FALSE),0)</f>
        <v>0</v>
      </c>
      <c r="G13" s="99">
        <f>IFERROR(VLOOKUP($D13,Point!$A$3:$B$124,2,FALSE),0)</f>
        <v>135</v>
      </c>
      <c r="H13" s="99">
        <f>IFERROR(VLOOKUP($E13,Point!$A$3:$B$124,2,FALSE),0)</f>
        <v>0</v>
      </c>
      <c r="I13" s="99">
        <f t="shared" si="0"/>
        <v>135</v>
      </c>
      <c r="J13" s="109">
        <v>11</v>
      </c>
    </row>
    <row r="14" spans="1:10">
      <c r="A14" s="96" t="s">
        <v>5468</v>
      </c>
      <c r="B14" s="96"/>
      <c r="C14" s="99"/>
      <c r="D14" s="99">
        <f>IFERROR(VLOOKUP(A14,Giro_Dam!$T$2:$U$14,2,FALSE),0)</f>
        <v>7</v>
      </c>
      <c r="E14" s="99"/>
      <c r="F14" s="99">
        <f>IFERROR(VLOOKUP(C14,Point!A20:B141,2,FALSE),0)</f>
        <v>0</v>
      </c>
      <c r="G14" s="99">
        <f>IFERROR(VLOOKUP($D14,Point!$A$3:$B$124,2,FALSE),0)</f>
        <v>132</v>
      </c>
      <c r="H14" s="99">
        <f>IFERROR(VLOOKUP($E14,Point!$A$3:$B$124,2,FALSE),0)</f>
        <v>0</v>
      </c>
      <c r="I14" s="99">
        <f t="shared" si="0"/>
        <v>132</v>
      </c>
      <c r="J14" s="109">
        <v>12</v>
      </c>
    </row>
    <row r="15" spans="1:10">
      <c r="A15" s="96" t="s">
        <v>2698</v>
      </c>
      <c r="B15" s="96" t="s">
        <v>2697</v>
      </c>
      <c r="C15" s="99">
        <f>IFERROR(VLOOKUP($A15,'Belfort scratch'!$H$6:$J$314,3,FALSE),0)</f>
        <v>8</v>
      </c>
      <c r="D15" s="99">
        <f>IFERROR(VLOOKUP(A15,Giro_Dam!$T$2:$U$14,2,FALSE),0)</f>
        <v>0</v>
      </c>
      <c r="E15" s="99"/>
      <c r="F15" s="99">
        <f>IFERROR(VLOOKUP(C15,Point!A10:B131,2,FALSE),0)</f>
        <v>129</v>
      </c>
      <c r="G15" s="99">
        <f>IFERROR(VLOOKUP($D15,Point!$A$3:$B$124,2,FALSE),0)</f>
        <v>0</v>
      </c>
      <c r="H15" s="99">
        <f>IFERROR(VLOOKUP($E15,Point!$A$3:$B$124,2,FALSE),0)</f>
        <v>0</v>
      </c>
      <c r="I15" s="99">
        <f t="shared" si="0"/>
        <v>129</v>
      </c>
      <c r="J15" s="109">
        <v>13</v>
      </c>
    </row>
    <row r="16" spans="1:10">
      <c r="A16" s="96" t="s">
        <v>5472</v>
      </c>
      <c r="B16" s="96"/>
      <c r="C16" s="99"/>
      <c r="D16" s="99">
        <f>IFERROR(VLOOKUP(A16,Giro_Dam!$T$2:$U$14,2,FALSE),0)</f>
        <v>8</v>
      </c>
      <c r="E16" s="99"/>
      <c r="F16" s="99">
        <f>IFERROR(VLOOKUP(C16,Point!A21:B142,2,FALSE),0)</f>
        <v>0</v>
      </c>
      <c r="G16" s="99">
        <f>IFERROR(VLOOKUP($D16,Point!$A$3:$B$124,2,FALSE),0)</f>
        <v>129</v>
      </c>
      <c r="H16" s="99">
        <f>IFERROR(VLOOKUP($E16,Point!$A$3:$B$124,2,FALSE),0)</f>
        <v>0</v>
      </c>
      <c r="I16" s="99">
        <f t="shared" si="0"/>
        <v>129</v>
      </c>
      <c r="J16" s="109">
        <v>14</v>
      </c>
    </row>
    <row r="17" spans="1:10">
      <c r="A17" s="96" t="s">
        <v>2718</v>
      </c>
      <c r="B17" s="96" t="s">
        <v>2717</v>
      </c>
      <c r="C17" s="99">
        <f>IFERROR(VLOOKUP($A17,'Belfort scratch'!$H$6:$J$314,3,FALSE),0)</f>
        <v>9</v>
      </c>
      <c r="D17" s="99">
        <f>IFERROR(VLOOKUP(A17,Giro_Dam!$T$2:$U$14,2,FALSE),0)</f>
        <v>0</v>
      </c>
      <c r="E17" s="99"/>
      <c r="F17" s="99">
        <f>IFERROR(VLOOKUP(C17,Point!A11:B132,2,FALSE),0)</f>
        <v>127</v>
      </c>
      <c r="G17" s="99">
        <f>IFERROR(VLOOKUP($D17,Point!$A$3:$B$124,2,FALSE),0)</f>
        <v>0</v>
      </c>
      <c r="H17" s="99">
        <f>IFERROR(VLOOKUP($E17,Point!$A$3:$B$124,2,FALSE),0)</f>
        <v>0</v>
      </c>
      <c r="I17" s="99">
        <f t="shared" si="0"/>
        <v>127</v>
      </c>
      <c r="J17" s="109">
        <v>15</v>
      </c>
    </row>
    <row r="18" spans="1:10">
      <c r="A18" s="96" t="s">
        <v>2728</v>
      </c>
      <c r="B18" s="96" t="s">
        <v>2727</v>
      </c>
      <c r="C18" s="99">
        <f>IFERROR(VLOOKUP($A18,'Belfort scratch'!$H$6:$J$314,3,FALSE),0)</f>
        <v>10</v>
      </c>
      <c r="D18" s="99">
        <f>IFERROR(VLOOKUP(A18,Giro_Dam!$T$2:$U$14,2,FALSE),0)</f>
        <v>0</v>
      </c>
      <c r="E18" s="99"/>
      <c r="F18" s="99">
        <f>IFERROR(VLOOKUP(C18,Point!A12:B133,2,FALSE),0)</f>
        <v>125</v>
      </c>
      <c r="G18" s="99">
        <f>IFERROR(VLOOKUP($D18,Point!$A$3:$B$124,2,FALSE),0)</f>
        <v>0</v>
      </c>
      <c r="H18" s="99">
        <f>IFERROR(VLOOKUP($E18,Point!$A$3:$B$124,2,FALSE),0)</f>
        <v>0</v>
      </c>
      <c r="I18" s="99">
        <f t="shared" si="0"/>
        <v>125</v>
      </c>
      <c r="J18" s="109">
        <v>16</v>
      </c>
    </row>
    <row r="19" spans="1:10">
      <c r="A19" s="96" t="s">
        <v>2770</v>
      </c>
      <c r="B19" s="96" t="s">
        <v>2769</v>
      </c>
      <c r="C19" s="99">
        <f>IFERROR(VLOOKUP($A19,'Belfort scratch'!$H$6:$J$314,3,FALSE),0)</f>
        <v>11</v>
      </c>
      <c r="D19" s="99">
        <f>IFERROR(VLOOKUP(A19,Giro_Dam!$T$2:$U$14,2,FALSE),0)</f>
        <v>0</v>
      </c>
      <c r="E19" s="99"/>
      <c r="F19" s="99">
        <f>IFERROR(VLOOKUP(C19,Point!A13:B134,2,FALSE),0)</f>
        <v>123</v>
      </c>
      <c r="G19" s="99">
        <f>IFERROR(VLOOKUP($D19,Point!$A$3:$B$124,2,FALSE),0)</f>
        <v>0</v>
      </c>
      <c r="H19" s="99">
        <f>IFERROR(VLOOKUP($E19,Point!$A$3:$B$124,2,FALSE),0)</f>
        <v>0</v>
      </c>
      <c r="I19" s="99">
        <f t="shared" si="0"/>
        <v>123</v>
      </c>
      <c r="J19" s="109">
        <v>17</v>
      </c>
    </row>
    <row r="20" spans="1:10">
      <c r="A20" s="96" t="s">
        <v>5480</v>
      </c>
      <c r="B20" s="96"/>
      <c r="C20" s="99"/>
      <c r="D20" s="99">
        <f>IFERROR(VLOOKUP(A20,Giro_Dam!$T$2:$U$14,2,FALSE),0)</f>
        <v>11</v>
      </c>
      <c r="E20" s="99"/>
      <c r="F20" s="99">
        <f>IFERROR(VLOOKUP(C20,Point!A24:B145,2,FALSE),0)</f>
        <v>0</v>
      </c>
      <c r="G20" s="99">
        <f>IFERROR(VLOOKUP($D20,Point!$A$3:$B$124,2,FALSE),0)</f>
        <v>123</v>
      </c>
      <c r="H20" s="99">
        <f>IFERROR(VLOOKUP($E20,Point!$A$3:$B$124,2,FALSE),0)</f>
        <v>0</v>
      </c>
      <c r="I20" s="99">
        <f t="shared" si="0"/>
        <v>123</v>
      </c>
      <c r="J20" s="109">
        <v>18</v>
      </c>
    </row>
    <row r="21" spans="1:10">
      <c r="A21" s="96" t="s">
        <v>5493</v>
      </c>
      <c r="B21" s="96"/>
      <c r="C21" s="99"/>
      <c r="D21" s="99">
        <f>IFERROR(VLOOKUP(A21,Giro_Dam!$T$2:$U$14,2,FALSE),0)</f>
        <v>12</v>
      </c>
      <c r="E21" s="99"/>
      <c r="F21" s="99">
        <f>IFERROR(VLOOKUP(C21,Point!A25:B146,2,FALSE),0)</f>
        <v>0</v>
      </c>
      <c r="G21" s="99">
        <f>IFERROR(VLOOKUP($D21,Point!$A$3:$B$124,2,FALSE),0)</f>
        <v>121</v>
      </c>
      <c r="H21" s="99">
        <f>IFERROR(VLOOKUP($E21,Point!$A$3:$B$124,2,FALSE),0)</f>
        <v>0</v>
      </c>
      <c r="I21" s="99">
        <f t="shared" si="0"/>
        <v>121</v>
      </c>
      <c r="J21" s="109">
        <v>19</v>
      </c>
    </row>
    <row r="22" spans="1:10">
      <c r="A22" s="96" t="s">
        <v>5496</v>
      </c>
      <c r="B22" s="96"/>
      <c r="C22" s="99"/>
      <c r="D22" s="99">
        <f>IFERROR(VLOOKUP(A22,Giro_Dam!$T$2:$U$14,2,FALSE),0)</f>
        <v>13</v>
      </c>
      <c r="E22" s="99"/>
      <c r="F22" s="99">
        <f>IFERROR(VLOOKUP(C22,Point!A26:B147,2,FALSE),0)</f>
        <v>0</v>
      </c>
      <c r="G22" s="99">
        <f>IFERROR(VLOOKUP($D22,Point!$A$3:$B$124,2,FALSE),0)</f>
        <v>119</v>
      </c>
      <c r="H22" s="99">
        <f>IFERROR(VLOOKUP($E22,Point!$A$3:$B$124,2,FALSE),0)</f>
        <v>0</v>
      </c>
      <c r="I22" s="99">
        <f t="shared" si="0"/>
        <v>119</v>
      </c>
      <c r="J22" s="109">
        <v>20</v>
      </c>
    </row>
    <row r="23" spans="1:10">
      <c r="A23" s="17"/>
      <c r="B23" s="17"/>
      <c r="F23" s="93">
        <f>IFERROR(VLOOKUP(C23,Point!A27:B148,2,FALSE),0)</f>
        <v>0</v>
      </c>
      <c r="G23" s="99">
        <f>IFERROR(VLOOKUP($D23,Point!$A$3:$B$124,2,FALSE),0)</f>
        <v>0</v>
      </c>
      <c r="H23" s="99">
        <f>IFERROR(VLOOKUP($E23,Point!$A$3:$B$124,2,FALSE),0)</f>
        <v>0</v>
      </c>
      <c r="I23" s="93">
        <f t="shared" si="0"/>
        <v>0</v>
      </c>
    </row>
    <row r="24" spans="1:10">
      <c r="A24" s="17"/>
      <c r="B24" s="17"/>
      <c r="F24" s="93">
        <f>IFERROR(VLOOKUP(C24,Point!A28:B149,2,FALSE),0)</f>
        <v>0</v>
      </c>
      <c r="G24" s="99">
        <f>IFERROR(VLOOKUP($D24,Point!$A$3:$B$124,2,FALSE),0)</f>
        <v>0</v>
      </c>
      <c r="H24" s="99">
        <f>IFERROR(VLOOKUP($E24,Point!$A$3:$B$124,2,FALSE),0)</f>
        <v>0</v>
      </c>
      <c r="I24" s="93">
        <f t="shared" si="0"/>
        <v>0</v>
      </c>
    </row>
    <row r="25" spans="1:10">
      <c r="A25" s="17"/>
      <c r="B25" s="17"/>
      <c r="F25" s="93">
        <f>IFERROR(VLOOKUP(C25,Point!A29:B150,2,FALSE),0)</f>
        <v>0</v>
      </c>
      <c r="G25" s="99">
        <f>IFERROR(VLOOKUP($D25,Point!$A$3:$B$124,2,FALSE),0)</f>
        <v>0</v>
      </c>
      <c r="H25" s="99">
        <f>IFERROR(VLOOKUP($E25,Point!$A$3:$B$124,2,FALSE),0)</f>
        <v>0</v>
      </c>
      <c r="I25" s="93">
        <f t="shared" si="0"/>
        <v>0</v>
      </c>
    </row>
    <row r="26" spans="1:10">
      <c r="A26" s="17"/>
      <c r="B26" s="17"/>
      <c r="F26" s="93">
        <f>IFERROR(VLOOKUP(C26,Point!A30:B151,2,FALSE),0)</f>
        <v>0</v>
      </c>
      <c r="G26" s="99">
        <f>IFERROR(VLOOKUP($D26,Point!$A$3:$B$124,2,FALSE),0)</f>
        <v>0</v>
      </c>
      <c r="H26" s="99">
        <f>IFERROR(VLOOKUP($E26,Point!$A$3:$B$124,2,FALSE),0)</f>
        <v>0</v>
      </c>
      <c r="I26" s="93">
        <f t="shared" si="0"/>
        <v>0</v>
      </c>
    </row>
    <row r="27" spans="1:10">
      <c r="A27" s="17"/>
      <c r="B27" s="17"/>
      <c r="F27" s="93">
        <f>IFERROR(VLOOKUP(C27,Point!A31:B152,2,FALSE),0)</f>
        <v>0</v>
      </c>
      <c r="G27" s="99">
        <f>IFERROR(VLOOKUP($D27,Point!$A$3:$B$124,2,FALSE),0)</f>
        <v>0</v>
      </c>
      <c r="H27" s="99">
        <f>IFERROR(VLOOKUP($E27,Point!$A$3:$B$124,2,FALSE),0)</f>
        <v>0</v>
      </c>
      <c r="I27" s="93">
        <f t="shared" si="0"/>
        <v>0</v>
      </c>
    </row>
    <row r="28" spans="1:10">
      <c r="A28" s="17"/>
      <c r="B28" s="17"/>
      <c r="F28" s="93">
        <f>IFERROR(VLOOKUP(C28,Point!A32:B153,2,FALSE),0)</f>
        <v>0</v>
      </c>
      <c r="G28" s="99">
        <f>IFERROR(VLOOKUP($D28,Point!$A$3:$B$124,2,FALSE),0)</f>
        <v>0</v>
      </c>
      <c r="H28" s="99">
        <f>IFERROR(VLOOKUP($E28,Point!$A$3:$B$124,2,FALSE),0)</f>
        <v>0</v>
      </c>
      <c r="I28" s="93">
        <f t="shared" si="0"/>
        <v>0</v>
      </c>
    </row>
    <row r="29" spans="1:10">
      <c r="A29" s="17"/>
      <c r="B29" s="17"/>
      <c r="F29" s="93">
        <f>IFERROR(VLOOKUP(C29,Point!A33:B154,2,FALSE),0)</f>
        <v>0</v>
      </c>
      <c r="G29" s="99">
        <f>IFERROR(VLOOKUP($D29,Point!$A$3:$B$124,2,FALSE),0)</f>
        <v>0</v>
      </c>
      <c r="H29" s="99">
        <f>IFERROR(VLOOKUP($E29,Point!$A$3:$B$124,2,FALSE),0)</f>
        <v>0</v>
      </c>
      <c r="I29" s="93">
        <f t="shared" si="0"/>
        <v>0</v>
      </c>
    </row>
    <row r="30" spans="1:10">
      <c r="A30" s="17"/>
      <c r="B30" s="17"/>
      <c r="F30" s="93">
        <f>IFERROR(VLOOKUP(C30,Point!A34:B155,2,FALSE),0)</f>
        <v>0</v>
      </c>
      <c r="G30" s="99">
        <f>IFERROR(VLOOKUP($D30,Point!$A$3:$B$124,2,FALSE),0)</f>
        <v>0</v>
      </c>
      <c r="H30" s="99">
        <f>IFERROR(VLOOKUP($E30,Point!$A$3:$B$124,2,FALSE),0)</f>
        <v>0</v>
      </c>
      <c r="I30" s="93">
        <f t="shared" si="0"/>
        <v>0</v>
      </c>
    </row>
    <row r="31" spans="1:10">
      <c r="A31" s="17"/>
      <c r="B31" s="17"/>
      <c r="F31" s="93">
        <f>IFERROR(VLOOKUP(C31,Point!A35:B156,2,FALSE),0)</f>
        <v>0</v>
      </c>
      <c r="G31" s="99">
        <f>IFERROR(VLOOKUP($D31,Point!$A$3:$B$124,2,FALSE),0)</f>
        <v>0</v>
      </c>
      <c r="H31" s="99">
        <f>IFERROR(VLOOKUP($E31,Point!$A$3:$B$124,2,FALSE),0)</f>
        <v>0</v>
      </c>
      <c r="I31" s="93">
        <f t="shared" si="0"/>
        <v>0</v>
      </c>
    </row>
    <row r="32" spans="1:10">
      <c r="A32" s="17"/>
      <c r="B32" s="17"/>
      <c r="F32" s="93">
        <f>IFERROR(VLOOKUP(C32,Point!A36:B157,2,FALSE),0)</f>
        <v>0</v>
      </c>
      <c r="G32" s="99">
        <f>IFERROR(VLOOKUP($D32,Point!$A$3:$B$124,2,FALSE),0)</f>
        <v>0</v>
      </c>
      <c r="H32" s="99">
        <f>IFERROR(VLOOKUP($E32,Point!$A$3:$B$124,2,FALSE),0)</f>
        <v>0</v>
      </c>
      <c r="I32" s="93">
        <f t="shared" si="0"/>
        <v>0</v>
      </c>
    </row>
    <row r="33" spans="1:9">
      <c r="A33" s="17"/>
      <c r="B33" s="17"/>
      <c r="F33" s="93">
        <f>IFERROR(VLOOKUP(C33,Point!A37:B158,2,FALSE),0)</f>
        <v>0</v>
      </c>
      <c r="G33" s="99">
        <f>IFERROR(VLOOKUP($D33,Point!$A$3:$B$124,2,FALSE),0)</f>
        <v>0</v>
      </c>
      <c r="H33" s="99">
        <f>IFERROR(VLOOKUP($E33,Point!$A$3:$B$124,2,FALSE),0)</f>
        <v>0</v>
      </c>
      <c r="I33" s="93">
        <f t="shared" si="0"/>
        <v>0</v>
      </c>
    </row>
    <row r="34" spans="1:9">
      <c r="A34" s="17"/>
      <c r="B34" s="17"/>
      <c r="F34" s="93">
        <f>IFERROR(VLOOKUP(C34,Point!A38:B159,2,FALSE),0)</f>
        <v>0</v>
      </c>
      <c r="G34" s="99">
        <f>IFERROR(VLOOKUP($D34,Point!$A$3:$B$124,2,FALSE),0)</f>
        <v>0</v>
      </c>
      <c r="H34" s="99">
        <f>IFERROR(VLOOKUP($E34,Point!$A$3:$B$124,2,FALSE),0)</f>
        <v>0</v>
      </c>
      <c r="I34" s="93">
        <f t="shared" si="0"/>
        <v>0</v>
      </c>
    </row>
    <row r="35" spans="1:9">
      <c r="A35" s="17"/>
      <c r="B35" s="17"/>
      <c r="F35" s="93">
        <f>IFERROR(VLOOKUP(C35,Point!A39:B160,2,FALSE),0)</f>
        <v>0</v>
      </c>
      <c r="G35" s="99">
        <f>IFERROR(VLOOKUP($D35,Point!$A$3:$B$124,2,FALSE),0)</f>
        <v>0</v>
      </c>
      <c r="H35" s="99">
        <f>IFERROR(VLOOKUP($E35,Point!$A$3:$B$124,2,FALSE),0)</f>
        <v>0</v>
      </c>
      <c r="I35" s="93">
        <f t="shared" ref="I35:I66" si="1">SUM(F35:H35)</f>
        <v>0</v>
      </c>
    </row>
    <row r="36" spans="1:9">
      <c r="A36" s="17"/>
      <c r="B36" s="17"/>
      <c r="F36" s="93">
        <f>IFERROR(VLOOKUP(C36,Point!A40:B161,2,FALSE),0)</f>
        <v>0</v>
      </c>
      <c r="G36" s="99">
        <f>IFERROR(VLOOKUP($D36,Point!$A$3:$B$124,2,FALSE),0)</f>
        <v>0</v>
      </c>
      <c r="H36" s="99">
        <f>IFERROR(VLOOKUP($E36,Point!$A$3:$B$124,2,FALSE),0)</f>
        <v>0</v>
      </c>
      <c r="I36" s="93">
        <f t="shared" si="1"/>
        <v>0</v>
      </c>
    </row>
    <row r="37" spans="1:9">
      <c r="A37" s="17"/>
      <c r="B37" s="17"/>
      <c r="F37" s="93">
        <f>IFERROR(VLOOKUP(C37,Point!A41:B162,2,FALSE),0)</f>
        <v>0</v>
      </c>
      <c r="G37" s="99">
        <f>IFERROR(VLOOKUP($D37,Point!$A$3:$B$124,2,FALSE),0)</f>
        <v>0</v>
      </c>
      <c r="H37" s="99">
        <f>IFERROR(VLOOKUP($E37,Point!$A$3:$B$124,2,FALSE),0)</f>
        <v>0</v>
      </c>
      <c r="I37" s="93">
        <f t="shared" si="1"/>
        <v>0</v>
      </c>
    </row>
    <row r="38" spans="1:9">
      <c r="A38" s="17"/>
      <c r="B38" s="17"/>
      <c r="F38" s="93">
        <f>IFERROR(VLOOKUP(C38,Point!A42:B163,2,FALSE),0)</f>
        <v>0</v>
      </c>
      <c r="G38" s="99">
        <f>IFERROR(VLOOKUP($D38,Point!$A$3:$B$124,2,FALSE),0)</f>
        <v>0</v>
      </c>
      <c r="H38" s="99">
        <f>IFERROR(VLOOKUP($E38,Point!$A$3:$B$124,2,FALSE),0)</f>
        <v>0</v>
      </c>
      <c r="I38" s="93">
        <f t="shared" si="1"/>
        <v>0</v>
      </c>
    </row>
    <row r="39" spans="1:9">
      <c r="A39" s="17"/>
      <c r="B39" s="17"/>
      <c r="F39" s="93">
        <f>IFERROR(VLOOKUP(C39,Point!A43:B164,2,FALSE),0)</f>
        <v>0</v>
      </c>
      <c r="G39" s="99">
        <f>IFERROR(VLOOKUP($D39,Point!$A$3:$B$124,2,FALSE),0)</f>
        <v>0</v>
      </c>
      <c r="H39" s="99">
        <f>IFERROR(VLOOKUP($E39,Point!$A$3:$B$124,2,FALSE),0)</f>
        <v>0</v>
      </c>
      <c r="I39" s="93">
        <f t="shared" si="1"/>
        <v>0</v>
      </c>
    </row>
    <row r="40" spans="1:9">
      <c r="A40" s="17"/>
      <c r="B40" s="17"/>
      <c r="F40" s="93">
        <f>IFERROR(VLOOKUP(C40,Point!A44:B165,2,FALSE),0)</f>
        <v>0</v>
      </c>
      <c r="G40" s="99">
        <f>IFERROR(VLOOKUP($D40,Point!$A$3:$B$124,2,FALSE),0)</f>
        <v>0</v>
      </c>
      <c r="H40" s="99">
        <f>IFERROR(VLOOKUP($E40,Point!$A$3:$B$124,2,FALSE),0)</f>
        <v>0</v>
      </c>
      <c r="I40" s="93">
        <f t="shared" si="1"/>
        <v>0</v>
      </c>
    </row>
    <row r="41" spans="1:9">
      <c r="A41" s="17"/>
      <c r="B41" s="17"/>
      <c r="F41" s="93">
        <f>IFERROR(VLOOKUP(C41,Point!A45:B166,2,FALSE),0)</f>
        <v>0</v>
      </c>
      <c r="G41" s="99">
        <f>IFERROR(VLOOKUP($D41,Point!$A$3:$B$124,2,FALSE),0)</f>
        <v>0</v>
      </c>
      <c r="H41" s="99">
        <f>IFERROR(VLOOKUP($E41,Point!$A$3:$B$124,2,FALSE),0)</f>
        <v>0</v>
      </c>
      <c r="I41" s="93">
        <f t="shared" si="1"/>
        <v>0</v>
      </c>
    </row>
    <row r="42" spans="1:9">
      <c r="A42" s="17"/>
      <c r="B42" s="17"/>
      <c r="F42" s="93">
        <f>IFERROR(VLOOKUP(C42,Point!A46:B167,2,FALSE),0)</f>
        <v>0</v>
      </c>
      <c r="G42" s="99">
        <f>IFERROR(VLOOKUP($D42,Point!$A$3:$B$124,2,FALSE),0)</f>
        <v>0</v>
      </c>
      <c r="H42" s="99">
        <f>IFERROR(VLOOKUP($E42,Point!$A$3:$B$124,2,FALSE),0)</f>
        <v>0</v>
      </c>
      <c r="I42" s="93">
        <f t="shared" si="1"/>
        <v>0</v>
      </c>
    </row>
    <row r="43" spans="1:9">
      <c r="A43" s="17"/>
      <c r="B43" s="17"/>
      <c r="F43" s="93">
        <f>IFERROR(VLOOKUP(C43,Point!A47:B168,2,FALSE),0)</f>
        <v>0</v>
      </c>
      <c r="G43" s="99">
        <f>IFERROR(VLOOKUP($D43,Point!$A$3:$B$124,2,FALSE),0)</f>
        <v>0</v>
      </c>
      <c r="H43" s="99">
        <f>IFERROR(VLOOKUP($E43,Point!$A$3:$B$124,2,FALSE),0)</f>
        <v>0</v>
      </c>
      <c r="I43" s="93">
        <f t="shared" si="1"/>
        <v>0</v>
      </c>
    </row>
    <row r="44" spans="1:9">
      <c r="A44" s="17"/>
      <c r="B44" s="17"/>
      <c r="F44" s="93">
        <f>IFERROR(VLOOKUP(C44,Point!A48:B169,2,FALSE),0)</f>
        <v>0</v>
      </c>
      <c r="G44" s="99">
        <f>IFERROR(VLOOKUP($D44,Point!$A$3:$B$124,2,FALSE),0)</f>
        <v>0</v>
      </c>
      <c r="H44" s="99">
        <f>IFERROR(VLOOKUP($E44,Point!$A$3:$B$124,2,FALSE),0)</f>
        <v>0</v>
      </c>
      <c r="I44" s="93">
        <f t="shared" si="1"/>
        <v>0</v>
      </c>
    </row>
    <row r="45" spans="1:9">
      <c r="A45" s="17"/>
      <c r="B45" s="17"/>
      <c r="F45" s="93">
        <f>IFERROR(VLOOKUP(C45,Point!A49:B170,2,FALSE),0)</f>
        <v>0</v>
      </c>
      <c r="G45" s="99">
        <f>IFERROR(VLOOKUP($D45,Point!$A$3:$B$124,2,FALSE),0)</f>
        <v>0</v>
      </c>
      <c r="H45" s="99">
        <f>IFERROR(VLOOKUP($E45,Point!$A$3:$B$124,2,FALSE),0)</f>
        <v>0</v>
      </c>
      <c r="I45" s="93">
        <f t="shared" si="1"/>
        <v>0</v>
      </c>
    </row>
    <row r="46" spans="1:9">
      <c r="A46" s="17"/>
      <c r="B46" s="17"/>
      <c r="F46" s="93">
        <f>IFERROR(VLOOKUP(C46,Point!A50:B171,2,FALSE),0)</f>
        <v>0</v>
      </c>
      <c r="G46" s="99">
        <f>IFERROR(VLOOKUP($D46,Point!$A$3:$B$124,2,FALSE),0)</f>
        <v>0</v>
      </c>
      <c r="H46" s="99">
        <f>IFERROR(VLOOKUP($E46,Point!$A$3:$B$124,2,FALSE),0)</f>
        <v>0</v>
      </c>
      <c r="I46" s="93">
        <f t="shared" si="1"/>
        <v>0</v>
      </c>
    </row>
    <row r="47" spans="1:9">
      <c r="A47" s="17"/>
      <c r="B47" s="17"/>
      <c r="F47" s="93">
        <f>IFERROR(VLOOKUP(C47,Point!A51:B172,2,FALSE),0)</f>
        <v>0</v>
      </c>
      <c r="G47" s="99">
        <f>IFERROR(VLOOKUP($D47,Point!$A$3:$B$124,2,FALSE),0)</f>
        <v>0</v>
      </c>
      <c r="H47" s="99">
        <f>IFERROR(VLOOKUP($E47,Point!$A$3:$B$124,2,FALSE),0)</f>
        <v>0</v>
      </c>
      <c r="I47" s="93">
        <f t="shared" si="1"/>
        <v>0</v>
      </c>
    </row>
    <row r="48" spans="1:9">
      <c r="A48" s="17"/>
      <c r="B48" s="17"/>
      <c r="F48" s="93">
        <f>IFERROR(VLOOKUP(C48,Point!A52:B173,2,FALSE),0)</f>
        <v>0</v>
      </c>
      <c r="G48" s="99">
        <f>IFERROR(VLOOKUP($D48,Point!$A$3:$B$124,2,FALSE),0)</f>
        <v>0</v>
      </c>
      <c r="H48" s="99">
        <f>IFERROR(VLOOKUP($E48,Point!$A$3:$B$124,2,FALSE),0)</f>
        <v>0</v>
      </c>
      <c r="I48" s="93">
        <f t="shared" si="1"/>
        <v>0</v>
      </c>
    </row>
    <row r="49" spans="1:9">
      <c r="A49" s="17"/>
      <c r="B49" s="17"/>
      <c r="F49" s="93">
        <f>IFERROR(VLOOKUP(C49,Point!A53:B174,2,FALSE),0)</f>
        <v>0</v>
      </c>
      <c r="G49" s="99">
        <f>IFERROR(VLOOKUP($D49,Point!$A$3:$B$124,2,FALSE),0)</f>
        <v>0</v>
      </c>
      <c r="H49" s="99">
        <f>IFERROR(VLOOKUP($E49,Point!$A$3:$B$124,2,FALSE),0)</f>
        <v>0</v>
      </c>
      <c r="I49" s="93">
        <f t="shared" si="1"/>
        <v>0</v>
      </c>
    </row>
    <row r="50" spans="1:9">
      <c r="A50" s="17"/>
      <c r="B50" s="17"/>
      <c r="F50" s="93">
        <f>IFERROR(VLOOKUP(C50,Point!A54:B175,2,FALSE),0)</f>
        <v>0</v>
      </c>
      <c r="G50" s="99">
        <f>IFERROR(VLOOKUP($D50,Point!$A$3:$B$124,2,FALSE),0)</f>
        <v>0</v>
      </c>
      <c r="H50" s="99">
        <f>IFERROR(VLOOKUP($E50,Point!$A$3:$B$124,2,FALSE),0)</f>
        <v>0</v>
      </c>
      <c r="I50" s="93">
        <f t="shared" si="1"/>
        <v>0</v>
      </c>
    </row>
    <row r="51" spans="1:9">
      <c r="A51" s="17"/>
      <c r="B51" s="17"/>
      <c r="F51" s="93">
        <f>IFERROR(VLOOKUP(C51,Point!A55:B176,2,FALSE),0)</f>
        <v>0</v>
      </c>
      <c r="G51" s="99">
        <f>IFERROR(VLOOKUP($D51,Point!$A$3:$B$124,2,FALSE),0)</f>
        <v>0</v>
      </c>
      <c r="H51" s="99">
        <f>IFERROR(VLOOKUP($E51,Point!$A$3:$B$124,2,FALSE),0)</f>
        <v>0</v>
      </c>
      <c r="I51" s="93">
        <f t="shared" si="1"/>
        <v>0</v>
      </c>
    </row>
    <row r="52" spans="1:9">
      <c r="A52" s="17"/>
      <c r="B52" s="17"/>
      <c r="F52" s="93">
        <f>IFERROR(VLOOKUP(C52,Point!A56:B177,2,FALSE),0)</f>
        <v>0</v>
      </c>
      <c r="G52" s="99">
        <f>IFERROR(VLOOKUP($D52,Point!$A$3:$B$124,2,FALSE),0)</f>
        <v>0</v>
      </c>
      <c r="H52" s="99">
        <f>IFERROR(VLOOKUP($E52,Point!$A$3:$B$124,2,FALSE),0)</f>
        <v>0</v>
      </c>
      <c r="I52" s="93">
        <f t="shared" si="1"/>
        <v>0</v>
      </c>
    </row>
    <row r="53" spans="1:9">
      <c r="A53" s="17"/>
      <c r="B53" s="17"/>
      <c r="F53" s="93">
        <f>IFERROR(VLOOKUP(C53,Point!A57:B178,2,FALSE),0)</f>
        <v>0</v>
      </c>
      <c r="G53" s="99">
        <f>IFERROR(VLOOKUP($D53,Point!$A$3:$B$124,2,FALSE),0)</f>
        <v>0</v>
      </c>
      <c r="H53" s="99">
        <f>IFERROR(VLOOKUP($E53,Point!$A$3:$B$124,2,FALSE),0)</f>
        <v>0</v>
      </c>
      <c r="I53" s="93">
        <f t="shared" si="1"/>
        <v>0</v>
      </c>
    </row>
    <row r="54" spans="1:9">
      <c r="A54" s="17"/>
      <c r="B54" s="17"/>
      <c r="F54" s="93">
        <f>IFERROR(VLOOKUP(C54,Point!A58:B179,2,FALSE),0)</f>
        <v>0</v>
      </c>
      <c r="G54" s="99">
        <f>IFERROR(VLOOKUP($D54,Point!$A$3:$B$124,2,FALSE),0)</f>
        <v>0</v>
      </c>
      <c r="H54" s="99">
        <f>IFERROR(VLOOKUP($E54,Point!$A$3:$B$124,2,FALSE),0)</f>
        <v>0</v>
      </c>
      <c r="I54" s="93">
        <f t="shared" si="1"/>
        <v>0</v>
      </c>
    </row>
    <row r="55" spans="1:9">
      <c r="A55" s="17"/>
      <c r="B55" s="17"/>
      <c r="F55" s="93">
        <f>IFERROR(VLOOKUP(C55,Point!A59:B180,2,FALSE),0)</f>
        <v>0</v>
      </c>
      <c r="G55" s="99">
        <f>IFERROR(VLOOKUP($D55,Point!$A$3:$B$124,2,FALSE),0)</f>
        <v>0</v>
      </c>
      <c r="H55" s="99">
        <f>IFERROR(VLOOKUP($E55,Point!$A$3:$B$124,2,FALSE),0)</f>
        <v>0</v>
      </c>
      <c r="I55" s="93">
        <f t="shared" si="1"/>
        <v>0</v>
      </c>
    </row>
    <row r="56" spans="1:9">
      <c r="A56" s="17"/>
      <c r="B56" s="17"/>
      <c r="F56" s="93">
        <f>IFERROR(VLOOKUP(C56,Point!A60:B181,2,FALSE),0)</f>
        <v>0</v>
      </c>
      <c r="G56" s="99">
        <f>IFERROR(VLOOKUP($D56,Point!$A$3:$B$124,2,FALSE),0)</f>
        <v>0</v>
      </c>
      <c r="H56" s="99">
        <f>IFERROR(VLOOKUP($E56,Point!$A$3:$B$124,2,FALSE),0)</f>
        <v>0</v>
      </c>
      <c r="I56" s="93">
        <f t="shared" si="1"/>
        <v>0</v>
      </c>
    </row>
    <row r="57" spans="1:9">
      <c r="A57" s="17"/>
      <c r="B57" s="17"/>
      <c r="F57" s="93">
        <f>IFERROR(VLOOKUP(C57,Point!A61:B182,2,FALSE),0)</f>
        <v>0</v>
      </c>
      <c r="G57" s="99">
        <f>IFERROR(VLOOKUP($D57,Point!$A$3:$B$124,2,FALSE),0)</f>
        <v>0</v>
      </c>
      <c r="H57" s="99">
        <f>IFERROR(VLOOKUP($E57,Point!$A$3:$B$124,2,FALSE),0)</f>
        <v>0</v>
      </c>
      <c r="I57" s="93">
        <f t="shared" si="1"/>
        <v>0</v>
      </c>
    </row>
    <row r="58" spans="1:9">
      <c r="A58" s="17"/>
      <c r="B58" s="17"/>
      <c r="F58" s="93">
        <f>IFERROR(VLOOKUP(C58,Point!A62:B183,2,FALSE),0)</f>
        <v>0</v>
      </c>
      <c r="G58" s="99">
        <f>IFERROR(VLOOKUP($D58,Point!$A$3:$B$124,2,FALSE),0)</f>
        <v>0</v>
      </c>
      <c r="H58" s="99">
        <f>IFERROR(VLOOKUP($E58,Point!$A$3:$B$124,2,FALSE),0)</f>
        <v>0</v>
      </c>
      <c r="I58" s="93">
        <f t="shared" si="1"/>
        <v>0</v>
      </c>
    </row>
    <row r="59" spans="1:9">
      <c r="A59" s="17"/>
      <c r="B59" s="17"/>
      <c r="F59" s="93">
        <f>IFERROR(VLOOKUP(C59,Point!A63:B184,2,FALSE),0)</f>
        <v>0</v>
      </c>
      <c r="G59" s="99">
        <f>IFERROR(VLOOKUP($D59,Point!$A$3:$B$124,2,FALSE),0)</f>
        <v>0</v>
      </c>
      <c r="H59" s="99">
        <f>IFERROR(VLOOKUP($E59,Point!$A$3:$B$124,2,FALSE),0)</f>
        <v>0</v>
      </c>
      <c r="I59" s="93">
        <f t="shared" si="1"/>
        <v>0</v>
      </c>
    </row>
    <row r="60" spans="1:9">
      <c r="A60" s="17"/>
      <c r="B60" s="17"/>
      <c r="F60" s="93">
        <f>IFERROR(VLOOKUP(C60,Point!A64:B185,2,FALSE),0)</f>
        <v>0</v>
      </c>
      <c r="G60" s="99">
        <f>IFERROR(VLOOKUP($D60,Point!$A$3:$B$124,2,FALSE),0)</f>
        <v>0</v>
      </c>
      <c r="H60" s="99">
        <f>IFERROR(VLOOKUP($E60,Point!$A$3:$B$124,2,FALSE),0)</f>
        <v>0</v>
      </c>
      <c r="I60" s="93">
        <f t="shared" si="1"/>
        <v>0</v>
      </c>
    </row>
    <row r="61" spans="1:9">
      <c r="A61" s="17"/>
      <c r="B61" s="17"/>
      <c r="F61" s="93">
        <f>IFERROR(VLOOKUP(C61,Point!A65:B186,2,FALSE),0)</f>
        <v>0</v>
      </c>
      <c r="G61" s="99">
        <f>IFERROR(VLOOKUP($D61,Point!$A$3:$B$124,2,FALSE),0)</f>
        <v>0</v>
      </c>
      <c r="H61" s="99">
        <f>IFERROR(VLOOKUP($E61,Point!$A$3:$B$124,2,FALSE),0)</f>
        <v>0</v>
      </c>
      <c r="I61" s="93">
        <f t="shared" si="1"/>
        <v>0</v>
      </c>
    </row>
    <row r="62" spans="1:9">
      <c r="A62" s="17"/>
      <c r="B62" s="17"/>
      <c r="F62" s="93">
        <f>IFERROR(VLOOKUP(C62,Point!A66:B187,2,FALSE),0)</f>
        <v>0</v>
      </c>
      <c r="G62" s="99">
        <f>IFERROR(VLOOKUP($D62,Point!$A$3:$B$124,2,FALSE),0)</f>
        <v>0</v>
      </c>
      <c r="H62" s="99">
        <f>IFERROR(VLOOKUP($E62,Point!$A$3:$B$124,2,FALSE),0)</f>
        <v>0</v>
      </c>
      <c r="I62" s="93">
        <f t="shared" si="1"/>
        <v>0</v>
      </c>
    </row>
    <row r="63" spans="1:9">
      <c r="A63" s="17"/>
      <c r="B63" s="17"/>
      <c r="F63" s="93">
        <f>IFERROR(VLOOKUP(C63,Point!A67:B188,2,FALSE),0)</f>
        <v>0</v>
      </c>
      <c r="G63" s="99">
        <f>IFERROR(VLOOKUP($D63,Point!$A$3:$B$124,2,FALSE),0)</f>
        <v>0</v>
      </c>
      <c r="H63" s="99">
        <f>IFERROR(VLOOKUP($E63,Point!$A$3:$B$124,2,FALSE),0)</f>
        <v>0</v>
      </c>
      <c r="I63" s="93">
        <f t="shared" si="1"/>
        <v>0</v>
      </c>
    </row>
    <row r="64" spans="1:9">
      <c r="A64" s="17"/>
      <c r="B64" s="17"/>
      <c r="F64" s="93">
        <f>IFERROR(VLOOKUP(C64,Point!A68:B189,2,FALSE),0)</f>
        <v>0</v>
      </c>
      <c r="G64" s="99">
        <f>IFERROR(VLOOKUP($D64,Point!$A$3:$B$124,2,FALSE),0)</f>
        <v>0</v>
      </c>
      <c r="H64" s="99">
        <f>IFERROR(VLOOKUP($E64,Point!$A$3:$B$124,2,FALSE),0)</f>
        <v>0</v>
      </c>
      <c r="I64" s="93">
        <f t="shared" si="1"/>
        <v>0</v>
      </c>
    </row>
    <row r="65" spans="1:9">
      <c r="A65" s="17"/>
      <c r="B65" s="17"/>
      <c r="F65" s="93">
        <f>IFERROR(VLOOKUP(C65,Point!A69:B190,2,FALSE),0)</f>
        <v>0</v>
      </c>
      <c r="G65" s="99">
        <f>IFERROR(VLOOKUP($D65,Point!$A$3:$B$124,2,FALSE),0)</f>
        <v>0</v>
      </c>
      <c r="H65" s="99">
        <f>IFERROR(VLOOKUP($E65,Point!$A$3:$B$124,2,FALSE),0)</f>
        <v>0</v>
      </c>
      <c r="I65" s="93">
        <f t="shared" si="1"/>
        <v>0</v>
      </c>
    </row>
    <row r="66" spans="1:9">
      <c r="A66" s="17"/>
      <c r="B66" s="17"/>
      <c r="F66" s="93">
        <f>IFERROR(VLOOKUP(C66,Point!A70:B191,2,FALSE),0)</f>
        <v>0</v>
      </c>
      <c r="G66" s="99">
        <f>IFERROR(VLOOKUP($D66,Point!$A$3:$B$124,2,FALSE),0)</f>
        <v>0</v>
      </c>
      <c r="H66" s="99">
        <f>IFERROR(VLOOKUP($E66,Point!$A$3:$B$124,2,FALSE),0)</f>
        <v>0</v>
      </c>
      <c r="I66" s="93">
        <f t="shared" si="1"/>
        <v>0</v>
      </c>
    </row>
    <row r="67" spans="1:9">
      <c r="A67" s="17"/>
      <c r="B67" s="17"/>
      <c r="F67" s="93">
        <f>IFERROR(VLOOKUP(C67,Point!A71:B192,2,FALSE),0)</f>
        <v>0</v>
      </c>
      <c r="G67" s="99">
        <f>IFERROR(VLOOKUP($D67,Point!$A$3:$B$124,2,FALSE),0)</f>
        <v>0</v>
      </c>
      <c r="H67" s="99">
        <f>IFERROR(VLOOKUP($E67,Point!$A$3:$B$124,2,FALSE),0)</f>
        <v>0</v>
      </c>
      <c r="I67" s="93">
        <f t="shared" ref="I67:I98" si="2">SUM(F67:H67)</f>
        <v>0</v>
      </c>
    </row>
    <row r="68" spans="1:9">
      <c r="A68" s="17"/>
      <c r="B68" s="17"/>
      <c r="F68" s="93">
        <f>IFERROR(VLOOKUP(C68,Point!A72:B193,2,FALSE),0)</f>
        <v>0</v>
      </c>
      <c r="G68" s="99">
        <f>IFERROR(VLOOKUP($D68,Point!$A$3:$B$124,2,FALSE),0)</f>
        <v>0</v>
      </c>
      <c r="H68" s="99">
        <f>IFERROR(VLOOKUP($E68,Point!$A$3:$B$124,2,FALSE),0)</f>
        <v>0</v>
      </c>
      <c r="I68" s="93">
        <f t="shared" si="2"/>
        <v>0</v>
      </c>
    </row>
    <row r="69" spans="1:9">
      <c r="A69" s="17"/>
      <c r="B69" s="17"/>
      <c r="F69" s="93">
        <f>IFERROR(VLOOKUP(C69,Point!A73:B194,2,FALSE),0)</f>
        <v>0</v>
      </c>
      <c r="G69" s="99">
        <f>IFERROR(VLOOKUP($D69,Point!$A$3:$B$124,2,FALSE),0)</f>
        <v>0</v>
      </c>
      <c r="H69" s="99">
        <f>IFERROR(VLOOKUP($E69,Point!$A$3:$B$124,2,FALSE),0)</f>
        <v>0</v>
      </c>
      <c r="I69" s="93">
        <f t="shared" si="2"/>
        <v>0</v>
      </c>
    </row>
    <row r="70" spans="1:9">
      <c r="A70" s="17"/>
      <c r="B70" s="17"/>
      <c r="F70" s="93">
        <f>IFERROR(VLOOKUP(C70,Point!A74:B195,2,FALSE),0)</f>
        <v>0</v>
      </c>
      <c r="G70" s="99">
        <f>IFERROR(VLOOKUP($D70,Point!$A$3:$B$124,2,FALSE),0)</f>
        <v>0</v>
      </c>
      <c r="H70" s="99">
        <f>IFERROR(VLOOKUP($E70,Point!$A$3:$B$124,2,FALSE),0)</f>
        <v>0</v>
      </c>
      <c r="I70" s="93">
        <f t="shared" si="2"/>
        <v>0</v>
      </c>
    </row>
    <row r="71" spans="1:9">
      <c r="A71" s="17"/>
      <c r="B71" s="17"/>
      <c r="F71" s="93">
        <f>IFERROR(VLOOKUP(C71,Point!A75:B196,2,FALSE),0)</f>
        <v>0</v>
      </c>
      <c r="G71" s="99">
        <f>IFERROR(VLOOKUP($D71,Point!$A$3:$B$124,2,FALSE),0)</f>
        <v>0</v>
      </c>
      <c r="H71" s="99">
        <f>IFERROR(VLOOKUP($E71,Point!$A$3:$B$124,2,FALSE),0)</f>
        <v>0</v>
      </c>
      <c r="I71" s="93">
        <f t="shared" si="2"/>
        <v>0</v>
      </c>
    </row>
    <row r="72" spans="1:9">
      <c r="A72" s="17"/>
      <c r="B72" s="17"/>
      <c r="F72" s="93">
        <f>IFERROR(VLOOKUP(C72,Point!A76:B197,2,FALSE),0)</f>
        <v>0</v>
      </c>
      <c r="G72" s="99">
        <f>IFERROR(VLOOKUP($D72,Point!$A$3:$B$124,2,FALSE),0)</f>
        <v>0</v>
      </c>
      <c r="H72" s="99">
        <f>IFERROR(VLOOKUP($E72,Point!$A$3:$B$124,2,FALSE),0)</f>
        <v>0</v>
      </c>
      <c r="I72" s="93">
        <f t="shared" si="2"/>
        <v>0</v>
      </c>
    </row>
    <row r="73" spans="1:9">
      <c r="A73" s="17"/>
      <c r="B73" s="17"/>
      <c r="F73" s="93">
        <f>IFERROR(VLOOKUP(C73,Point!A77:B198,2,FALSE),0)</f>
        <v>0</v>
      </c>
      <c r="G73" s="99">
        <f>IFERROR(VLOOKUP($D73,Point!$A$3:$B$124,2,FALSE),0)</f>
        <v>0</v>
      </c>
      <c r="H73" s="99">
        <f>IFERROR(VLOOKUP($E73,Point!$A$3:$B$124,2,FALSE),0)</f>
        <v>0</v>
      </c>
      <c r="I73" s="93">
        <f t="shared" si="2"/>
        <v>0</v>
      </c>
    </row>
    <row r="74" spans="1:9">
      <c r="A74" s="17"/>
      <c r="B74" s="17"/>
      <c r="F74" s="93">
        <f>IFERROR(VLOOKUP(C74,Point!A78:B199,2,FALSE),0)</f>
        <v>0</v>
      </c>
      <c r="G74" s="99">
        <f>IFERROR(VLOOKUP($D74,Point!$A$3:$B$124,2,FALSE),0)</f>
        <v>0</v>
      </c>
      <c r="H74" s="99">
        <f>IFERROR(VLOOKUP($E74,Point!$A$3:$B$124,2,FALSE),0)</f>
        <v>0</v>
      </c>
      <c r="I74" s="93">
        <f t="shared" si="2"/>
        <v>0</v>
      </c>
    </row>
    <row r="75" spans="1:9">
      <c r="A75" s="17"/>
      <c r="B75" s="17"/>
      <c r="F75" s="93">
        <f>IFERROR(VLOOKUP(C75,Point!A79:B200,2,FALSE),0)</f>
        <v>0</v>
      </c>
      <c r="G75" s="99">
        <f>IFERROR(VLOOKUP($D75,Point!$A$3:$B$124,2,FALSE),0)</f>
        <v>0</v>
      </c>
      <c r="H75" s="99">
        <f>IFERROR(VLOOKUP($E75,Point!$A$3:$B$124,2,FALSE),0)</f>
        <v>0</v>
      </c>
      <c r="I75" s="93">
        <f t="shared" si="2"/>
        <v>0</v>
      </c>
    </row>
    <row r="76" spans="1:9">
      <c r="A76" s="17"/>
      <c r="B76" s="17"/>
      <c r="F76" s="93">
        <f>IFERROR(VLOOKUP(C76,Point!A80:B201,2,FALSE),0)</f>
        <v>0</v>
      </c>
      <c r="G76" s="99">
        <f>IFERROR(VLOOKUP($D76,Point!$A$3:$B$124,2,FALSE),0)</f>
        <v>0</v>
      </c>
      <c r="H76" s="99">
        <f>IFERROR(VLOOKUP($E76,Point!$A$3:$B$124,2,FALSE),0)</f>
        <v>0</v>
      </c>
      <c r="I76" s="93">
        <f t="shared" si="2"/>
        <v>0</v>
      </c>
    </row>
    <row r="77" spans="1:9">
      <c r="A77" s="17"/>
      <c r="B77" s="17"/>
      <c r="F77" s="93">
        <f>IFERROR(VLOOKUP(C77,Point!A81:B202,2,FALSE),0)</f>
        <v>0</v>
      </c>
      <c r="G77" s="99">
        <f>IFERROR(VLOOKUP($D77,Point!$A$3:$B$124,2,FALSE),0)</f>
        <v>0</v>
      </c>
      <c r="H77" s="99">
        <f>IFERROR(VLOOKUP($E77,Point!$A$3:$B$124,2,FALSE),0)</f>
        <v>0</v>
      </c>
      <c r="I77" s="93">
        <f t="shared" si="2"/>
        <v>0</v>
      </c>
    </row>
    <row r="78" spans="1:9">
      <c r="A78" s="17"/>
      <c r="B78" s="17"/>
      <c r="F78" s="93">
        <f>IFERROR(VLOOKUP(C78,Point!A82:B203,2,FALSE),0)</f>
        <v>0</v>
      </c>
      <c r="G78" s="99">
        <f>IFERROR(VLOOKUP($D78,Point!$A$3:$B$124,2,FALSE),0)</f>
        <v>0</v>
      </c>
      <c r="H78" s="99">
        <f>IFERROR(VLOOKUP($E78,Point!$A$3:$B$124,2,FALSE),0)</f>
        <v>0</v>
      </c>
      <c r="I78" s="93">
        <f t="shared" si="2"/>
        <v>0</v>
      </c>
    </row>
    <row r="79" spans="1:9">
      <c r="A79" s="17"/>
      <c r="B79" s="17"/>
      <c r="F79" s="93">
        <f>IFERROR(VLOOKUP(C79,Point!A83:B204,2,FALSE),0)</f>
        <v>0</v>
      </c>
      <c r="G79" s="99">
        <f>IFERROR(VLOOKUP($D79,Point!$A$3:$B$124,2,FALSE),0)</f>
        <v>0</v>
      </c>
      <c r="H79" s="99">
        <f>IFERROR(VLOOKUP($E79,Point!$A$3:$B$124,2,FALSE),0)</f>
        <v>0</v>
      </c>
      <c r="I79" s="93">
        <f t="shared" si="2"/>
        <v>0</v>
      </c>
    </row>
    <row r="80" spans="1:9">
      <c r="A80" s="17"/>
      <c r="B80" s="17"/>
      <c r="F80" s="93">
        <f>IFERROR(VLOOKUP(C80,Point!A84:B205,2,FALSE),0)</f>
        <v>0</v>
      </c>
      <c r="G80" s="99">
        <f>IFERROR(VLOOKUP($D80,Point!$A$3:$B$124,2,FALSE),0)</f>
        <v>0</v>
      </c>
      <c r="H80" s="99">
        <f>IFERROR(VLOOKUP($E80,Point!$A$3:$B$124,2,FALSE),0)</f>
        <v>0</v>
      </c>
      <c r="I80" s="93">
        <f t="shared" si="2"/>
        <v>0</v>
      </c>
    </row>
    <row r="81" spans="1:9">
      <c r="A81" s="17"/>
      <c r="B81" s="17"/>
      <c r="F81" s="93">
        <f>IFERROR(VLOOKUP(C81,Point!A85:B206,2,FALSE),0)</f>
        <v>0</v>
      </c>
      <c r="G81" s="99">
        <f>IFERROR(VLOOKUP($D81,Point!$A$3:$B$124,2,FALSE),0)</f>
        <v>0</v>
      </c>
      <c r="H81" s="99">
        <f>IFERROR(VLOOKUP($E81,Point!$A$3:$B$124,2,FALSE),0)</f>
        <v>0</v>
      </c>
      <c r="I81" s="93">
        <f t="shared" si="2"/>
        <v>0</v>
      </c>
    </row>
    <row r="82" spans="1:9">
      <c r="A82" s="17"/>
      <c r="B82" s="17"/>
      <c r="F82" s="93">
        <f>IFERROR(VLOOKUP(C82,Point!A86:B207,2,FALSE),0)</f>
        <v>0</v>
      </c>
      <c r="G82" s="99">
        <f>IFERROR(VLOOKUP($D82,Point!$A$3:$B$124,2,FALSE),0)</f>
        <v>0</v>
      </c>
      <c r="H82" s="99">
        <f>IFERROR(VLOOKUP($E82,Point!$A$3:$B$124,2,FALSE),0)</f>
        <v>0</v>
      </c>
      <c r="I82" s="93">
        <f t="shared" si="2"/>
        <v>0</v>
      </c>
    </row>
    <row r="83" spans="1:9">
      <c r="A83" s="17"/>
      <c r="B83" s="17"/>
      <c r="F83" s="93">
        <f>IFERROR(VLOOKUP(C83,Point!A87:B208,2,FALSE),0)</f>
        <v>0</v>
      </c>
      <c r="G83" s="99">
        <f>IFERROR(VLOOKUP($D83,Point!$A$3:$B$124,2,FALSE),0)</f>
        <v>0</v>
      </c>
      <c r="H83" s="99">
        <f>IFERROR(VLOOKUP($E83,Point!$A$3:$B$124,2,FALSE),0)</f>
        <v>0</v>
      </c>
      <c r="I83" s="93">
        <f t="shared" si="2"/>
        <v>0</v>
      </c>
    </row>
    <row r="84" spans="1:9">
      <c r="A84" s="17"/>
      <c r="B84" s="17"/>
      <c r="F84" s="93">
        <f>IFERROR(VLOOKUP(C84,Point!A88:B209,2,FALSE),0)</f>
        <v>0</v>
      </c>
      <c r="G84" s="99">
        <f>IFERROR(VLOOKUP($D84,Point!$A$3:$B$124,2,FALSE),0)</f>
        <v>0</v>
      </c>
      <c r="H84" s="99">
        <f>IFERROR(VLOOKUP($E84,Point!$A$3:$B$124,2,FALSE),0)</f>
        <v>0</v>
      </c>
      <c r="I84" s="93">
        <f t="shared" si="2"/>
        <v>0</v>
      </c>
    </row>
    <row r="85" spans="1:9">
      <c r="A85" s="17"/>
      <c r="B85" s="17"/>
      <c r="F85" s="93">
        <f>IFERROR(VLOOKUP(C85,Point!A89:B210,2,FALSE),0)</f>
        <v>0</v>
      </c>
      <c r="G85" s="99">
        <f>IFERROR(VLOOKUP($D85,Point!$A$3:$B$124,2,FALSE),0)</f>
        <v>0</v>
      </c>
      <c r="H85" s="99">
        <f>IFERROR(VLOOKUP($E85,Point!$A$3:$B$124,2,FALSE),0)</f>
        <v>0</v>
      </c>
      <c r="I85" s="93">
        <f t="shared" si="2"/>
        <v>0</v>
      </c>
    </row>
    <row r="86" spans="1:9">
      <c r="A86" s="17"/>
      <c r="B86" s="17"/>
      <c r="F86" s="93">
        <f>IFERROR(VLOOKUP(C86,Point!A90:B211,2,FALSE),0)</f>
        <v>0</v>
      </c>
      <c r="G86" s="99">
        <f>IFERROR(VLOOKUP($D86,Point!$A$3:$B$124,2,FALSE),0)</f>
        <v>0</v>
      </c>
      <c r="H86" s="99">
        <f>IFERROR(VLOOKUP($E86,Point!$A$3:$B$124,2,FALSE),0)</f>
        <v>0</v>
      </c>
      <c r="I86" s="93">
        <f t="shared" si="2"/>
        <v>0</v>
      </c>
    </row>
    <row r="87" spans="1:9">
      <c r="A87" s="17"/>
      <c r="B87" s="17"/>
      <c r="F87" s="93">
        <f>IFERROR(VLOOKUP(C87,Point!A91:B212,2,FALSE),0)</f>
        <v>0</v>
      </c>
      <c r="G87" s="99">
        <f>IFERROR(VLOOKUP($D87,Point!$A$3:$B$124,2,FALSE),0)</f>
        <v>0</v>
      </c>
      <c r="H87" s="99">
        <f>IFERROR(VLOOKUP($E87,Point!$A$3:$B$124,2,FALSE),0)</f>
        <v>0</v>
      </c>
      <c r="I87" s="93">
        <f t="shared" si="2"/>
        <v>0</v>
      </c>
    </row>
    <row r="88" spans="1:9">
      <c r="A88" s="17"/>
      <c r="B88" s="17"/>
      <c r="F88" s="93">
        <f>IFERROR(VLOOKUP(C88,Point!A92:B213,2,FALSE),0)</f>
        <v>0</v>
      </c>
      <c r="G88" s="99">
        <f>IFERROR(VLOOKUP($D88,Point!$A$3:$B$124,2,FALSE),0)</f>
        <v>0</v>
      </c>
      <c r="H88" s="99">
        <f>IFERROR(VLOOKUP($E88,Point!$A$3:$B$124,2,FALSE),0)</f>
        <v>0</v>
      </c>
      <c r="I88" s="93">
        <f t="shared" si="2"/>
        <v>0</v>
      </c>
    </row>
    <row r="89" spans="1:9">
      <c r="A89" s="17"/>
      <c r="B89" s="17"/>
      <c r="F89" s="93">
        <f>IFERROR(VLOOKUP(C89,Point!A93:B214,2,FALSE),0)</f>
        <v>0</v>
      </c>
      <c r="G89" s="99">
        <f>IFERROR(VLOOKUP($D89,Point!$A$3:$B$124,2,FALSE),0)</f>
        <v>0</v>
      </c>
      <c r="H89" s="99">
        <f>IFERROR(VLOOKUP($E89,Point!$A$3:$B$124,2,FALSE),0)</f>
        <v>0</v>
      </c>
      <c r="I89" s="93">
        <f t="shared" si="2"/>
        <v>0</v>
      </c>
    </row>
    <row r="90" spans="1:9">
      <c r="A90" s="17"/>
      <c r="B90" s="17"/>
      <c r="F90" s="93">
        <f>IFERROR(VLOOKUP(C90,Point!A94:B215,2,FALSE),0)</f>
        <v>0</v>
      </c>
      <c r="G90" s="99">
        <f>IFERROR(VLOOKUP($D90,Point!$A$3:$B$124,2,FALSE),0)</f>
        <v>0</v>
      </c>
      <c r="H90" s="99">
        <f>IFERROR(VLOOKUP($E90,Point!$A$3:$B$124,2,FALSE),0)</f>
        <v>0</v>
      </c>
      <c r="I90" s="93">
        <f t="shared" si="2"/>
        <v>0</v>
      </c>
    </row>
    <row r="91" spans="1:9">
      <c r="A91" s="17"/>
      <c r="B91" s="17"/>
      <c r="F91" s="93">
        <f>IFERROR(VLOOKUP(C91,Point!A95:B216,2,FALSE),0)</f>
        <v>0</v>
      </c>
      <c r="G91" s="99">
        <f>IFERROR(VLOOKUP($D91,Point!$A$3:$B$124,2,FALSE),0)</f>
        <v>0</v>
      </c>
      <c r="H91" s="99">
        <f>IFERROR(VLOOKUP($E91,Point!$A$3:$B$124,2,FALSE),0)</f>
        <v>0</v>
      </c>
      <c r="I91" s="93">
        <f t="shared" si="2"/>
        <v>0</v>
      </c>
    </row>
    <row r="92" spans="1:9">
      <c r="A92" s="17"/>
      <c r="B92" s="17"/>
      <c r="F92" s="93">
        <f>IFERROR(VLOOKUP(C92,Point!A96:B217,2,FALSE),0)</f>
        <v>0</v>
      </c>
      <c r="G92" s="99">
        <f>IFERROR(VLOOKUP($D92,Point!$A$3:$B$124,2,FALSE),0)</f>
        <v>0</v>
      </c>
      <c r="H92" s="99">
        <f>IFERROR(VLOOKUP($E92,Point!$A$3:$B$124,2,FALSE),0)</f>
        <v>0</v>
      </c>
      <c r="I92" s="93">
        <f t="shared" si="2"/>
        <v>0</v>
      </c>
    </row>
    <row r="93" spans="1:9">
      <c r="A93" s="17"/>
      <c r="B93" s="17"/>
      <c r="F93" s="93">
        <f>IFERROR(VLOOKUP(C93,Point!A97:B218,2,FALSE),0)</f>
        <v>0</v>
      </c>
      <c r="G93" s="99">
        <f>IFERROR(VLOOKUP($D93,Point!$A$3:$B$124,2,FALSE),0)</f>
        <v>0</v>
      </c>
      <c r="H93" s="99">
        <f>IFERROR(VLOOKUP($E93,Point!$A$3:$B$124,2,FALSE),0)</f>
        <v>0</v>
      </c>
      <c r="I93" s="93">
        <f t="shared" si="2"/>
        <v>0</v>
      </c>
    </row>
    <row r="94" spans="1:9">
      <c r="A94" s="17"/>
      <c r="B94" s="17"/>
      <c r="F94" s="93">
        <f>IFERROR(VLOOKUP(C94,Point!A98:B219,2,FALSE),0)</f>
        <v>0</v>
      </c>
      <c r="G94" s="99">
        <f>IFERROR(VLOOKUP($D94,Point!$A$3:$B$124,2,FALSE),0)</f>
        <v>0</v>
      </c>
      <c r="H94" s="99">
        <f>IFERROR(VLOOKUP($E94,Point!$A$3:$B$124,2,FALSE),0)</f>
        <v>0</v>
      </c>
      <c r="I94" s="93">
        <f t="shared" si="2"/>
        <v>0</v>
      </c>
    </row>
    <row r="95" spans="1:9">
      <c r="A95" s="17"/>
      <c r="B95" s="17"/>
      <c r="F95" s="93">
        <f>IFERROR(VLOOKUP(C95,Point!A99:B220,2,FALSE),0)</f>
        <v>0</v>
      </c>
      <c r="G95" s="99">
        <f>IFERROR(VLOOKUP($D95,Point!$A$3:$B$124,2,FALSE),0)</f>
        <v>0</v>
      </c>
      <c r="H95" s="99">
        <f>IFERROR(VLOOKUP($E95,Point!$A$3:$B$124,2,FALSE),0)</f>
        <v>0</v>
      </c>
      <c r="I95" s="93">
        <f t="shared" si="2"/>
        <v>0</v>
      </c>
    </row>
    <row r="96" spans="1:9">
      <c r="A96" s="17"/>
      <c r="B96" s="17"/>
      <c r="F96" s="93">
        <f>IFERROR(VLOOKUP(C96,Point!A100:B221,2,FALSE),0)</f>
        <v>0</v>
      </c>
      <c r="G96" s="99">
        <f>IFERROR(VLOOKUP($D96,Point!$A$3:$B$124,2,FALSE),0)</f>
        <v>0</v>
      </c>
      <c r="H96" s="99">
        <f>IFERROR(VLOOKUP($E96,Point!$A$3:$B$124,2,FALSE),0)</f>
        <v>0</v>
      </c>
      <c r="I96" s="93">
        <f t="shared" si="2"/>
        <v>0</v>
      </c>
    </row>
    <row r="97" spans="1:9">
      <c r="A97" s="17"/>
      <c r="B97" s="17"/>
      <c r="F97" s="93">
        <f>IFERROR(VLOOKUP(C97,Point!A101:B222,2,FALSE),0)</f>
        <v>0</v>
      </c>
      <c r="G97" s="99">
        <f>IFERROR(VLOOKUP($D97,Point!$A$3:$B$124,2,FALSE),0)</f>
        <v>0</v>
      </c>
      <c r="H97" s="99">
        <f>IFERROR(VLOOKUP($E97,Point!$A$3:$B$124,2,FALSE),0)</f>
        <v>0</v>
      </c>
      <c r="I97" s="93">
        <f t="shared" si="2"/>
        <v>0</v>
      </c>
    </row>
    <row r="98" spans="1:9">
      <c r="A98" s="17"/>
      <c r="B98" s="17"/>
      <c r="F98" s="93">
        <f>IFERROR(VLOOKUP(C98,Point!A102:B223,2,FALSE),0)</f>
        <v>0</v>
      </c>
      <c r="G98" s="99">
        <f>IFERROR(VLOOKUP($D98,Point!$A$3:$B$124,2,FALSE),0)</f>
        <v>0</v>
      </c>
      <c r="H98" s="99">
        <f>IFERROR(VLOOKUP($E98,Point!$A$3:$B$124,2,FALSE),0)</f>
        <v>0</v>
      </c>
      <c r="I98" s="93">
        <f t="shared" si="2"/>
        <v>0</v>
      </c>
    </row>
    <row r="99" spans="1:9">
      <c r="A99" s="17"/>
      <c r="B99" s="17"/>
      <c r="F99" s="93">
        <f>IFERROR(VLOOKUP(C99,Point!A103:B224,2,FALSE),0)</f>
        <v>0</v>
      </c>
      <c r="G99" s="99">
        <f>IFERROR(VLOOKUP($D99,Point!$A$3:$B$124,2,FALSE),0)</f>
        <v>0</v>
      </c>
      <c r="H99" s="99">
        <f>IFERROR(VLOOKUP($E99,Point!$A$3:$B$124,2,FALSE),0)</f>
        <v>0</v>
      </c>
      <c r="I99" s="93">
        <f t="shared" ref="I99:I130" si="3">SUM(F99:H99)</f>
        <v>0</v>
      </c>
    </row>
    <row r="100" spans="1:9">
      <c r="A100" s="17"/>
      <c r="B100" s="17"/>
      <c r="F100" s="93">
        <f>IFERROR(VLOOKUP(C100,Point!A104:B225,2,FALSE),0)</f>
        <v>0</v>
      </c>
      <c r="G100" s="99">
        <f>IFERROR(VLOOKUP($D100,Point!$A$3:$B$124,2,FALSE),0)</f>
        <v>0</v>
      </c>
      <c r="H100" s="99">
        <f>IFERROR(VLOOKUP($E100,Point!$A$3:$B$124,2,FALSE),0)</f>
        <v>0</v>
      </c>
      <c r="I100" s="93">
        <f t="shared" si="3"/>
        <v>0</v>
      </c>
    </row>
    <row r="101" spans="1:9">
      <c r="A101" s="17"/>
      <c r="B101" s="17"/>
      <c r="F101" s="93">
        <f>IFERROR(VLOOKUP(C101,Point!A105:B226,2,FALSE),0)</f>
        <v>0</v>
      </c>
      <c r="G101" s="99">
        <f>IFERROR(VLOOKUP($D101,Point!$A$3:$B$124,2,FALSE),0)</f>
        <v>0</v>
      </c>
      <c r="H101" s="99">
        <f>IFERROR(VLOOKUP($E101,Point!$A$3:$B$124,2,FALSE),0)</f>
        <v>0</v>
      </c>
      <c r="I101" s="93">
        <f t="shared" si="3"/>
        <v>0</v>
      </c>
    </row>
    <row r="102" spans="1:9">
      <c r="A102" s="17"/>
      <c r="B102" s="17"/>
      <c r="F102" s="93">
        <f>IFERROR(VLOOKUP(C102,Point!A106:B227,2,FALSE),0)</f>
        <v>0</v>
      </c>
      <c r="G102" s="99">
        <f>IFERROR(VLOOKUP($D102,Point!$A$3:$B$124,2,FALSE),0)</f>
        <v>0</v>
      </c>
      <c r="H102" s="99">
        <f>IFERROR(VLOOKUP($E102,Point!$A$3:$B$124,2,FALSE),0)</f>
        <v>0</v>
      </c>
      <c r="I102" s="93">
        <f t="shared" si="3"/>
        <v>0</v>
      </c>
    </row>
    <row r="103" spans="1:9">
      <c r="A103" s="17"/>
      <c r="B103" s="17"/>
      <c r="F103" s="93">
        <f>IFERROR(VLOOKUP(C103,Point!A107:B228,2,FALSE),0)</f>
        <v>0</v>
      </c>
      <c r="G103" s="99">
        <f>IFERROR(VLOOKUP($D103,Point!$A$3:$B$124,2,FALSE),0)</f>
        <v>0</v>
      </c>
      <c r="H103" s="99">
        <f>IFERROR(VLOOKUP($E103,Point!$A$3:$B$124,2,FALSE),0)</f>
        <v>0</v>
      </c>
      <c r="I103" s="93">
        <f t="shared" si="3"/>
        <v>0</v>
      </c>
    </row>
    <row r="104" spans="1:9">
      <c r="A104" s="17"/>
      <c r="B104" s="17"/>
      <c r="F104" s="93">
        <f>IFERROR(VLOOKUP(C104,Point!A108:B229,2,FALSE),0)</f>
        <v>0</v>
      </c>
      <c r="G104" s="99">
        <f>IFERROR(VLOOKUP($D104,Point!$A$3:$B$124,2,FALSE),0)</f>
        <v>0</v>
      </c>
      <c r="H104" s="99">
        <f>IFERROR(VLOOKUP($E104,Point!$A$3:$B$124,2,FALSE),0)</f>
        <v>0</v>
      </c>
      <c r="I104" s="93">
        <f t="shared" si="3"/>
        <v>0</v>
      </c>
    </row>
    <row r="105" spans="1:9">
      <c r="A105" s="17"/>
      <c r="B105" s="17"/>
      <c r="F105" s="93">
        <f>IFERROR(VLOOKUP(C105,Point!A109:B230,2,FALSE),0)</f>
        <v>0</v>
      </c>
      <c r="G105" s="99">
        <f>IFERROR(VLOOKUP($D105,Point!$A$3:$B$124,2,FALSE),0)</f>
        <v>0</v>
      </c>
      <c r="H105" s="99">
        <f>IFERROR(VLOOKUP($E105,Point!$A$3:$B$124,2,FALSE),0)</f>
        <v>0</v>
      </c>
      <c r="I105" s="93">
        <f t="shared" si="3"/>
        <v>0</v>
      </c>
    </row>
    <row r="106" spans="1:9">
      <c r="A106" s="17"/>
      <c r="B106" s="17"/>
      <c r="F106" s="93">
        <f>IFERROR(VLOOKUP(C106,Point!A110:B231,2,FALSE),0)</f>
        <v>0</v>
      </c>
      <c r="G106" s="99">
        <f>IFERROR(VLOOKUP($D106,Point!$A$3:$B$124,2,FALSE),0)</f>
        <v>0</v>
      </c>
      <c r="H106" s="99">
        <f>IFERROR(VLOOKUP($E106,Point!$A$3:$B$124,2,FALSE),0)</f>
        <v>0</v>
      </c>
      <c r="I106" s="93">
        <f t="shared" si="3"/>
        <v>0</v>
      </c>
    </row>
    <row r="107" spans="1:9">
      <c r="A107" s="17"/>
      <c r="B107" s="17"/>
      <c r="F107" s="93">
        <f>IFERROR(VLOOKUP(C107,Point!A111:B232,2,FALSE),0)</f>
        <v>0</v>
      </c>
      <c r="G107" s="99">
        <f>IFERROR(VLOOKUP($D107,Point!$A$3:$B$124,2,FALSE),0)</f>
        <v>0</v>
      </c>
      <c r="H107" s="99">
        <f>IFERROR(VLOOKUP($E107,Point!$A$3:$B$124,2,FALSE),0)</f>
        <v>0</v>
      </c>
      <c r="I107" s="93">
        <f t="shared" si="3"/>
        <v>0</v>
      </c>
    </row>
    <row r="108" spans="1:9">
      <c r="A108" s="17"/>
      <c r="B108" s="17"/>
      <c r="F108" s="93">
        <f>IFERROR(VLOOKUP(C108,Point!A112:B233,2,FALSE),0)</f>
        <v>0</v>
      </c>
      <c r="G108" s="99">
        <f>IFERROR(VLOOKUP($D108,Point!$A$3:$B$124,2,FALSE),0)</f>
        <v>0</v>
      </c>
      <c r="H108" s="99">
        <f>IFERROR(VLOOKUP($E108,Point!$A$3:$B$124,2,FALSE),0)</f>
        <v>0</v>
      </c>
      <c r="I108" s="93">
        <f t="shared" si="3"/>
        <v>0</v>
      </c>
    </row>
    <row r="109" spans="1:9">
      <c r="A109" s="17"/>
      <c r="B109" s="17"/>
      <c r="F109" s="93">
        <f>IFERROR(VLOOKUP(C109,Point!A113:B234,2,FALSE),0)</f>
        <v>0</v>
      </c>
      <c r="G109" s="99">
        <f>IFERROR(VLOOKUP($D109,Point!$A$3:$B$124,2,FALSE),0)</f>
        <v>0</v>
      </c>
      <c r="H109" s="99">
        <f>IFERROR(VLOOKUP($E109,Point!$A$3:$B$124,2,FALSE),0)</f>
        <v>0</v>
      </c>
      <c r="I109" s="93">
        <f t="shared" si="3"/>
        <v>0</v>
      </c>
    </row>
    <row r="110" spans="1:9">
      <c r="A110" s="17"/>
      <c r="B110" s="17"/>
      <c r="F110" s="93">
        <f>IFERROR(VLOOKUP(C110,Point!A114:B235,2,FALSE),0)</f>
        <v>0</v>
      </c>
      <c r="G110" s="99">
        <f>IFERROR(VLOOKUP($D110,Point!$A$3:$B$124,2,FALSE),0)</f>
        <v>0</v>
      </c>
      <c r="H110" s="99">
        <f>IFERROR(VLOOKUP($E110,Point!$A$3:$B$124,2,FALSE),0)</f>
        <v>0</v>
      </c>
      <c r="I110" s="93">
        <f t="shared" si="3"/>
        <v>0</v>
      </c>
    </row>
    <row r="111" spans="1:9">
      <c r="A111" s="17"/>
      <c r="B111" s="17"/>
      <c r="F111" s="93">
        <f>IFERROR(VLOOKUP(C111,Point!A115:B236,2,FALSE),0)</f>
        <v>0</v>
      </c>
      <c r="G111" s="99">
        <f>IFERROR(VLOOKUP($D111,Point!$A$3:$B$124,2,FALSE),0)</f>
        <v>0</v>
      </c>
      <c r="H111" s="99">
        <f>IFERROR(VLOOKUP($E111,Point!$A$3:$B$124,2,FALSE),0)</f>
        <v>0</v>
      </c>
      <c r="I111" s="93">
        <f t="shared" si="3"/>
        <v>0</v>
      </c>
    </row>
    <row r="112" spans="1:9">
      <c r="A112" s="17"/>
      <c r="B112" s="17"/>
      <c r="F112" s="93">
        <f>IFERROR(VLOOKUP(C112,Point!A116:B237,2,FALSE),0)</f>
        <v>0</v>
      </c>
      <c r="G112" s="99">
        <f>IFERROR(VLOOKUP($D112,Point!$A$3:$B$124,2,FALSE),0)</f>
        <v>0</v>
      </c>
      <c r="H112" s="99">
        <f>IFERROR(VLOOKUP($E112,Point!$A$3:$B$124,2,FALSE),0)</f>
        <v>0</v>
      </c>
      <c r="I112" s="93">
        <f t="shared" si="3"/>
        <v>0</v>
      </c>
    </row>
    <row r="113" spans="1:9">
      <c r="A113" s="17"/>
      <c r="B113" s="17"/>
      <c r="F113" s="93">
        <f>IFERROR(VLOOKUP(C113,Point!A117:B238,2,FALSE),0)</f>
        <v>0</v>
      </c>
      <c r="G113" s="99">
        <f>IFERROR(VLOOKUP($D113,Point!$A$3:$B$124,2,FALSE),0)</f>
        <v>0</v>
      </c>
      <c r="H113" s="99">
        <f>IFERROR(VLOOKUP($E113,Point!$A$3:$B$124,2,FALSE),0)</f>
        <v>0</v>
      </c>
      <c r="I113" s="93">
        <f t="shared" si="3"/>
        <v>0</v>
      </c>
    </row>
    <row r="114" spans="1:9">
      <c r="A114" s="17"/>
      <c r="B114" s="17"/>
      <c r="F114" s="93">
        <f>IFERROR(VLOOKUP(C114,Point!A118:B239,2,FALSE),0)</f>
        <v>0</v>
      </c>
      <c r="G114" s="99">
        <f>IFERROR(VLOOKUP($D114,Point!$A$3:$B$124,2,FALSE),0)</f>
        <v>0</v>
      </c>
      <c r="H114" s="99">
        <f>IFERROR(VLOOKUP($E114,Point!$A$3:$B$124,2,FALSE),0)</f>
        <v>0</v>
      </c>
      <c r="I114" s="93">
        <f t="shared" si="3"/>
        <v>0</v>
      </c>
    </row>
    <row r="115" spans="1:9">
      <c r="A115" s="17"/>
      <c r="B115" s="17"/>
      <c r="F115" s="93">
        <f>IFERROR(VLOOKUP(C115,Point!A119:B240,2,FALSE),0)</f>
        <v>0</v>
      </c>
      <c r="G115" s="99">
        <f>IFERROR(VLOOKUP($D115,Point!$A$3:$B$124,2,FALSE),0)</f>
        <v>0</v>
      </c>
      <c r="H115" s="99">
        <f>IFERROR(VLOOKUP($E115,Point!$A$3:$B$124,2,FALSE),0)</f>
        <v>0</v>
      </c>
      <c r="I115" s="93">
        <f t="shared" si="3"/>
        <v>0</v>
      </c>
    </row>
    <row r="116" spans="1:9">
      <c r="A116" s="17"/>
      <c r="B116" s="17"/>
      <c r="F116" s="93">
        <f>IFERROR(VLOOKUP(C116,Point!A120:B241,2,FALSE),0)</f>
        <v>0</v>
      </c>
      <c r="G116" s="99">
        <f>IFERROR(VLOOKUP($D116,Point!$A$3:$B$124,2,FALSE),0)</f>
        <v>0</v>
      </c>
      <c r="H116" s="99">
        <f>IFERROR(VLOOKUP($E116,Point!$A$3:$B$124,2,FALSE),0)</f>
        <v>0</v>
      </c>
      <c r="I116" s="93">
        <f t="shared" si="3"/>
        <v>0</v>
      </c>
    </row>
    <row r="117" spans="1:9">
      <c r="A117" s="17"/>
      <c r="B117" s="17"/>
      <c r="F117" s="93">
        <f>IFERROR(VLOOKUP(C117,Point!A121:B242,2,FALSE),0)</f>
        <v>0</v>
      </c>
      <c r="G117" s="99">
        <f>IFERROR(VLOOKUP($D117,Point!$A$3:$B$124,2,FALSE),0)</f>
        <v>0</v>
      </c>
      <c r="H117" s="99">
        <f>IFERROR(VLOOKUP($E117,Point!$A$3:$B$124,2,FALSE),0)</f>
        <v>0</v>
      </c>
      <c r="I117" s="93">
        <f t="shared" si="3"/>
        <v>0</v>
      </c>
    </row>
    <row r="118" spans="1:9">
      <c r="A118" s="17"/>
      <c r="B118" s="17"/>
      <c r="F118" s="93">
        <f>IFERROR(VLOOKUP(C118,Point!A122:B243,2,FALSE),0)</f>
        <v>0</v>
      </c>
      <c r="G118" s="99">
        <f>IFERROR(VLOOKUP($D118,Point!$A$3:$B$124,2,FALSE),0)</f>
        <v>0</v>
      </c>
      <c r="H118" s="99">
        <f>IFERROR(VLOOKUP($E118,Point!$A$3:$B$124,2,FALSE),0)</f>
        <v>0</v>
      </c>
      <c r="I118" s="93">
        <f t="shared" si="3"/>
        <v>0</v>
      </c>
    </row>
    <row r="119" spans="1:9">
      <c r="A119" s="17"/>
      <c r="B119" s="17"/>
      <c r="F119" s="93">
        <f>IFERROR(VLOOKUP(C119,Point!A123:B244,2,FALSE),0)</f>
        <v>0</v>
      </c>
      <c r="G119" s="99">
        <f>IFERROR(VLOOKUP($D119,Point!$A$3:$B$124,2,FALSE),0)</f>
        <v>0</v>
      </c>
      <c r="H119" s="99">
        <f>IFERROR(VLOOKUP($E119,Point!$A$3:$B$124,2,FALSE),0)</f>
        <v>0</v>
      </c>
      <c r="I119" s="93">
        <f t="shared" si="3"/>
        <v>0</v>
      </c>
    </row>
    <row r="120" spans="1:9">
      <c r="A120" s="17"/>
      <c r="B120" s="17"/>
      <c r="F120" s="93">
        <f>IFERROR(VLOOKUP(C120,Point!A124:B245,2,FALSE),0)</f>
        <v>0</v>
      </c>
      <c r="G120" s="99">
        <f>IFERROR(VLOOKUP($D120,Point!$A$3:$B$124,2,FALSE),0)</f>
        <v>0</v>
      </c>
      <c r="H120" s="99">
        <f>IFERROR(VLOOKUP($E120,Point!$A$3:$B$124,2,FALSE),0)</f>
        <v>0</v>
      </c>
      <c r="I120" s="93">
        <f t="shared" si="3"/>
        <v>0</v>
      </c>
    </row>
    <row r="121" spans="1:9">
      <c r="A121" s="17"/>
      <c r="B121" s="17"/>
      <c r="F121" s="93">
        <f>IFERROR(VLOOKUP(C121,Point!A125:B246,2,FALSE),0)</f>
        <v>0</v>
      </c>
      <c r="G121" s="99">
        <f>IFERROR(VLOOKUP($D121,Point!$A$3:$B$124,2,FALSE),0)</f>
        <v>0</v>
      </c>
      <c r="H121" s="99">
        <f>IFERROR(VLOOKUP($E121,Point!$A$3:$B$124,2,FALSE),0)</f>
        <v>0</v>
      </c>
      <c r="I121" s="93">
        <f t="shared" si="3"/>
        <v>0</v>
      </c>
    </row>
    <row r="122" spans="1:9">
      <c r="A122" s="17"/>
      <c r="B122" s="17"/>
      <c r="F122" s="93">
        <f>IFERROR(VLOOKUP(C122,Point!A126:B247,2,FALSE),0)</f>
        <v>0</v>
      </c>
      <c r="G122" s="99">
        <f>IFERROR(VLOOKUP($D122,Point!$A$3:$B$124,2,FALSE),0)</f>
        <v>0</v>
      </c>
      <c r="H122" s="99">
        <f>IFERROR(VLOOKUP($E122,Point!$A$3:$B$124,2,FALSE),0)</f>
        <v>0</v>
      </c>
      <c r="I122" s="93">
        <f t="shared" si="3"/>
        <v>0</v>
      </c>
    </row>
    <row r="123" spans="1:9">
      <c r="A123" s="17"/>
      <c r="B123" s="17"/>
      <c r="F123" s="93">
        <f>IFERROR(VLOOKUP(C123,Point!A127:B248,2,FALSE),0)</f>
        <v>0</v>
      </c>
      <c r="G123" s="99">
        <f>IFERROR(VLOOKUP($D123,Point!$A$3:$B$124,2,FALSE),0)</f>
        <v>0</v>
      </c>
      <c r="H123" s="99">
        <f>IFERROR(VLOOKUP($E123,Point!$A$3:$B$124,2,FALSE),0)</f>
        <v>0</v>
      </c>
      <c r="I123" s="93">
        <f t="shared" si="3"/>
        <v>0</v>
      </c>
    </row>
    <row r="124" spans="1:9">
      <c r="A124" s="17"/>
      <c r="B124" s="17"/>
      <c r="F124" s="93">
        <f>IFERROR(VLOOKUP(C124,Point!A128:B249,2,FALSE),0)</f>
        <v>0</v>
      </c>
      <c r="G124" s="99">
        <f>IFERROR(VLOOKUP($D124,Point!$A$3:$B$124,2,FALSE),0)</f>
        <v>0</v>
      </c>
      <c r="H124" s="99">
        <f>IFERROR(VLOOKUP($E124,Point!$A$3:$B$124,2,FALSE),0)</f>
        <v>0</v>
      </c>
      <c r="I124" s="93">
        <f t="shared" si="3"/>
        <v>0</v>
      </c>
    </row>
    <row r="125" spans="1:9">
      <c r="A125" s="17"/>
      <c r="B125" s="17"/>
      <c r="F125" s="93">
        <f>IFERROR(VLOOKUP(C125,Point!A129:B250,2,FALSE),0)</f>
        <v>0</v>
      </c>
      <c r="G125" s="99">
        <f>IFERROR(VLOOKUP($D125,Point!$A$3:$B$124,2,FALSE),0)</f>
        <v>0</v>
      </c>
      <c r="H125" s="99">
        <f>IFERROR(VLOOKUP($E125,Point!$A$3:$B$124,2,FALSE),0)</f>
        <v>0</v>
      </c>
      <c r="I125" s="93">
        <f t="shared" si="3"/>
        <v>0</v>
      </c>
    </row>
    <row r="126" spans="1:9">
      <c r="A126" s="17"/>
      <c r="B126" s="17"/>
      <c r="F126" s="93">
        <f>IFERROR(VLOOKUP(C126,Point!A130:B251,2,FALSE),0)</f>
        <v>0</v>
      </c>
      <c r="G126" s="99">
        <f>IFERROR(VLOOKUP($D126,Point!$A$3:$B$124,2,FALSE),0)</f>
        <v>0</v>
      </c>
      <c r="H126" s="99">
        <f>IFERROR(VLOOKUP($E126,Point!$A$3:$B$124,2,FALSE),0)</f>
        <v>0</v>
      </c>
      <c r="I126" s="93">
        <f t="shared" si="3"/>
        <v>0</v>
      </c>
    </row>
    <row r="127" spans="1:9">
      <c r="A127" s="17"/>
      <c r="B127" s="17"/>
      <c r="F127" s="93">
        <f>IFERROR(VLOOKUP(C127,Point!A131:B252,2,FALSE),0)</f>
        <v>0</v>
      </c>
      <c r="G127" s="99">
        <f>IFERROR(VLOOKUP($D127,Point!$A$3:$B$124,2,FALSE),0)</f>
        <v>0</v>
      </c>
      <c r="H127" s="99">
        <f>IFERROR(VLOOKUP($E127,Point!$A$3:$B$124,2,FALSE),0)</f>
        <v>0</v>
      </c>
      <c r="I127" s="93">
        <f t="shared" si="3"/>
        <v>0</v>
      </c>
    </row>
    <row r="128" spans="1:9">
      <c r="A128" s="17"/>
      <c r="B128" s="17"/>
      <c r="F128" s="93">
        <f>IFERROR(VLOOKUP(C128,Point!A132:B253,2,FALSE),0)</f>
        <v>0</v>
      </c>
      <c r="G128" s="99">
        <f>IFERROR(VLOOKUP($D128,Point!$A$3:$B$124,2,FALSE),0)</f>
        <v>0</v>
      </c>
      <c r="H128" s="99">
        <f>IFERROR(VLOOKUP($E128,Point!$A$3:$B$124,2,FALSE),0)</f>
        <v>0</v>
      </c>
      <c r="I128" s="93">
        <f t="shared" si="3"/>
        <v>0</v>
      </c>
    </row>
    <row r="129" spans="1:9">
      <c r="A129" s="17"/>
      <c r="B129" s="17"/>
      <c r="F129" s="93">
        <f>IFERROR(VLOOKUP(C129,Point!A133:B254,2,FALSE),0)</f>
        <v>0</v>
      </c>
      <c r="G129" s="99">
        <f>IFERROR(VLOOKUP($D129,Point!$A$3:$B$124,2,FALSE),0)</f>
        <v>0</v>
      </c>
      <c r="H129" s="99">
        <f>IFERROR(VLOOKUP($E129,Point!$A$3:$B$124,2,FALSE),0)</f>
        <v>0</v>
      </c>
      <c r="I129" s="93">
        <f t="shared" si="3"/>
        <v>0</v>
      </c>
    </row>
    <row r="130" spans="1:9">
      <c r="A130" s="17"/>
      <c r="B130" s="17"/>
      <c r="F130" s="93">
        <f>IFERROR(VLOOKUP(C130,Point!A134:B255,2,FALSE),0)</f>
        <v>0</v>
      </c>
      <c r="G130" s="99">
        <f>IFERROR(VLOOKUP($D130,Point!$A$3:$B$124,2,FALSE),0)</f>
        <v>0</v>
      </c>
      <c r="H130" s="99">
        <f>IFERROR(VLOOKUP($E130,Point!$A$3:$B$124,2,FALSE),0)</f>
        <v>0</v>
      </c>
      <c r="I130" s="93">
        <f t="shared" si="3"/>
        <v>0</v>
      </c>
    </row>
    <row r="131" spans="1:9">
      <c r="A131" s="17"/>
      <c r="B131" s="17"/>
      <c r="F131" s="93">
        <f>IFERROR(VLOOKUP(C131,Point!A135:B256,2,FALSE),0)</f>
        <v>0</v>
      </c>
      <c r="G131" s="99">
        <f>IFERROR(VLOOKUP($D131,Point!$A$3:$B$124,2,FALSE),0)</f>
        <v>0</v>
      </c>
      <c r="H131" s="99">
        <f>IFERROR(VLOOKUP($E131,Point!$A$3:$B$124,2,FALSE),0)</f>
        <v>0</v>
      </c>
      <c r="I131" s="93">
        <f t="shared" ref="I131:I162" si="4">SUM(F131:H131)</f>
        <v>0</v>
      </c>
    </row>
    <row r="132" spans="1:9">
      <c r="A132" s="17"/>
      <c r="B132" s="17"/>
      <c r="F132" s="93">
        <f>IFERROR(VLOOKUP(C132,Point!A136:B257,2,FALSE),0)</f>
        <v>0</v>
      </c>
      <c r="G132" s="99">
        <f>IFERROR(VLOOKUP($D132,Point!$A$3:$B$124,2,FALSE),0)</f>
        <v>0</v>
      </c>
      <c r="H132" s="99">
        <f>IFERROR(VLOOKUP($E132,Point!$A$3:$B$124,2,FALSE),0)</f>
        <v>0</v>
      </c>
      <c r="I132" s="93">
        <f t="shared" si="4"/>
        <v>0</v>
      </c>
    </row>
    <row r="133" spans="1:9">
      <c r="A133" s="17"/>
      <c r="B133" s="17"/>
      <c r="F133" s="93">
        <f>IFERROR(VLOOKUP(C133,Point!A137:B258,2,FALSE),0)</f>
        <v>0</v>
      </c>
      <c r="G133" s="99">
        <f>IFERROR(VLOOKUP($D133,Point!$A$3:$B$124,2,FALSE),0)</f>
        <v>0</v>
      </c>
      <c r="H133" s="99">
        <f>IFERROR(VLOOKUP($E133,Point!$A$3:$B$124,2,FALSE),0)</f>
        <v>0</v>
      </c>
      <c r="I133" s="93">
        <f t="shared" si="4"/>
        <v>0</v>
      </c>
    </row>
    <row r="134" spans="1:9">
      <c r="A134" s="17"/>
      <c r="B134" s="17"/>
      <c r="F134" s="93">
        <f>IFERROR(VLOOKUP(C134,Point!A138:B259,2,FALSE),0)</f>
        <v>0</v>
      </c>
      <c r="G134" s="99">
        <f>IFERROR(VLOOKUP($D134,Point!$A$3:$B$124,2,FALSE),0)</f>
        <v>0</v>
      </c>
      <c r="H134" s="99">
        <f>IFERROR(VLOOKUP($E134,Point!$A$3:$B$124,2,FALSE),0)</f>
        <v>0</v>
      </c>
      <c r="I134" s="93">
        <f t="shared" si="4"/>
        <v>0</v>
      </c>
    </row>
    <row r="135" spans="1:9">
      <c r="A135" s="17"/>
      <c r="B135" s="17"/>
      <c r="F135" s="93">
        <f>IFERROR(VLOOKUP(C135,Point!A139:B260,2,FALSE),0)</f>
        <v>0</v>
      </c>
      <c r="G135" s="99">
        <f>IFERROR(VLOOKUP($D135,Point!$A$3:$B$124,2,FALSE),0)</f>
        <v>0</v>
      </c>
      <c r="H135" s="99">
        <f>IFERROR(VLOOKUP($E135,Point!$A$3:$B$124,2,FALSE),0)</f>
        <v>0</v>
      </c>
      <c r="I135" s="93">
        <f t="shared" si="4"/>
        <v>0</v>
      </c>
    </row>
    <row r="136" spans="1:9">
      <c r="A136" s="17"/>
      <c r="B136" s="17"/>
      <c r="F136" s="93">
        <f>IFERROR(VLOOKUP(C136,Point!A140:B261,2,FALSE),0)</f>
        <v>0</v>
      </c>
      <c r="G136" s="99">
        <f>IFERROR(VLOOKUP($D136,Point!$A$3:$B$124,2,FALSE),0)</f>
        <v>0</v>
      </c>
      <c r="H136" s="99">
        <f>IFERROR(VLOOKUP($E136,Point!$A$3:$B$124,2,FALSE),0)</f>
        <v>0</v>
      </c>
      <c r="I136" s="93">
        <f t="shared" si="4"/>
        <v>0</v>
      </c>
    </row>
    <row r="137" spans="1:9">
      <c r="A137" s="17"/>
      <c r="B137" s="17"/>
      <c r="F137" s="93">
        <f>IFERROR(VLOOKUP(C137,Point!A141:B262,2,FALSE),0)</f>
        <v>0</v>
      </c>
      <c r="G137" s="99">
        <f>IFERROR(VLOOKUP($D137,Point!$A$3:$B$124,2,FALSE),0)</f>
        <v>0</v>
      </c>
      <c r="H137" s="99">
        <f>IFERROR(VLOOKUP($E137,Point!$A$3:$B$124,2,FALSE),0)</f>
        <v>0</v>
      </c>
      <c r="I137" s="93">
        <f t="shared" si="4"/>
        <v>0</v>
      </c>
    </row>
    <row r="138" spans="1:9">
      <c r="A138" s="17"/>
      <c r="B138" s="17"/>
      <c r="F138" s="93">
        <f>IFERROR(VLOOKUP(C138,Point!A142:B263,2,FALSE),0)</f>
        <v>0</v>
      </c>
      <c r="G138" s="99">
        <f>IFERROR(VLOOKUP($D138,Point!$A$3:$B$124,2,FALSE),0)</f>
        <v>0</v>
      </c>
      <c r="H138" s="99">
        <f>IFERROR(VLOOKUP($E138,Point!$A$3:$B$124,2,FALSE),0)</f>
        <v>0</v>
      </c>
      <c r="I138" s="93">
        <f t="shared" si="4"/>
        <v>0</v>
      </c>
    </row>
    <row r="139" spans="1:9">
      <c r="A139" s="17"/>
      <c r="B139" s="17"/>
      <c r="F139" s="93">
        <f>IFERROR(VLOOKUP(C139,Point!A143:B264,2,FALSE),0)</f>
        <v>0</v>
      </c>
      <c r="G139" s="99">
        <f>IFERROR(VLOOKUP($D139,Point!$A$3:$B$124,2,FALSE),0)</f>
        <v>0</v>
      </c>
      <c r="H139" s="99">
        <f>IFERROR(VLOOKUP($E139,Point!$A$3:$B$124,2,FALSE),0)</f>
        <v>0</v>
      </c>
      <c r="I139" s="93">
        <f t="shared" si="4"/>
        <v>0</v>
      </c>
    </row>
    <row r="140" spans="1:9">
      <c r="A140" s="17"/>
      <c r="B140" s="17"/>
      <c r="F140" s="93">
        <f>IFERROR(VLOOKUP(C140,Point!A144:B265,2,FALSE),0)</f>
        <v>0</v>
      </c>
      <c r="G140" s="99">
        <f>IFERROR(VLOOKUP($D140,Point!$A$3:$B$124,2,FALSE),0)</f>
        <v>0</v>
      </c>
      <c r="H140" s="99">
        <f>IFERROR(VLOOKUP($E140,Point!$A$3:$B$124,2,FALSE),0)</f>
        <v>0</v>
      </c>
      <c r="I140" s="93">
        <f t="shared" si="4"/>
        <v>0</v>
      </c>
    </row>
    <row r="141" spans="1:9">
      <c r="A141" s="17"/>
      <c r="B141" s="17"/>
      <c r="F141" s="93">
        <f>IFERROR(VLOOKUP(C141,Point!A145:B266,2,FALSE),0)</f>
        <v>0</v>
      </c>
      <c r="G141" s="99">
        <f>IFERROR(VLOOKUP($D141,Point!$A$3:$B$124,2,FALSE),0)</f>
        <v>0</v>
      </c>
      <c r="H141" s="99">
        <f>IFERROR(VLOOKUP($E141,Point!$A$3:$B$124,2,FALSE),0)</f>
        <v>0</v>
      </c>
      <c r="I141" s="93">
        <f t="shared" si="4"/>
        <v>0</v>
      </c>
    </row>
    <row r="142" spans="1:9">
      <c r="A142" s="17"/>
      <c r="B142" s="17"/>
      <c r="F142" s="93">
        <f>IFERROR(VLOOKUP(C142,Point!A146:B267,2,FALSE),0)</f>
        <v>0</v>
      </c>
      <c r="G142" s="99">
        <f>IFERROR(VLOOKUP($D142,Point!$A$3:$B$124,2,FALSE),0)</f>
        <v>0</v>
      </c>
      <c r="H142" s="99">
        <f>IFERROR(VLOOKUP($E142,Point!$A$3:$B$124,2,FALSE),0)</f>
        <v>0</v>
      </c>
      <c r="I142" s="93">
        <f t="shared" si="4"/>
        <v>0</v>
      </c>
    </row>
    <row r="143" spans="1:9">
      <c r="A143" s="17"/>
      <c r="B143" s="17"/>
      <c r="F143" s="93">
        <f>IFERROR(VLOOKUP(C143,Point!A147:B268,2,FALSE),0)</f>
        <v>0</v>
      </c>
      <c r="G143" s="99">
        <f>IFERROR(VLOOKUP($D143,Point!$A$3:$B$124,2,FALSE),0)</f>
        <v>0</v>
      </c>
      <c r="H143" s="99">
        <f>IFERROR(VLOOKUP($E143,Point!$A$3:$B$124,2,FALSE),0)</f>
        <v>0</v>
      </c>
      <c r="I143" s="93">
        <f t="shared" si="4"/>
        <v>0</v>
      </c>
    </row>
    <row r="144" spans="1:9">
      <c r="A144" s="17"/>
      <c r="B144" s="17"/>
      <c r="F144" s="93">
        <f>IFERROR(VLOOKUP(C144,Point!A148:B269,2,FALSE),0)</f>
        <v>0</v>
      </c>
      <c r="G144" s="99">
        <f>IFERROR(VLOOKUP($D144,Point!$A$3:$B$124,2,FALSE),0)</f>
        <v>0</v>
      </c>
      <c r="H144" s="99">
        <f>IFERROR(VLOOKUP($E144,Point!$A$3:$B$124,2,FALSE),0)</f>
        <v>0</v>
      </c>
      <c r="I144" s="93">
        <f t="shared" si="4"/>
        <v>0</v>
      </c>
    </row>
    <row r="145" spans="1:9">
      <c r="A145" s="17"/>
      <c r="B145" s="17"/>
      <c r="F145" s="93">
        <f>IFERROR(VLOOKUP(C145,Point!A149:B270,2,FALSE),0)</f>
        <v>0</v>
      </c>
      <c r="G145" s="99">
        <f>IFERROR(VLOOKUP($D145,Point!$A$3:$B$124,2,FALSE),0)</f>
        <v>0</v>
      </c>
      <c r="H145" s="99">
        <f>IFERROR(VLOOKUP($E145,Point!$A$3:$B$124,2,FALSE),0)</f>
        <v>0</v>
      </c>
      <c r="I145" s="93">
        <f t="shared" si="4"/>
        <v>0</v>
      </c>
    </row>
    <row r="146" spans="1:9">
      <c r="A146" s="17"/>
      <c r="B146" s="17"/>
      <c r="F146" s="93">
        <f>IFERROR(VLOOKUP(C146,Point!A150:B271,2,FALSE),0)</f>
        <v>0</v>
      </c>
      <c r="G146" s="99">
        <f>IFERROR(VLOOKUP($D146,Point!$A$3:$B$124,2,FALSE),0)</f>
        <v>0</v>
      </c>
      <c r="H146" s="99">
        <f>IFERROR(VLOOKUP($E146,Point!$A$3:$B$124,2,FALSE),0)</f>
        <v>0</v>
      </c>
      <c r="I146" s="93">
        <f t="shared" si="4"/>
        <v>0</v>
      </c>
    </row>
    <row r="147" spans="1:9">
      <c r="A147" s="17"/>
      <c r="B147" s="17"/>
      <c r="F147" s="93">
        <f>IFERROR(VLOOKUP(C147,Point!A151:B272,2,FALSE),0)</f>
        <v>0</v>
      </c>
      <c r="G147" s="99">
        <f>IFERROR(VLOOKUP($D147,Point!$A$3:$B$124,2,FALSE),0)</f>
        <v>0</v>
      </c>
      <c r="H147" s="99">
        <f>IFERROR(VLOOKUP($E147,Point!$A$3:$B$124,2,FALSE),0)</f>
        <v>0</v>
      </c>
      <c r="I147" s="93">
        <f t="shared" si="4"/>
        <v>0</v>
      </c>
    </row>
    <row r="148" spans="1:9">
      <c r="A148" s="17"/>
      <c r="B148" s="17"/>
      <c r="F148" s="93">
        <f>IFERROR(VLOOKUP(C148,Point!A152:B273,2,FALSE),0)</f>
        <v>0</v>
      </c>
      <c r="G148" s="99">
        <f>IFERROR(VLOOKUP($D148,Point!$A$3:$B$124,2,FALSE),0)</f>
        <v>0</v>
      </c>
      <c r="H148" s="99">
        <f>IFERROR(VLOOKUP($E148,Point!$A$3:$B$124,2,FALSE),0)</f>
        <v>0</v>
      </c>
      <c r="I148" s="93">
        <f t="shared" si="4"/>
        <v>0</v>
      </c>
    </row>
    <row r="149" spans="1:9">
      <c r="A149" s="17"/>
      <c r="B149" s="17"/>
      <c r="F149" s="93">
        <f>IFERROR(VLOOKUP(C149,Point!A153:B274,2,FALSE),0)</f>
        <v>0</v>
      </c>
      <c r="G149" s="99">
        <f>IFERROR(VLOOKUP($D149,Point!$A$3:$B$124,2,FALSE),0)</f>
        <v>0</v>
      </c>
      <c r="H149" s="99">
        <f>IFERROR(VLOOKUP($E149,Point!$A$3:$B$124,2,FALSE),0)</f>
        <v>0</v>
      </c>
      <c r="I149" s="93">
        <f t="shared" si="4"/>
        <v>0</v>
      </c>
    </row>
    <row r="150" spans="1:9">
      <c r="A150" s="17"/>
      <c r="B150" s="17"/>
      <c r="F150" s="93">
        <f>IFERROR(VLOOKUP(C150,Point!A154:B275,2,FALSE),0)</f>
        <v>0</v>
      </c>
      <c r="G150" s="99">
        <f>IFERROR(VLOOKUP($D150,Point!$A$3:$B$124,2,FALSE),0)</f>
        <v>0</v>
      </c>
      <c r="H150" s="99">
        <f>IFERROR(VLOOKUP($E150,Point!$A$3:$B$124,2,FALSE),0)</f>
        <v>0</v>
      </c>
      <c r="I150" s="93">
        <f t="shared" si="4"/>
        <v>0</v>
      </c>
    </row>
    <row r="151" spans="1:9">
      <c r="A151" s="17"/>
      <c r="B151" s="17"/>
      <c r="F151" s="93">
        <f>IFERROR(VLOOKUP(C151,Point!A155:B276,2,FALSE),0)</f>
        <v>0</v>
      </c>
      <c r="G151" s="99">
        <f>IFERROR(VLOOKUP($D151,Point!$A$3:$B$124,2,FALSE),0)</f>
        <v>0</v>
      </c>
      <c r="H151" s="99">
        <f>IFERROR(VLOOKUP($E151,Point!$A$3:$B$124,2,FALSE),0)</f>
        <v>0</v>
      </c>
      <c r="I151" s="93">
        <f t="shared" si="4"/>
        <v>0</v>
      </c>
    </row>
    <row r="152" spans="1:9">
      <c r="A152" s="17"/>
      <c r="B152" s="17"/>
      <c r="F152" s="93">
        <f>IFERROR(VLOOKUP(C152,Point!A156:B277,2,FALSE),0)</f>
        <v>0</v>
      </c>
      <c r="G152" s="99">
        <f>IFERROR(VLOOKUP($D152,Point!$A$3:$B$124,2,FALSE),0)</f>
        <v>0</v>
      </c>
      <c r="H152" s="99">
        <f>IFERROR(VLOOKUP($E152,Point!$A$3:$B$124,2,FALSE),0)</f>
        <v>0</v>
      </c>
      <c r="I152" s="93">
        <f t="shared" si="4"/>
        <v>0</v>
      </c>
    </row>
    <row r="153" spans="1:9">
      <c r="A153" s="17"/>
      <c r="B153" s="17"/>
      <c r="F153" s="93">
        <f>IFERROR(VLOOKUP(C153,Point!A157:B278,2,FALSE),0)</f>
        <v>0</v>
      </c>
      <c r="G153" s="99">
        <f>IFERROR(VLOOKUP($D153,Point!$A$3:$B$124,2,FALSE),0)</f>
        <v>0</v>
      </c>
      <c r="H153" s="99">
        <f>IFERROR(VLOOKUP($E153,Point!$A$3:$B$124,2,FALSE),0)</f>
        <v>0</v>
      </c>
      <c r="I153" s="93">
        <f t="shared" si="4"/>
        <v>0</v>
      </c>
    </row>
    <row r="154" spans="1:9">
      <c r="A154" s="17"/>
      <c r="B154" s="17"/>
      <c r="F154" s="93">
        <f>IFERROR(VLOOKUP(C154,Point!A158:B279,2,FALSE),0)</f>
        <v>0</v>
      </c>
      <c r="G154" s="99">
        <f>IFERROR(VLOOKUP($D154,Point!$A$3:$B$124,2,FALSE),0)</f>
        <v>0</v>
      </c>
      <c r="H154" s="99">
        <f>IFERROR(VLOOKUP($E154,Point!$A$3:$B$124,2,FALSE),0)</f>
        <v>0</v>
      </c>
      <c r="I154" s="93">
        <f t="shared" si="4"/>
        <v>0</v>
      </c>
    </row>
    <row r="155" spans="1:9">
      <c r="A155" s="17"/>
      <c r="B155" s="17"/>
      <c r="F155" s="93">
        <f>IFERROR(VLOOKUP(C155,Point!A159:B280,2,FALSE),0)</f>
        <v>0</v>
      </c>
      <c r="G155" s="99">
        <f>IFERROR(VLOOKUP($D155,Point!$A$3:$B$124,2,FALSE),0)</f>
        <v>0</v>
      </c>
      <c r="H155" s="99">
        <f>IFERROR(VLOOKUP($E155,Point!$A$3:$B$124,2,FALSE),0)</f>
        <v>0</v>
      </c>
      <c r="I155" s="93">
        <f t="shared" si="4"/>
        <v>0</v>
      </c>
    </row>
    <row r="156" spans="1:9">
      <c r="A156" s="17"/>
      <c r="B156" s="17"/>
      <c r="F156" s="93">
        <f>IFERROR(VLOOKUP(C156,Point!A160:B281,2,FALSE),0)</f>
        <v>0</v>
      </c>
      <c r="G156" s="99">
        <f>IFERROR(VLOOKUP($D156,Point!$A$3:$B$124,2,FALSE),0)</f>
        <v>0</v>
      </c>
      <c r="H156" s="99">
        <f>IFERROR(VLOOKUP($E156,Point!$A$3:$B$124,2,FALSE),0)</f>
        <v>0</v>
      </c>
      <c r="I156" s="93">
        <f t="shared" si="4"/>
        <v>0</v>
      </c>
    </row>
    <row r="157" spans="1:9">
      <c r="A157" s="17"/>
      <c r="B157" s="17"/>
      <c r="F157" s="93">
        <f>IFERROR(VLOOKUP(C157,Point!A161:B282,2,FALSE),0)</f>
        <v>0</v>
      </c>
      <c r="G157" s="99">
        <f>IFERROR(VLOOKUP($D157,Point!$A$3:$B$124,2,FALSE),0)</f>
        <v>0</v>
      </c>
      <c r="H157" s="99">
        <f>IFERROR(VLOOKUP($E157,Point!$A$3:$B$124,2,FALSE),0)</f>
        <v>0</v>
      </c>
      <c r="I157" s="93">
        <f t="shared" si="4"/>
        <v>0</v>
      </c>
    </row>
    <row r="158" spans="1:9">
      <c r="A158" s="17"/>
      <c r="B158" s="17"/>
      <c r="F158" s="93">
        <f>IFERROR(VLOOKUP(C158,Point!A162:B283,2,FALSE),0)</f>
        <v>0</v>
      </c>
      <c r="G158" s="99">
        <f>IFERROR(VLOOKUP($D158,Point!$A$3:$B$124,2,FALSE),0)</f>
        <v>0</v>
      </c>
      <c r="H158" s="99">
        <f>IFERROR(VLOOKUP($E158,Point!$A$3:$B$124,2,FALSE),0)</f>
        <v>0</v>
      </c>
      <c r="I158" s="93">
        <f t="shared" si="4"/>
        <v>0</v>
      </c>
    </row>
    <row r="159" spans="1:9">
      <c r="A159" s="17"/>
      <c r="B159" s="17"/>
      <c r="F159" s="93">
        <f>IFERROR(VLOOKUP(C159,Point!A163:B284,2,FALSE),0)</f>
        <v>0</v>
      </c>
      <c r="G159" s="99">
        <f>IFERROR(VLOOKUP($D159,Point!$A$3:$B$124,2,FALSE),0)</f>
        <v>0</v>
      </c>
      <c r="H159" s="99">
        <f>IFERROR(VLOOKUP($E159,Point!$A$3:$B$124,2,FALSE),0)</f>
        <v>0</v>
      </c>
      <c r="I159" s="93">
        <f t="shared" si="4"/>
        <v>0</v>
      </c>
    </row>
    <row r="160" spans="1:9">
      <c r="A160" s="17"/>
      <c r="B160" s="17"/>
      <c r="F160" s="93">
        <f>IFERROR(VLOOKUP(C160,Point!A164:B285,2,FALSE),0)</f>
        <v>0</v>
      </c>
      <c r="G160" s="99">
        <f>IFERROR(VLOOKUP($D160,Point!$A$3:$B$124,2,FALSE),0)</f>
        <v>0</v>
      </c>
      <c r="H160" s="99">
        <f>IFERROR(VLOOKUP($E160,Point!$A$3:$B$124,2,FALSE),0)</f>
        <v>0</v>
      </c>
      <c r="I160" s="93">
        <f t="shared" si="4"/>
        <v>0</v>
      </c>
    </row>
    <row r="161" spans="1:9">
      <c r="A161" s="17"/>
      <c r="B161" s="17"/>
      <c r="F161" s="93">
        <f>IFERROR(VLOOKUP(C161,Point!A165:B286,2,FALSE),0)</f>
        <v>0</v>
      </c>
      <c r="G161" s="99">
        <f>IFERROR(VLOOKUP($D161,Point!$A$3:$B$124,2,FALSE),0)</f>
        <v>0</v>
      </c>
      <c r="H161" s="99">
        <f>IFERROR(VLOOKUP($E161,Point!$A$3:$B$124,2,FALSE),0)</f>
        <v>0</v>
      </c>
      <c r="I161" s="93">
        <f t="shared" si="4"/>
        <v>0</v>
      </c>
    </row>
    <row r="162" spans="1:9">
      <c r="A162" s="17"/>
      <c r="B162" s="17"/>
      <c r="F162" s="93">
        <f>IFERROR(VLOOKUP(C162,Point!A166:B287,2,FALSE),0)</f>
        <v>0</v>
      </c>
      <c r="G162" s="99">
        <f>IFERROR(VLOOKUP($D162,Point!$A$3:$B$124,2,FALSE),0)</f>
        <v>0</v>
      </c>
      <c r="H162" s="99">
        <f>IFERROR(VLOOKUP($E162,Point!$A$3:$B$124,2,FALSE),0)</f>
        <v>0</v>
      </c>
      <c r="I162" s="93">
        <f t="shared" si="4"/>
        <v>0</v>
      </c>
    </row>
    <row r="163" spans="1:9">
      <c r="A163" s="17"/>
      <c r="B163" s="17"/>
      <c r="F163" s="93">
        <f>IFERROR(VLOOKUP(C163,Point!A167:B288,2,FALSE),0)</f>
        <v>0</v>
      </c>
      <c r="G163" s="99">
        <f>IFERROR(VLOOKUP($D163,Point!$A$3:$B$124,2,FALSE),0)</f>
        <v>0</v>
      </c>
      <c r="H163" s="99">
        <f>IFERROR(VLOOKUP($E163,Point!$A$3:$B$124,2,FALSE),0)</f>
        <v>0</v>
      </c>
      <c r="I163" s="93">
        <f t="shared" ref="I163:I194" si="5">SUM(F163:H163)</f>
        <v>0</v>
      </c>
    </row>
    <row r="164" spans="1:9">
      <c r="A164" s="17"/>
      <c r="B164" s="17"/>
      <c r="F164" s="93">
        <f>IFERROR(VLOOKUP(C164,Point!A168:B289,2,FALSE),0)</f>
        <v>0</v>
      </c>
      <c r="G164" s="99">
        <f>IFERROR(VLOOKUP($D164,Point!$A$3:$B$124,2,FALSE),0)</f>
        <v>0</v>
      </c>
      <c r="H164" s="99">
        <f>IFERROR(VLOOKUP($E164,Point!$A$3:$B$124,2,FALSE),0)</f>
        <v>0</v>
      </c>
      <c r="I164" s="93">
        <f t="shared" si="5"/>
        <v>0</v>
      </c>
    </row>
    <row r="165" spans="1:9">
      <c r="A165" s="17"/>
      <c r="B165" s="17"/>
      <c r="F165" s="93">
        <f>IFERROR(VLOOKUP(C165,Point!A169:B290,2,FALSE),0)</f>
        <v>0</v>
      </c>
      <c r="G165" s="99">
        <f>IFERROR(VLOOKUP($D165,Point!$A$3:$B$124,2,FALSE),0)</f>
        <v>0</v>
      </c>
      <c r="H165" s="99">
        <f>IFERROR(VLOOKUP($E165,Point!$A$3:$B$124,2,FALSE),0)</f>
        <v>0</v>
      </c>
      <c r="I165" s="93">
        <f t="shared" si="5"/>
        <v>0</v>
      </c>
    </row>
    <row r="166" spans="1:9">
      <c r="A166" s="17"/>
      <c r="B166" s="17"/>
      <c r="F166" s="93">
        <f>IFERROR(VLOOKUP(C166,Point!A170:B291,2,FALSE),0)</f>
        <v>0</v>
      </c>
      <c r="G166" s="99">
        <f>IFERROR(VLOOKUP($D166,Point!$A$3:$B$124,2,FALSE),0)</f>
        <v>0</v>
      </c>
      <c r="H166" s="99">
        <f>IFERROR(VLOOKUP($E166,Point!$A$3:$B$124,2,FALSE),0)</f>
        <v>0</v>
      </c>
      <c r="I166" s="93">
        <f t="shared" si="5"/>
        <v>0</v>
      </c>
    </row>
    <row r="167" spans="1:9">
      <c r="A167" s="17"/>
      <c r="B167" s="17"/>
      <c r="F167" s="93">
        <f>IFERROR(VLOOKUP(C167,Point!A171:B292,2,FALSE),0)</f>
        <v>0</v>
      </c>
      <c r="G167" s="99">
        <f>IFERROR(VLOOKUP($D167,Point!$A$3:$B$124,2,FALSE),0)</f>
        <v>0</v>
      </c>
      <c r="H167" s="99">
        <f>IFERROR(VLOOKUP($E167,Point!$A$3:$B$124,2,FALSE),0)</f>
        <v>0</v>
      </c>
      <c r="I167" s="93">
        <f t="shared" si="5"/>
        <v>0</v>
      </c>
    </row>
    <row r="168" spans="1:9">
      <c r="A168" s="17"/>
      <c r="B168" s="17"/>
      <c r="F168" s="93">
        <f>IFERROR(VLOOKUP(C168,Point!A172:B293,2,FALSE),0)</f>
        <v>0</v>
      </c>
      <c r="G168" s="99">
        <f>IFERROR(VLOOKUP($D168,Point!$A$3:$B$124,2,FALSE),0)</f>
        <v>0</v>
      </c>
      <c r="H168" s="99">
        <f>IFERROR(VLOOKUP($E168,Point!$A$3:$B$124,2,FALSE),0)</f>
        <v>0</v>
      </c>
      <c r="I168" s="93">
        <f t="shared" si="5"/>
        <v>0</v>
      </c>
    </row>
    <row r="169" spans="1:9">
      <c r="A169" s="17"/>
      <c r="B169" s="17"/>
      <c r="F169" s="93">
        <f>IFERROR(VLOOKUP(C169,Point!A173:B294,2,FALSE),0)</f>
        <v>0</v>
      </c>
      <c r="G169" s="99">
        <f>IFERROR(VLOOKUP($D169,Point!$A$3:$B$124,2,FALSE),0)</f>
        <v>0</v>
      </c>
      <c r="H169" s="99">
        <f>IFERROR(VLOOKUP($E169,Point!$A$3:$B$124,2,FALSE),0)</f>
        <v>0</v>
      </c>
      <c r="I169" s="93">
        <f t="shared" si="5"/>
        <v>0</v>
      </c>
    </row>
    <row r="170" spans="1:9">
      <c r="A170" s="17"/>
      <c r="B170" s="17"/>
      <c r="F170" s="93">
        <f>IFERROR(VLOOKUP(C170,Point!A174:B295,2,FALSE),0)</f>
        <v>0</v>
      </c>
      <c r="G170" s="99">
        <f>IFERROR(VLOOKUP($D170,Point!$A$3:$B$124,2,FALSE),0)</f>
        <v>0</v>
      </c>
      <c r="H170" s="99">
        <f>IFERROR(VLOOKUP($E170,Point!$A$3:$B$124,2,FALSE),0)</f>
        <v>0</v>
      </c>
      <c r="I170" s="93">
        <f t="shared" si="5"/>
        <v>0</v>
      </c>
    </row>
    <row r="171" spans="1:9">
      <c r="A171" s="17"/>
      <c r="B171" s="17"/>
      <c r="F171" s="93">
        <f>IFERROR(VLOOKUP(C171,Point!A175:B296,2,FALSE),0)</f>
        <v>0</v>
      </c>
      <c r="G171" s="99">
        <f>IFERROR(VLOOKUP($D171,Point!$A$3:$B$124,2,FALSE),0)</f>
        <v>0</v>
      </c>
      <c r="H171" s="99">
        <f>IFERROR(VLOOKUP($E171,Point!$A$3:$B$124,2,FALSE),0)</f>
        <v>0</v>
      </c>
      <c r="I171" s="93">
        <f t="shared" si="5"/>
        <v>0</v>
      </c>
    </row>
    <row r="172" spans="1:9">
      <c r="A172" s="17"/>
      <c r="B172" s="17"/>
      <c r="F172" s="93">
        <f>IFERROR(VLOOKUP(C172,Point!A176:B297,2,FALSE),0)</f>
        <v>0</v>
      </c>
      <c r="G172" s="99">
        <f>IFERROR(VLOOKUP($D172,Point!$A$3:$B$124,2,FALSE),0)</f>
        <v>0</v>
      </c>
      <c r="H172" s="99">
        <f>IFERROR(VLOOKUP($E172,Point!$A$3:$B$124,2,FALSE),0)</f>
        <v>0</v>
      </c>
      <c r="I172" s="93">
        <f t="shared" si="5"/>
        <v>0</v>
      </c>
    </row>
    <row r="173" spans="1:9">
      <c r="A173" s="17"/>
      <c r="B173" s="17"/>
      <c r="F173" s="93">
        <f>IFERROR(VLOOKUP(C173,Point!A177:B298,2,FALSE),0)</f>
        <v>0</v>
      </c>
      <c r="G173" s="99">
        <f>IFERROR(VLOOKUP($D173,Point!$A$3:$B$124,2,FALSE),0)</f>
        <v>0</v>
      </c>
      <c r="H173" s="99">
        <f>IFERROR(VLOOKUP($E173,Point!$A$3:$B$124,2,FALSE),0)</f>
        <v>0</v>
      </c>
      <c r="I173" s="93">
        <f t="shared" si="5"/>
        <v>0</v>
      </c>
    </row>
    <row r="174" spans="1:9">
      <c r="A174" s="17"/>
      <c r="B174" s="17"/>
      <c r="F174" s="93">
        <f>IFERROR(VLOOKUP(C174,Point!A178:B299,2,FALSE),0)</f>
        <v>0</v>
      </c>
      <c r="G174" s="99">
        <f>IFERROR(VLOOKUP($D174,Point!$A$3:$B$124,2,FALSE),0)</f>
        <v>0</v>
      </c>
      <c r="H174" s="99">
        <f>IFERROR(VLOOKUP($E174,Point!$A$3:$B$124,2,FALSE),0)</f>
        <v>0</v>
      </c>
      <c r="I174" s="93">
        <f t="shared" si="5"/>
        <v>0</v>
      </c>
    </row>
    <row r="175" spans="1:9">
      <c r="A175" s="17"/>
      <c r="B175" s="17"/>
      <c r="F175" s="93">
        <f>IFERROR(VLOOKUP(C175,Point!A179:B300,2,FALSE),0)</f>
        <v>0</v>
      </c>
      <c r="G175" s="99">
        <f>IFERROR(VLOOKUP($D175,Point!$A$3:$B$124,2,FALSE),0)</f>
        <v>0</v>
      </c>
      <c r="H175" s="99">
        <f>IFERROR(VLOOKUP($E175,Point!$A$3:$B$124,2,FALSE),0)</f>
        <v>0</v>
      </c>
      <c r="I175" s="93">
        <f t="shared" si="5"/>
        <v>0</v>
      </c>
    </row>
    <row r="176" spans="1:9">
      <c r="A176" s="17"/>
      <c r="B176" s="17"/>
      <c r="F176" s="93">
        <f>IFERROR(VLOOKUP(C176,Point!A180:B301,2,FALSE),0)</f>
        <v>0</v>
      </c>
      <c r="G176" s="99">
        <f>IFERROR(VLOOKUP($D176,Point!$A$3:$B$124,2,FALSE),0)</f>
        <v>0</v>
      </c>
      <c r="H176" s="99">
        <f>IFERROR(VLOOKUP($E176,Point!$A$3:$B$124,2,FALSE),0)</f>
        <v>0</v>
      </c>
      <c r="I176" s="93">
        <f t="shared" si="5"/>
        <v>0</v>
      </c>
    </row>
    <row r="177" spans="1:9">
      <c r="A177" s="17" t="s">
        <v>885</v>
      </c>
      <c r="B177" s="17" t="s">
        <v>884</v>
      </c>
      <c r="C177" s="93">
        <f>IFERROR(VLOOKUP($A177,'Belfort scratch'!H6:J314,3,FALSE),0)</f>
        <v>1</v>
      </c>
      <c r="F177" s="93">
        <f>IFERROR(VLOOKUP(C177,Point!A181:B302,2,FALSE),0)</f>
        <v>0</v>
      </c>
      <c r="G177" s="99">
        <f>IFERROR(VLOOKUP($D177,Point!$A$3:$B$124,2,FALSE),0)</f>
        <v>0</v>
      </c>
      <c r="H177" s="99">
        <f>IFERROR(VLOOKUP($E177,Point!$A$3:$B$124,2,FALSE),0)</f>
        <v>0</v>
      </c>
      <c r="I177" s="93">
        <f t="shared" si="5"/>
        <v>0</v>
      </c>
    </row>
    <row r="178" spans="1:9">
      <c r="A178" s="17" t="s">
        <v>1001</v>
      </c>
      <c r="B178" s="17" t="s">
        <v>1000</v>
      </c>
      <c r="C178" s="93">
        <f>IFERROR(VLOOKUP($A178,'Belfort scratch'!H7:J315,3,FALSE),0)</f>
        <v>2</v>
      </c>
      <c r="F178" s="93">
        <f>IFERROR(VLOOKUP(C178,Point!A182:B303,2,FALSE),0)</f>
        <v>0</v>
      </c>
      <c r="G178" s="99">
        <f>IFERROR(VLOOKUP($D178,Point!$A$3:$B$124,2,FALSE),0)</f>
        <v>0</v>
      </c>
      <c r="H178" s="99">
        <f>IFERROR(VLOOKUP($E178,Point!$A$3:$B$124,2,FALSE),0)</f>
        <v>0</v>
      </c>
      <c r="I178" s="93">
        <f t="shared" si="5"/>
        <v>0</v>
      </c>
    </row>
    <row r="179" spans="1:9">
      <c r="A179" s="17" t="s">
        <v>2024</v>
      </c>
      <c r="B179" s="17" t="s">
        <v>2023</v>
      </c>
      <c r="C179" s="93">
        <f>IFERROR(VLOOKUP($A179,'Belfort scratch'!H8:J316,3,FALSE),0)</f>
        <v>3</v>
      </c>
      <c r="F179" s="93">
        <f>IFERROR(VLOOKUP(C179,Point!A183:B304,2,FALSE),0)</f>
        <v>0</v>
      </c>
      <c r="G179" s="99">
        <f>IFERROR(VLOOKUP($D179,Point!$A$3:$B$124,2,FALSE),0)</f>
        <v>0</v>
      </c>
      <c r="H179" s="99">
        <f>IFERROR(VLOOKUP($E179,Point!$A$3:$B$124,2,FALSE),0)</f>
        <v>0</v>
      </c>
      <c r="I179" s="93">
        <f t="shared" si="5"/>
        <v>0</v>
      </c>
    </row>
    <row r="180" spans="1:9">
      <c r="A180" s="17" t="s">
        <v>2360</v>
      </c>
      <c r="B180" s="17" t="s">
        <v>2359</v>
      </c>
      <c r="C180" s="93">
        <f>IFERROR(VLOOKUP($A180,'Belfort scratch'!H9:J317,3,FALSE),0)</f>
        <v>4</v>
      </c>
      <c r="F180" s="93">
        <f>IFERROR(VLOOKUP(C180,Point!A184:B305,2,FALSE),0)</f>
        <v>0</v>
      </c>
      <c r="G180" s="99">
        <f>IFERROR(VLOOKUP($D180,Point!$A$3:$B$124,2,FALSE),0)</f>
        <v>0</v>
      </c>
      <c r="H180" s="99">
        <f>IFERROR(VLOOKUP($E180,Point!$A$3:$B$124,2,FALSE),0)</f>
        <v>0</v>
      </c>
      <c r="I180" s="93">
        <f t="shared" si="5"/>
        <v>0</v>
      </c>
    </row>
    <row r="181" spans="1:9">
      <c r="A181" s="17" t="s">
        <v>2456</v>
      </c>
      <c r="B181" s="17" t="s">
        <v>2455</v>
      </c>
      <c r="C181" s="93">
        <f>IFERROR(VLOOKUP($A181,'Belfort scratch'!H10:J318,3,FALSE),0)</f>
        <v>5</v>
      </c>
      <c r="F181" s="93">
        <f>IFERROR(VLOOKUP(C181,Point!A185:B306,2,FALSE),0)</f>
        <v>0</v>
      </c>
      <c r="G181" s="99">
        <f>IFERROR(VLOOKUP($D181,Point!$A$3:$B$124,2,FALSE),0)</f>
        <v>0</v>
      </c>
      <c r="H181" s="99">
        <f>IFERROR(VLOOKUP($E181,Point!$A$3:$B$124,2,FALSE),0)</f>
        <v>0</v>
      </c>
      <c r="I181" s="93">
        <f t="shared" si="5"/>
        <v>0</v>
      </c>
    </row>
    <row r="182" spans="1:9">
      <c r="A182" s="17" t="s">
        <v>2597</v>
      </c>
      <c r="B182" s="17" t="s">
        <v>2596</v>
      </c>
      <c r="C182" s="93">
        <f>IFERROR(VLOOKUP($A182,'Belfort scratch'!H11:J319,3,FALSE),0)</f>
        <v>6</v>
      </c>
      <c r="F182" s="93">
        <f>IFERROR(VLOOKUP(C182,Point!A186:B307,2,FALSE),0)</f>
        <v>0</v>
      </c>
      <c r="G182" s="99">
        <f>IFERROR(VLOOKUP($D182,Point!$A$3:$B$124,2,FALSE),0)</f>
        <v>0</v>
      </c>
      <c r="H182" s="99">
        <f>IFERROR(VLOOKUP($E182,Point!$A$3:$B$124,2,FALSE),0)</f>
        <v>0</v>
      </c>
      <c r="I182" s="93">
        <f t="shared" si="5"/>
        <v>0</v>
      </c>
    </row>
    <row r="183" spans="1:9">
      <c r="A183" s="17" t="s">
        <v>2671</v>
      </c>
      <c r="B183" s="17" t="s">
        <v>2670</v>
      </c>
      <c r="C183" s="93">
        <f>IFERROR(VLOOKUP($A183,'Belfort scratch'!H12:J320,3,FALSE),0)</f>
        <v>7</v>
      </c>
      <c r="F183" s="93">
        <f>IFERROR(VLOOKUP(C183,Point!A187:B308,2,FALSE),0)</f>
        <v>0</v>
      </c>
      <c r="G183" s="99">
        <f>IFERROR(VLOOKUP($D183,Point!$A$3:$B$124,2,FALSE),0)</f>
        <v>0</v>
      </c>
      <c r="H183" s="99">
        <f>IFERROR(VLOOKUP($E183,Point!$A$3:$B$124,2,FALSE),0)</f>
        <v>0</v>
      </c>
      <c r="I183" s="93">
        <f t="shared" si="5"/>
        <v>0</v>
      </c>
    </row>
    <row r="184" spans="1:9">
      <c r="A184" s="17" t="s">
        <v>2698</v>
      </c>
      <c r="B184" s="17" t="s">
        <v>2697</v>
      </c>
      <c r="C184" s="93">
        <f>IFERROR(VLOOKUP($A184,'Belfort scratch'!H13:J321,3,FALSE),0)</f>
        <v>8</v>
      </c>
      <c r="F184" s="93">
        <f>IFERROR(VLOOKUP(C184,Point!A188:B309,2,FALSE),0)</f>
        <v>0</v>
      </c>
      <c r="G184" s="99">
        <f>IFERROR(VLOOKUP($D184,Point!$A$3:$B$124,2,FALSE),0)</f>
        <v>0</v>
      </c>
      <c r="H184" s="99">
        <f>IFERROR(VLOOKUP($E184,Point!$A$3:$B$124,2,FALSE),0)</f>
        <v>0</v>
      </c>
      <c r="I184" s="93">
        <f t="shared" si="5"/>
        <v>0</v>
      </c>
    </row>
    <row r="185" spans="1:9">
      <c r="A185" s="17" t="s">
        <v>2718</v>
      </c>
      <c r="B185" s="17" t="s">
        <v>2717</v>
      </c>
      <c r="C185" s="93">
        <f>IFERROR(VLOOKUP($A185,'Belfort scratch'!H14:J322,3,FALSE),0)</f>
        <v>9</v>
      </c>
      <c r="F185" s="93">
        <f>IFERROR(VLOOKUP(C185,Point!A189:B310,2,FALSE),0)</f>
        <v>0</v>
      </c>
      <c r="G185" s="99">
        <f>IFERROR(VLOOKUP($D185,Point!$A$3:$B$124,2,FALSE),0)</f>
        <v>0</v>
      </c>
      <c r="H185" s="99">
        <f>IFERROR(VLOOKUP($E185,Point!$A$3:$B$124,2,FALSE),0)</f>
        <v>0</v>
      </c>
      <c r="I185" s="93">
        <f t="shared" si="5"/>
        <v>0</v>
      </c>
    </row>
    <row r="186" spans="1:9">
      <c r="A186" s="17" t="s">
        <v>2728</v>
      </c>
      <c r="B186" s="17" t="s">
        <v>2727</v>
      </c>
      <c r="C186" s="93">
        <f>IFERROR(VLOOKUP($A186,'Belfort scratch'!H15:J323,3,FALSE),0)</f>
        <v>10</v>
      </c>
      <c r="F186" s="93">
        <f>IFERROR(VLOOKUP(C186,Point!A190:B311,2,FALSE),0)</f>
        <v>0</v>
      </c>
      <c r="G186" s="99">
        <f>IFERROR(VLOOKUP($D186,Point!$A$3:$B$124,2,FALSE),0)</f>
        <v>0</v>
      </c>
      <c r="H186" s="99">
        <f>IFERROR(VLOOKUP($E186,Point!$A$3:$B$124,2,FALSE),0)</f>
        <v>0</v>
      </c>
      <c r="I186" s="93">
        <f t="shared" si="5"/>
        <v>0</v>
      </c>
    </row>
    <row r="187" spans="1:9">
      <c r="A187" s="17" t="s">
        <v>2770</v>
      </c>
      <c r="B187" s="17" t="s">
        <v>2769</v>
      </c>
      <c r="C187" s="93">
        <f>IFERROR(VLOOKUP($A187,'Belfort scratch'!H16:J324,3,FALSE),0)</f>
        <v>11</v>
      </c>
      <c r="F187" s="93">
        <f>IFERROR(VLOOKUP(C187,Point!A191:B312,2,FALSE),0)</f>
        <v>0</v>
      </c>
      <c r="G187" s="99">
        <f>IFERROR(VLOOKUP($D187,Point!$A$3:$B$124,2,FALSE),0)</f>
        <v>0</v>
      </c>
      <c r="H187" s="99">
        <f>IFERROR(VLOOKUP($E187,Point!$A$3:$B$124,2,FALSE),0)</f>
        <v>0</v>
      </c>
      <c r="I187" s="93">
        <f t="shared" si="5"/>
        <v>0</v>
      </c>
    </row>
    <row r="188" spans="1:9">
      <c r="A188" s="17"/>
      <c r="B188" s="17"/>
      <c r="F188" s="93">
        <f>IFERROR(VLOOKUP(C188,Point!A192:B313,2,FALSE),0)</f>
        <v>0</v>
      </c>
      <c r="G188" s="99">
        <f>IFERROR(VLOOKUP($D188,Point!$A$3:$B$124,2,FALSE),0)</f>
        <v>0</v>
      </c>
      <c r="H188" s="99">
        <f>IFERROR(VLOOKUP($E188,Point!$A$3:$B$124,2,FALSE),0)</f>
        <v>0</v>
      </c>
      <c r="I188" s="93">
        <f t="shared" si="5"/>
        <v>0</v>
      </c>
    </row>
    <row r="189" spans="1:9">
      <c r="A189" s="17"/>
      <c r="B189" s="17"/>
      <c r="F189" s="93">
        <f>IFERROR(VLOOKUP(C189,Point!A193:B314,2,FALSE),0)</f>
        <v>0</v>
      </c>
      <c r="G189" s="99">
        <f>IFERROR(VLOOKUP($D189,Point!$A$3:$B$124,2,FALSE),0)</f>
        <v>0</v>
      </c>
      <c r="H189" s="99">
        <f>IFERROR(VLOOKUP($E189,Point!$A$3:$B$124,2,FALSE),0)</f>
        <v>0</v>
      </c>
      <c r="I189" s="93">
        <f t="shared" si="5"/>
        <v>0</v>
      </c>
    </row>
    <row r="190" spans="1:9">
      <c r="A190" s="17"/>
      <c r="B190" s="17"/>
      <c r="F190" s="93">
        <f>IFERROR(VLOOKUP(C190,Point!A194:B315,2,FALSE),0)</f>
        <v>0</v>
      </c>
      <c r="G190" s="99">
        <f>IFERROR(VLOOKUP($D190,Point!$A$3:$B$124,2,FALSE),0)</f>
        <v>0</v>
      </c>
      <c r="H190" s="99">
        <f>IFERROR(VLOOKUP($E190,Point!$A$3:$B$124,2,FALSE),0)</f>
        <v>0</v>
      </c>
      <c r="I190" s="93">
        <f t="shared" si="5"/>
        <v>0</v>
      </c>
    </row>
    <row r="191" spans="1:9">
      <c r="A191" s="17"/>
      <c r="B191" s="17"/>
      <c r="F191" s="93">
        <f>IFERROR(VLOOKUP(C191,Point!A195:B316,2,FALSE),0)</f>
        <v>0</v>
      </c>
      <c r="G191" s="99">
        <f>IFERROR(VLOOKUP($D191,Point!$A$3:$B$124,2,FALSE),0)</f>
        <v>0</v>
      </c>
      <c r="H191" s="99">
        <f>IFERROR(VLOOKUP($E191,Point!$A$3:$B$124,2,FALSE),0)</f>
        <v>0</v>
      </c>
      <c r="I191" s="93">
        <f t="shared" si="5"/>
        <v>0</v>
      </c>
    </row>
    <row r="192" spans="1:9">
      <c r="A192" s="17"/>
      <c r="B192" s="17"/>
      <c r="F192" s="93">
        <f>IFERROR(VLOOKUP(C192,Point!A196:B317,2,FALSE),0)</f>
        <v>0</v>
      </c>
      <c r="G192" s="99">
        <f>IFERROR(VLOOKUP($D192,Point!$A$3:$B$124,2,FALSE),0)</f>
        <v>0</v>
      </c>
      <c r="H192" s="99">
        <f>IFERROR(VLOOKUP($E192,Point!$A$3:$B$124,2,FALSE),0)</f>
        <v>0</v>
      </c>
      <c r="I192" s="93">
        <f t="shared" si="5"/>
        <v>0</v>
      </c>
    </row>
    <row r="193" spans="1:9">
      <c r="A193" s="17"/>
      <c r="B193" s="17"/>
      <c r="F193" s="93">
        <f>IFERROR(VLOOKUP(C193,Point!A197:B318,2,FALSE),0)</f>
        <v>0</v>
      </c>
      <c r="G193" s="99">
        <f>IFERROR(VLOOKUP($D193,Point!$A$3:$B$124,2,FALSE),0)</f>
        <v>0</v>
      </c>
      <c r="H193" s="99">
        <f>IFERROR(VLOOKUP($E193,Point!$A$3:$B$124,2,FALSE),0)</f>
        <v>0</v>
      </c>
      <c r="I193" s="93">
        <f t="shared" si="5"/>
        <v>0</v>
      </c>
    </row>
    <row r="194" spans="1:9">
      <c r="A194" s="17"/>
      <c r="B194" s="17"/>
      <c r="F194" s="93">
        <f>IFERROR(VLOOKUP(C194,Point!A198:B319,2,FALSE),0)</f>
        <v>0</v>
      </c>
      <c r="G194" s="99">
        <f>IFERROR(VLOOKUP($D194,Point!$A$3:$B$124,2,FALSE),0)</f>
        <v>0</v>
      </c>
      <c r="H194" s="99">
        <f>IFERROR(VLOOKUP($E194,Point!$A$3:$B$124,2,FALSE),0)</f>
        <v>0</v>
      </c>
      <c r="I194" s="93">
        <f t="shared" si="5"/>
        <v>0</v>
      </c>
    </row>
    <row r="195" spans="1:9">
      <c r="A195" s="17"/>
      <c r="B195" s="17"/>
      <c r="F195" s="93">
        <f>IFERROR(VLOOKUP(C195,Point!A199:B320,2,FALSE),0)</f>
        <v>0</v>
      </c>
      <c r="G195" s="99">
        <f>IFERROR(VLOOKUP($D195,Point!$A$3:$B$124,2,FALSE),0)</f>
        <v>0</v>
      </c>
      <c r="H195" s="99">
        <f>IFERROR(VLOOKUP($E195,Point!$A$3:$B$124,2,FALSE),0)</f>
        <v>0</v>
      </c>
      <c r="I195" s="93">
        <f t="shared" ref="I195:I226" si="6">SUM(F195:H195)</f>
        <v>0</v>
      </c>
    </row>
    <row r="196" spans="1:9">
      <c r="A196" s="17"/>
      <c r="B196" s="17"/>
      <c r="F196" s="93">
        <f>IFERROR(VLOOKUP(C196,Point!A200:B321,2,FALSE),0)</f>
        <v>0</v>
      </c>
      <c r="G196" s="99">
        <f>IFERROR(VLOOKUP($D196,Point!$A$3:$B$124,2,FALSE),0)</f>
        <v>0</v>
      </c>
      <c r="H196" s="99">
        <f>IFERROR(VLOOKUP($E196,Point!$A$3:$B$124,2,FALSE),0)</f>
        <v>0</v>
      </c>
      <c r="I196" s="93">
        <f t="shared" si="6"/>
        <v>0</v>
      </c>
    </row>
  </sheetData>
  <autoFilter ref="A2:I2" xr:uid="{00000000-0009-0000-0000-000001000000}">
    <sortState ref="A3:I196">
      <sortCondition descending="1" ref="I2:I196"/>
    </sortState>
  </autoFilter>
  <mergeCells count="2">
    <mergeCell ref="C1:E1"/>
    <mergeCell ref="F1:H1"/>
  </mergeCells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3"/>
  <sheetViews>
    <sheetView workbookViewId="0">
      <pane ySplit="2" topLeftCell="A3" activePane="bottomLeft" state="frozen"/>
      <selection pane="bottomLeft" activeCell="J2" sqref="J2:J73"/>
    </sheetView>
  </sheetViews>
  <sheetFormatPr baseColWidth="10" defaultRowHeight="15"/>
  <cols>
    <col min="1" max="1" width="19.28515625" customWidth="1"/>
    <col min="2" max="2" width="19.42578125" bestFit="1" customWidth="1"/>
    <col min="3" max="9" width="10.85546875" style="93"/>
  </cols>
  <sheetData>
    <row r="1" spans="1:10" ht="21">
      <c r="A1" t="s">
        <v>2850</v>
      </c>
      <c r="B1" s="94" t="s">
        <v>2854</v>
      </c>
      <c r="C1" s="114" t="s">
        <v>2846</v>
      </c>
      <c r="D1" s="114"/>
      <c r="E1" s="114"/>
      <c r="F1" s="114" t="s">
        <v>2851</v>
      </c>
      <c r="G1" s="114"/>
      <c r="H1" s="114"/>
    </row>
    <row r="2" spans="1:10">
      <c r="A2" s="98" t="s">
        <v>2813</v>
      </c>
      <c r="B2" s="98" t="s">
        <v>2814</v>
      </c>
      <c r="C2" s="92" t="s">
        <v>2847</v>
      </c>
      <c r="D2" s="92" t="s">
        <v>2848</v>
      </c>
      <c r="E2" s="92" t="s">
        <v>2849</v>
      </c>
      <c r="F2" s="92" t="s">
        <v>2847</v>
      </c>
      <c r="G2" s="92" t="s">
        <v>2848</v>
      </c>
      <c r="H2" s="92" t="s">
        <v>2849</v>
      </c>
      <c r="I2" s="98" t="s">
        <v>2852</v>
      </c>
      <c r="J2" s="110" t="s">
        <v>5518</v>
      </c>
    </row>
    <row r="3" spans="1:10">
      <c r="A3" s="96" t="s">
        <v>244</v>
      </c>
      <c r="B3" s="96" t="s">
        <v>243</v>
      </c>
      <c r="C3" s="99">
        <f>IFERROR(VLOOKUP($A3,'Belfort scratch'!$H$6:$J$314,3,FALSE),0)</f>
        <v>2</v>
      </c>
      <c r="D3" s="99">
        <f>IFERROR(VLOOKUP($A3,Giro_CadJun!$T$2:$U$30,2,FALSE),0)</f>
        <v>3</v>
      </c>
      <c r="E3" s="99">
        <v>1</v>
      </c>
      <c r="F3" s="99">
        <f>IFERROR(VLOOKUP(C3,Point!A4:B125,2,FALSE),0)</f>
        <v>147</v>
      </c>
      <c r="G3" s="99">
        <f>IFERROR(VLOOKUP(D3,Point!$A$3:$B$124,2,FALSE),0)</f>
        <v>144</v>
      </c>
      <c r="H3" s="99">
        <f>IFERROR(VLOOKUP(E3,Point!$A$3:$B$124,2,FALSE),0)</f>
        <v>150</v>
      </c>
      <c r="I3" s="99">
        <f t="shared" ref="I3:I34" si="0">SUM(F3:H3)</f>
        <v>441</v>
      </c>
      <c r="J3" s="109">
        <v>1</v>
      </c>
    </row>
    <row r="4" spans="1:10">
      <c r="A4" s="96" t="s">
        <v>264</v>
      </c>
      <c r="B4" s="96" t="s">
        <v>263</v>
      </c>
      <c r="C4" s="99">
        <f>IFERROR(VLOOKUP($A4,'Belfort scratch'!$H$6:$J$314,3,FALSE),0)</f>
        <v>3</v>
      </c>
      <c r="D4" s="99">
        <f>IFERROR(VLOOKUP($A4,Giro_CadJun!$T$2:$U$30,2,FALSE),0)</f>
        <v>7</v>
      </c>
      <c r="E4" s="99">
        <v>4</v>
      </c>
      <c r="F4" s="99">
        <f>IFERROR(VLOOKUP(C4,Point!A5:B126,2,FALSE),0)</f>
        <v>144</v>
      </c>
      <c r="G4" s="99">
        <f>IFERROR(VLOOKUP(D4,Point!$A$3:$B$124,2,FALSE),0)</f>
        <v>132</v>
      </c>
      <c r="H4" s="99">
        <f>IFERROR(VLOOKUP(E4,Point!$A$3:$B$124,2,FALSE),0)</f>
        <v>141</v>
      </c>
      <c r="I4" s="99">
        <f t="shared" si="0"/>
        <v>417</v>
      </c>
      <c r="J4" s="109">
        <v>2</v>
      </c>
    </row>
    <row r="5" spans="1:10">
      <c r="A5" s="96" t="s">
        <v>273</v>
      </c>
      <c r="B5" s="96" t="s">
        <v>263</v>
      </c>
      <c r="C5" s="99">
        <f>IFERROR(VLOOKUP($A5,'Belfort scratch'!$H$6:$J$314,3,FALSE),0)</f>
        <v>4</v>
      </c>
      <c r="D5" s="99">
        <f>IFERROR(VLOOKUP($A5,Giro_CadJun!$T$2:$U$30,2,FALSE),0)</f>
        <v>4</v>
      </c>
      <c r="E5" s="99">
        <v>7</v>
      </c>
      <c r="F5" s="99">
        <f>IFERROR(VLOOKUP(C5,Point!A6:B127,2,FALSE),0)</f>
        <v>141</v>
      </c>
      <c r="G5" s="99">
        <f>IFERROR(VLOOKUP(D5,Point!$A$3:$B$124,2,FALSE),0)</f>
        <v>141</v>
      </c>
      <c r="H5" s="99">
        <f>IFERROR(VLOOKUP(E5,Point!$A$3:$B$124,2,FALSE),0)</f>
        <v>132</v>
      </c>
      <c r="I5" s="99">
        <f t="shared" si="0"/>
        <v>414</v>
      </c>
      <c r="J5" s="109">
        <v>3</v>
      </c>
    </row>
    <row r="6" spans="1:10">
      <c r="A6" s="96" t="s">
        <v>627</v>
      </c>
      <c r="B6" s="96" t="s">
        <v>626</v>
      </c>
      <c r="C6" s="99">
        <f>IFERROR(VLOOKUP($A6,'Belfort scratch'!$H$6:$J$314,3,FALSE),0)</f>
        <v>10</v>
      </c>
      <c r="D6" s="99">
        <f>IFERROR(VLOOKUP($A6,Giro_CadJun!$T$2:$U$30,2,FALSE),0)</f>
        <v>5</v>
      </c>
      <c r="E6" s="99">
        <v>3</v>
      </c>
      <c r="F6" s="99">
        <f>IFERROR(VLOOKUP(C6,Point!A12:B133,2,FALSE),0)</f>
        <v>125</v>
      </c>
      <c r="G6" s="99">
        <f>IFERROR(VLOOKUP(D6,Point!$A$3:$B$124,2,FALSE),0)</f>
        <v>138</v>
      </c>
      <c r="H6" s="99">
        <f>IFERROR(VLOOKUP(E6,Point!$A$3:$B$124,2,FALSE),0)</f>
        <v>144</v>
      </c>
      <c r="I6" s="99">
        <f t="shared" si="0"/>
        <v>407</v>
      </c>
      <c r="J6" s="109">
        <v>4</v>
      </c>
    </row>
    <row r="7" spans="1:10">
      <c r="A7" s="96" t="s">
        <v>785</v>
      </c>
      <c r="B7" s="96" t="s">
        <v>784</v>
      </c>
      <c r="C7" s="99">
        <f>IFERROR(VLOOKUP($A7,'Belfort scratch'!$H$6:$J$314,3,FALSE),0)</f>
        <v>17</v>
      </c>
      <c r="D7" s="99">
        <f>IFERROR(VLOOKUP($A7,Giro_CadJun!$T$2:$U$30,2,FALSE),0)</f>
        <v>6</v>
      </c>
      <c r="E7" s="99">
        <v>6</v>
      </c>
      <c r="F7" s="99">
        <f>IFERROR(VLOOKUP(C7,Point!A19:B140,2,FALSE),0)</f>
        <v>111</v>
      </c>
      <c r="G7" s="99">
        <f>IFERROR(VLOOKUP(D7,Point!$A$3:$B$124,2,FALSE),0)</f>
        <v>135</v>
      </c>
      <c r="H7" s="99">
        <f>IFERROR(VLOOKUP(E7,Point!$A$3:$B$124,2,FALSE),0)</f>
        <v>135</v>
      </c>
      <c r="I7" s="99">
        <f t="shared" si="0"/>
        <v>381</v>
      </c>
      <c r="J7" s="109">
        <v>5</v>
      </c>
    </row>
    <row r="8" spans="1:10">
      <c r="A8" s="96" t="s">
        <v>765</v>
      </c>
      <c r="B8" s="96" t="s">
        <v>764</v>
      </c>
      <c r="C8" s="99">
        <f>IFERROR(VLOOKUP($A8,'Belfort scratch'!$H$6:$J$314,3,FALSE),0)</f>
        <v>16</v>
      </c>
      <c r="D8" s="99">
        <f>IFERROR(VLOOKUP($A8,Giro_CadJun!$T$2:$U$30,2,FALSE),0)</f>
        <v>8</v>
      </c>
      <c r="E8" s="99">
        <v>9</v>
      </c>
      <c r="F8" s="99">
        <f>IFERROR(VLOOKUP(C8,Point!A18:B139,2,FALSE),0)</f>
        <v>113</v>
      </c>
      <c r="G8" s="99">
        <f>IFERROR(VLOOKUP(D8,Point!$A$3:$B$124,2,FALSE),0)</f>
        <v>129</v>
      </c>
      <c r="H8" s="99">
        <f>IFERROR(VLOOKUP(E8,Point!$A$3:$B$124,2,FALSE),0)</f>
        <v>127</v>
      </c>
      <c r="I8" s="99">
        <f t="shared" si="0"/>
        <v>369</v>
      </c>
      <c r="J8" s="109">
        <v>6</v>
      </c>
    </row>
    <row r="9" spans="1:10">
      <c r="A9" s="96" t="s">
        <v>547</v>
      </c>
      <c r="B9" s="96" t="s">
        <v>546</v>
      </c>
      <c r="C9" s="99">
        <f>IFERROR(VLOOKUP($A9,'Belfort scratch'!$H$6:$J$314,3,FALSE),0)</f>
        <v>9</v>
      </c>
      <c r="D9" s="99">
        <f>IFERROR(VLOOKUP($A9,Giro_CadJun!$T$2:$U$30,2,FALSE),0)</f>
        <v>10</v>
      </c>
      <c r="E9" s="99">
        <v>16</v>
      </c>
      <c r="F9" s="99">
        <f>IFERROR(VLOOKUP(C9,Point!A11:B132,2,FALSE),0)</f>
        <v>127</v>
      </c>
      <c r="G9" s="99">
        <f>IFERROR(VLOOKUP(D9,Point!$A$3:$B$124,2,FALSE),0)</f>
        <v>125</v>
      </c>
      <c r="H9" s="99">
        <f>IFERROR(VLOOKUP(E9,Point!$A$3:$B$124,2,FALSE),0)</f>
        <v>113</v>
      </c>
      <c r="I9" s="99">
        <f t="shared" si="0"/>
        <v>365</v>
      </c>
      <c r="J9" s="109">
        <v>7</v>
      </c>
    </row>
    <row r="10" spans="1:10">
      <c r="A10" s="96" t="s">
        <v>2836</v>
      </c>
      <c r="B10" s="96" t="s">
        <v>682</v>
      </c>
      <c r="C10" s="99">
        <f>IFERROR(VLOOKUP($A10,'Belfort scratch'!$H$6:$J$314,3,FALSE),0)</f>
        <v>12</v>
      </c>
      <c r="D10" s="99">
        <f>IFERROR(VLOOKUP($A10,Giro_CadJun!$T$2:$U$30,2,FALSE),0)</f>
        <v>16</v>
      </c>
      <c r="E10" s="99">
        <v>22</v>
      </c>
      <c r="F10" s="99">
        <f>IFERROR(VLOOKUP(C10,Point!A14:B135,2,FALSE),0)</f>
        <v>121</v>
      </c>
      <c r="G10" s="99">
        <f>IFERROR(VLOOKUP(D10,Point!$A$3:$B$124,2,FALSE),0)</f>
        <v>113</v>
      </c>
      <c r="H10" s="99">
        <f>IFERROR(VLOOKUP(E10,Point!$A$3:$B$124,2,FALSE),0)</f>
        <v>101</v>
      </c>
      <c r="I10" s="99">
        <f t="shared" si="0"/>
        <v>335</v>
      </c>
      <c r="J10" s="109">
        <v>8</v>
      </c>
    </row>
    <row r="11" spans="1:10">
      <c r="A11" s="96" t="s">
        <v>1456</v>
      </c>
      <c r="B11" s="96" t="s">
        <v>1650</v>
      </c>
      <c r="C11" s="99">
        <v>38</v>
      </c>
      <c r="D11" s="99">
        <f>IFERROR(VLOOKUP($A11,Giro_CadJun!$T$2:$U$30,2,FALSE),0)</f>
        <v>14</v>
      </c>
      <c r="E11" s="99">
        <v>14</v>
      </c>
      <c r="F11" s="99">
        <f>IFERROR(VLOOKUP(C11,Point!A40:B161,2,FALSE),0)</f>
        <v>85</v>
      </c>
      <c r="G11" s="99">
        <f>IFERROR(VLOOKUP(D11,Point!$A$3:$B$124,2,FALSE),0)</f>
        <v>117</v>
      </c>
      <c r="H11" s="99">
        <f>IFERROR(VLOOKUP(E11,Point!$A$3:$B$124,2,FALSE),0)</f>
        <v>117</v>
      </c>
      <c r="I11" s="99">
        <f t="shared" si="0"/>
        <v>319</v>
      </c>
      <c r="J11" s="109">
        <v>9</v>
      </c>
    </row>
    <row r="12" spans="1:10">
      <c r="A12" s="96" t="s">
        <v>5331</v>
      </c>
      <c r="B12" s="96" t="s">
        <v>5519</v>
      </c>
      <c r="C12" s="99">
        <f>IFERROR(VLOOKUP($A12,'Belfort scratch'!$H$6:$J$314,3,FALSE),0)</f>
        <v>0</v>
      </c>
      <c r="D12" s="99">
        <f>IFERROR(VLOOKUP($A12,Giro_CadJun!$T$2:$U$30,2,FALSE),0)</f>
        <v>1</v>
      </c>
      <c r="E12" s="99">
        <v>2</v>
      </c>
      <c r="F12" s="99">
        <f>IFERROR(VLOOKUP(C12,Point!A52:B173,2,FALSE),0)</f>
        <v>0</v>
      </c>
      <c r="G12" s="99">
        <f>IFERROR(VLOOKUP(D12,Point!$A$3:$B$124,2,FALSE),0)</f>
        <v>150</v>
      </c>
      <c r="H12" s="99">
        <f>IFERROR(VLOOKUP(E12,Point!$A$3:$B$124,2,FALSE),0)</f>
        <v>147</v>
      </c>
      <c r="I12" s="99">
        <f t="shared" si="0"/>
        <v>297</v>
      </c>
      <c r="J12" s="109">
        <v>10</v>
      </c>
    </row>
    <row r="13" spans="1:10">
      <c r="A13" s="96" t="s">
        <v>1961</v>
      </c>
      <c r="B13" s="96" t="s">
        <v>1153</v>
      </c>
      <c r="C13" s="99">
        <f>IFERROR(VLOOKUP($A13,'Belfort scratch'!$H$6:$J$314,3,FALSE),0)</f>
        <v>33</v>
      </c>
      <c r="D13" s="99">
        <f>IFERROR(VLOOKUP($A13,Giro_CadJun!$T$2:$U$30,2,FALSE),0)</f>
        <v>21</v>
      </c>
      <c r="E13" s="99">
        <v>23</v>
      </c>
      <c r="F13" s="99">
        <f>IFERROR(VLOOKUP(C13,Point!A35:B156,2,FALSE),0)</f>
        <v>90</v>
      </c>
      <c r="G13" s="99">
        <f>IFERROR(VLOOKUP(D13,Point!$A$3:$B$124,2,FALSE),0)</f>
        <v>103</v>
      </c>
      <c r="H13" s="99">
        <f>IFERROR(VLOOKUP(E13,Point!$A$3:$B$124,2,FALSE),0)</f>
        <v>100</v>
      </c>
      <c r="I13" s="99">
        <f t="shared" si="0"/>
        <v>293</v>
      </c>
      <c r="J13" s="109">
        <v>11</v>
      </c>
    </row>
    <row r="14" spans="1:10">
      <c r="A14" s="96" t="s">
        <v>293</v>
      </c>
      <c r="B14" s="96" t="s">
        <v>292</v>
      </c>
      <c r="C14" s="99">
        <f>IFERROR(VLOOKUP($A14,'Belfort scratch'!$H$6:$J$314,3,FALSE),0)</f>
        <v>5</v>
      </c>
      <c r="D14" s="99">
        <f>IFERROR(VLOOKUP($A14,Giro_CadJun!$T$2:$U$30,2,FALSE),0)</f>
        <v>2</v>
      </c>
      <c r="E14" s="99"/>
      <c r="F14" s="99">
        <f>IFERROR(VLOOKUP(C14,Point!A7:B128,2,FALSE),0)</f>
        <v>138</v>
      </c>
      <c r="G14" s="99">
        <f>IFERROR(VLOOKUP(D14,Point!$A$3:$B$124,2,FALSE),0)</f>
        <v>147</v>
      </c>
      <c r="H14" s="99">
        <f>IFERROR(VLOOKUP(E14,Point!$A$3:$B$124,2,FALSE),0)</f>
        <v>0</v>
      </c>
      <c r="I14" s="99">
        <f t="shared" si="0"/>
        <v>285</v>
      </c>
      <c r="J14" s="109">
        <v>12</v>
      </c>
    </row>
    <row r="15" spans="1:10">
      <c r="A15" s="96" t="s">
        <v>636</v>
      </c>
      <c r="B15" s="96" t="s">
        <v>371</v>
      </c>
      <c r="C15" s="99">
        <f>IFERROR(VLOOKUP($A15,'Belfort scratch'!$H$6:$J$314,3,FALSE),0)</f>
        <v>11</v>
      </c>
      <c r="D15" s="99">
        <f>IFERROR(VLOOKUP($A15,Giro_CadJun!$T$2:$U$30,2,FALSE),0)</f>
        <v>0</v>
      </c>
      <c r="E15" s="99">
        <v>12</v>
      </c>
      <c r="F15" s="99">
        <f>IFERROR(VLOOKUP(C15,Point!A13:B134,2,FALSE),0)</f>
        <v>123</v>
      </c>
      <c r="G15" s="99">
        <f>IFERROR(VLOOKUP(D15,Point!$A$3:$B$124,2,FALSE),0)</f>
        <v>0</v>
      </c>
      <c r="H15" s="99">
        <f>IFERROR(VLOOKUP(E15,Point!$A$3:$B$124,2,FALSE),0)</f>
        <v>121</v>
      </c>
      <c r="I15" s="99">
        <f t="shared" si="0"/>
        <v>244</v>
      </c>
      <c r="J15" s="109">
        <v>13</v>
      </c>
    </row>
    <row r="16" spans="1:10">
      <c r="A16" s="96" t="s">
        <v>866</v>
      </c>
      <c r="B16" s="96" t="s">
        <v>185</v>
      </c>
      <c r="C16" s="99">
        <f>IFERROR(VLOOKUP($A16,'Belfort scratch'!$H$6:$J$314,3,FALSE),0)</f>
        <v>18</v>
      </c>
      <c r="D16" s="99">
        <f>IFERROR(VLOOKUP($A16,Giro_CadJun!$T$2:$U$30,2,FALSE),0)</f>
        <v>9</v>
      </c>
      <c r="E16" s="99"/>
      <c r="F16" s="99">
        <f>IFERROR(VLOOKUP(C16,Point!A20:B141,2,FALSE),0)</f>
        <v>109</v>
      </c>
      <c r="G16" s="99">
        <f>IFERROR(VLOOKUP(D16,Point!$A$3:$B$124,2,FALSE),0)</f>
        <v>127</v>
      </c>
      <c r="H16" s="99">
        <f>IFERROR(VLOOKUP(E16,Point!$A$3:$B$124,2,FALSE),0)</f>
        <v>0</v>
      </c>
      <c r="I16" s="99">
        <f t="shared" si="0"/>
        <v>236</v>
      </c>
      <c r="J16" s="109">
        <v>14</v>
      </c>
    </row>
    <row r="17" spans="1:10">
      <c r="A17" s="96" t="s">
        <v>728</v>
      </c>
      <c r="B17" s="96" t="s">
        <v>718</v>
      </c>
      <c r="C17" s="99">
        <f>IFERROR(VLOOKUP($A17,'Belfort scratch'!$H$6:$J$314,3,FALSE),0)</f>
        <v>15</v>
      </c>
      <c r="D17" s="99">
        <f>IFERROR(VLOOKUP($A17,Giro_CadJun!$T$2:$U$30,2,FALSE),0)</f>
        <v>0</v>
      </c>
      <c r="E17" s="99">
        <v>20</v>
      </c>
      <c r="F17" s="99">
        <f>IFERROR(VLOOKUP(C17,Point!A17:B138,2,FALSE),0)</f>
        <v>115</v>
      </c>
      <c r="G17" s="99">
        <f>IFERROR(VLOOKUP(D17,Point!$A$3:$B$124,2,FALSE),0)</f>
        <v>0</v>
      </c>
      <c r="H17" s="99">
        <f>IFERROR(VLOOKUP(E17,Point!$A$3:$B$124,2,FALSE),0)</f>
        <v>105</v>
      </c>
      <c r="I17" s="99">
        <f t="shared" si="0"/>
        <v>220</v>
      </c>
      <c r="J17" s="109">
        <v>15</v>
      </c>
    </row>
    <row r="18" spans="1:10">
      <c r="A18" s="96" t="s">
        <v>1317</v>
      </c>
      <c r="B18" s="96" t="s">
        <v>453</v>
      </c>
      <c r="C18" s="99">
        <f>IFERROR(VLOOKUP($A18,'Belfort scratch'!$H$6:$J$314,3,FALSE),0)</f>
        <v>23</v>
      </c>
      <c r="D18" s="99">
        <f>IFERROR(VLOOKUP($A18,Giro_CadJun!$T$2:$U$30,2,FALSE),0)</f>
        <v>13</v>
      </c>
      <c r="E18" s="99"/>
      <c r="F18" s="99">
        <f>IFERROR(VLOOKUP(C18,Point!A25:B146,2,FALSE),0)</f>
        <v>100</v>
      </c>
      <c r="G18" s="99">
        <f>IFERROR(VLOOKUP(D18,Point!$A$3:$B$124,2,FALSE),0)</f>
        <v>119</v>
      </c>
      <c r="H18" s="99">
        <f>IFERROR(VLOOKUP(E18,Point!$A$3:$B$124,2,FALSE),0)</f>
        <v>0</v>
      </c>
      <c r="I18" s="99">
        <f t="shared" si="0"/>
        <v>219</v>
      </c>
      <c r="J18" s="109">
        <v>16</v>
      </c>
    </row>
    <row r="19" spans="1:10">
      <c r="A19" s="96" t="s">
        <v>1860</v>
      </c>
      <c r="B19" s="96" t="s">
        <v>1859</v>
      </c>
      <c r="C19" s="99">
        <f>IFERROR(VLOOKUP($A19,'Belfort scratch'!$H$6:$J$314,3,FALSE),0)</f>
        <v>30</v>
      </c>
      <c r="D19" s="99">
        <f>IFERROR(VLOOKUP($A19,Giro_CadJun!$T$2:$U$30,2,FALSE),0)</f>
        <v>19</v>
      </c>
      <c r="E19" s="99"/>
      <c r="F19" s="99">
        <f>IFERROR(VLOOKUP(C19,Point!A32:B153,2,FALSE),0)</f>
        <v>93</v>
      </c>
      <c r="G19" s="99">
        <f>IFERROR(VLOOKUP(D19,Point!$A$3:$B$124,2,FALSE),0)</f>
        <v>107</v>
      </c>
      <c r="H19" s="99">
        <f>IFERROR(VLOOKUP(E19,Point!$A$3:$B$124,2,FALSE),0)</f>
        <v>0</v>
      </c>
      <c r="I19" s="99">
        <f t="shared" si="0"/>
        <v>200</v>
      </c>
      <c r="J19" s="109">
        <v>17</v>
      </c>
    </row>
    <row r="20" spans="1:10">
      <c r="A20" s="96" t="s">
        <v>1904</v>
      </c>
      <c r="B20" s="96" t="s">
        <v>1903</v>
      </c>
      <c r="C20" s="99">
        <f>IFERROR(VLOOKUP($A20,'Belfort scratch'!$H$6:$J$314,3,FALSE),0)</f>
        <v>32</v>
      </c>
      <c r="D20" s="99">
        <f>IFERROR(VLOOKUP($A20,Giro_CadJun!$T$2:$U$30,2,FALSE),0)</f>
        <v>20</v>
      </c>
      <c r="E20" s="99"/>
      <c r="F20" s="99">
        <f>IFERROR(VLOOKUP(C20,Point!A34:B155,2,FALSE),0)</f>
        <v>91</v>
      </c>
      <c r="G20" s="99">
        <f>IFERROR(VLOOKUP(D20,Point!$A$3:$B$124,2,FALSE),0)</f>
        <v>105</v>
      </c>
      <c r="H20" s="99">
        <f>IFERROR(VLOOKUP(E20,Point!$A$3:$B$124,2,FALSE),0)</f>
        <v>0</v>
      </c>
      <c r="I20" s="99">
        <f t="shared" si="0"/>
        <v>196</v>
      </c>
      <c r="J20" s="109">
        <v>18</v>
      </c>
    </row>
    <row r="21" spans="1:10">
      <c r="A21" s="96" t="s">
        <v>1707</v>
      </c>
      <c r="B21" s="96" t="s">
        <v>709</v>
      </c>
      <c r="C21" s="99">
        <f>IFERROR(VLOOKUP($A21,'Belfort scratch'!$H$6:$J$314,3,FALSE),0)</f>
        <v>29</v>
      </c>
      <c r="D21" s="99">
        <f>IFERROR(VLOOKUP($A21,Giro_CadJun!$T$2:$U$30,2,FALSE),0)</f>
        <v>23</v>
      </c>
      <c r="E21" s="99"/>
      <c r="F21" s="99">
        <f>IFERROR(VLOOKUP(C21,Point!A31:B152,2,FALSE),0)</f>
        <v>94</v>
      </c>
      <c r="G21" s="99">
        <f>IFERROR(VLOOKUP(D21,Point!$A$3:$B$124,2,FALSE),0)</f>
        <v>100</v>
      </c>
      <c r="H21" s="99">
        <f>IFERROR(VLOOKUP(E21,Point!$A$3:$B$124,2,FALSE),0)</f>
        <v>0</v>
      </c>
      <c r="I21" s="99">
        <f t="shared" si="0"/>
        <v>194</v>
      </c>
      <c r="J21" s="109">
        <v>19</v>
      </c>
    </row>
    <row r="22" spans="1:10">
      <c r="A22" s="96" t="s">
        <v>1876</v>
      </c>
      <c r="B22" s="96" t="s">
        <v>1875</v>
      </c>
      <c r="C22" s="99">
        <f>IFERROR(VLOOKUP($A22,'Belfort scratch'!$H$6:$J$314,3,FALSE),0)</f>
        <v>31</v>
      </c>
      <c r="D22" s="99">
        <f>IFERROR(VLOOKUP($A22,Giro_CadJun!$T$2:$U$30,2,FALSE),0)</f>
        <v>29</v>
      </c>
      <c r="E22" s="99"/>
      <c r="F22" s="99">
        <f>IFERROR(VLOOKUP(C22,Point!A33:B154,2,FALSE),0)</f>
        <v>92</v>
      </c>
      <c r="G22" s="99">
        <f>IFERROR(VLOOKUP(D22,Point!$A$3:$B$124,2,FALSE),0)</f>
        <v>94</v>
      </c>
      <c r="H22" s="99">
        <f>IFERROR(VLOOKUP(E22,Point!$A$3:$B$124,2,FALSE),0)</f>
        <v>0</v>
      </c>
      <c r="I22" s="99">
        <f t="shared" si="0"/>
        <v>186</v>
      </c>
      <c r="J22" s="109">
        <v>20</v>
      </c>
    </row>
    <row r="23" spans="1:10">
      <c r="A23" s="96" t="s">
        <v>2105</v>
      </c>
      <c r="B23" s="96" t="s">
        <v>2104</v>
      </c>
      <c r="C23" s="99">
        <f>IFERROR(VLOOKUP($A23,'Belfort scratch'!$H$6:$J$314,3,FALSE),0)</f>
        <v>36</v>
      </c>
      <c r="D23" s="99">
        <f>IFERROR(VLOOKUP($A23,Giro_CadJun!$T$2:$U$30,2,FALSE),0)</f>
        <v>26</v>
      </c>
      <c r="E23" s="99"/>
      <c r="F23" s="99">
        <f>IFERROR(VLOOKUP(C23,Point!A38:B159,2,FALSE),0)</f>
        <v>87</v>
      </c>
      <c r="G23" s="99">
        <f>IFERROR(VLOOKUP(D23,Point!$A$3:$B$124,2,FALSE),0)</f>
        <v>97</v>
      </c>
      <c r="H23" s="99">
        <f>IFERROR(VLOOKUP(E23,Point!$A$3:$B$124,2,FALSE),0)</f>
        <v>0</v>
      </c>
      <c r="I23" s="99">
        <f t="shared" si="0"/>
        <v>184</v>
      </c>
      <c r="J23" s="109">
        <v>21</v>
      </c>
    </row>
    <row r="24" spans="1:10">
      <c r="A24" s="96" t="s">
        <v>2436</v>
      </c>
      <c r="B24" s="96" t="s">
        <v>2435</v>
      </c>
      <c r="C24" s="99">
        <f>IFERROR(VLOOKUP($A24,'Belfort scratch'!$H$6:$J$314,3,FALSE),0)</f>
        <v>42</v>
      </c>
      <c r="D24" s="99">
        <f>IFERROR(VLOOKUP($A24,Giro_CadJun!$T$2:$U$30,2,FALSE),0)</f>
        <v>24</v>
      </c>
      <c r="E24" s="99"/>
      <c r="F24" s="99">
        <f>IFERROR(VLOOKUP(C24,Point!A44:B165,2,FALSE),0)</f>
        <v>81</v>
      </c>
      <c r="G24" s="99">
        <f>IFERROR(VLOOKUP(D24,Point!$A$3:$B$124,2,FALSE),0)</f>
        <v>99</v>
      </c>
      <c r="H24" s="99">
        <f>IFERROR(VLOOKUP(E24,Point!$A$3:$B$124,2,FALSE),0)</f>
        <v>0</v>
      </c>
      <c r="I24" s="99">
        <f t="shared" si="0"/>
        <v>180</v>
      </c>
      <c r="J24" s="109">
        <v>22</v>
      </c>
    </row>
    <row r="25" spans="1:10">
      <c r="A25" s="96" t="s">
        <v>2532</v>
      </c>
      <c r="B25" s="96" t="s">
        <v>107</v>
      </c>
      <c r="C25" s="99">
        <f>IFERROR(VLOOKUP($A25,'Belfort scratch'!$H$6:$J$314,3,FALSE),0)</f>
        <v>43</v>
      </c>
      <c r="D25" s="99">
        <f>IFERROR(VLOOKUP($A25,Giro_CadJun!$T$2:$U$30,2,FALSE),0)</f>
        <v>28</v>
      </c>
      <c r="E25" s="99"/>
      <c r="F25" s="99">
        <f>IFERROR(VLOOKUP(C25,Point!A45:B166,2,FALSE),0)</f>
        <v>80</v>
      </c>
      <c r="G25" s="99">
        <f>IFERROR(VLOOKUP(D25,Point!$A$3:$B$124,2,FALSE),0)</f>
        <v>95</v>
      </c>
      <c r="H25" s="99">
        <f>IFERROR(VLOOKUP(E25,Point!$A$3:$B$124,2,FALSE),0)</f>
        <v>0</v>
      </c>
      <c r="I25" s="99">
        <f t="shared" si="0"/>
        <v>175</v>
      </c>
      <c r="J25" s="109">
        <v>23</v>
      </c>
    </row>
    <row r="26" spans="1:10">
      <c r="A26" s="96" t="s">
        <v>186</v>
      </c>
      <c r="B26" s="96" t="s">
        <v>185</v>
      </c>
      <c r="C26" s="99">
        <f>IFERROR(VLOOKUP($A26,'Belfort scratch'!$H$6:$J$314,3,FALSE),0)</f>
        <v>1</v>
      </c>
      <c r="D26" s="99">
        <f>IFERROR(VLOOKUP($A26,Giro_CadJun!$T$2:$U$30,2,FALSE),0)</f>
        <v>0</v>
      </c>
      <c r="E26" s="99"/>
      <c r="F26" s="99">
        <f>IFERROR(VLOOKUP(C26,Point!$A$3:$B$124,2,FALSE),0)</f>
        <v>150</v>
      </c>
      <c r="G26" s="99">
        <f>IFERROR(VLOOKUP(D26,Point!$A$3:$B$124,2,FALSE),0)</f>
        <v>0</v>
      </c>
      <c r="H26" s="99">
        <f>IFERROR(VLOOKUP(E26,Point!$A$3:$B$124,2,FALSE),0)</f>
        <v>0</v>
      </c>
      <c r="I26" s="99">
        <f t="shared" si="0"/>
        <v>150</v>
      </c>
      <c r="J26" s="109">
        <v>24</v>
      </c>
    </row>
    <row r="27" spans="1:10">
      <c r="A27" s="96" t="s">
        <v>5520</v>
      </c>
      <c r="B27" s="96" t="s">
        <v>5521</v>
      </c>
      <c r="C27" s="99"/>
      <c r="D27" s="99"/>
      <c r="E27" s="99">
        <v>5</v>
      </c>
      <c r="F27" s="99">
        <f>IFERROR(VLOOKUP(C27,Point!A52:B173,2,FALSE),0)</f>
        <v>0</v>
      </c>
      <c r="G27" s="99">
        <f>IFERROR(VLOOKUP(D27,Point!$A$3:$B$124,2,FALSE),0)</f>
        <v>0</v>
      </c>
      <c r="H27" s="99">
        <f>IFERROR(VLOOKUP(E27,Point!$A$3:$B$124,2,FALSE),0)</f>
        <v>138</v>
      </c>
      <c r="I27" s="99">
        <f t="shared" si="0"/>
        <v>138</v>
      </c>
      <c r="J27" s="109">
        <v>25</v>
      </c>
    </row>
    <row r="28" spans="1:10">
      <c r="A28" s="96" t="s">
        <v>2853</v>
      </c>
      <c r="B28" s="96" t="s">
        <v>312</v>
      </c>
      <c r="C28" s="99">
        <f>IFERROR(VLOOKUP($A28,'Belfort scratch'!$H$6:$J$314,3,FALSE),0)</f>
        <v>6</v>
      </c>
      <c r="D28" s="99">
        <f>IFERROR(VLOOKUP($A28,Giro_CadJun!$T$2:$U$30,2,FALSE),0)</f>
        <v>0</v>
      </c>
      <c r="E28" s="99"/>
      <c r="F28" s="99">
        <f>IFERROR(VLOOKUP(C28,Point!A8:B129,2,FALSE),0)</f>
        <v>135</v>
      </c>
      <c r="G28" s="99">
        <f>IFERROR(VLOOKUP(D28,Point!$A$3:$B$124,2,FALSE),0)</f>
        <v>0</v>
      </c>
      <c r="H28" s="99">
        <f>IFERROR(VLOOKUP(E28,Point!$A$3:$B$124,2,FALSE),0)</f>
        <v>0</v>
      </c>
      <c r="I28" s="99">
        <f t="shared" si="0"/>
        <v>135</v>
      </c>
      <c r="J28" s="109">
        <v>26</v>
      </c>
    </row>
    <row r="29" spans="1:10">
      <c r="A29" s="96" t="s">
        <v>410</v>
      </c>
      <c r="B29" s="96" t="s">
        <v>409</v>
      </c>
      <c r="C29" s="99">
        <f>IFERROR(VLOOKUP($A29,'Belfort scratch'!$H$6:$J$314,3,FALSE),0)</f>
        <v>7</v>
      </c>
      <c r="D29" s="99">
        <f>IFERROR(VLOOKUP($A29,Giro_CadJun!$T$2:$U$30,2,FALSE),0)</f>
        <v>0</v>
      </c>
      <c r="E29" s="99"/>
      <c r="F29" s="99">
        <f>IFERROR(VLOOKUP(C29,Point!A9:B130,2,FALSE),0)</f>
        <v>132</v>
      </c>
      <c r="G29" s="99">
        <f>IFERROR(VLOOKUP(D29,Point!$A$3:$B$124,2,FALSE),0)</f>
        <v>0</v>
      </c>
      <c r="H29" s="99">
        <f>IFERROR(VLOOKUP(E29,Point!$A$3:$B$124,2,FALSE),0)</f>
        <v>0</v>
      </c>
      <c r="I29" s="99">
        <f t="shared" si="0"/>
        <v>132</v>
      </c>
      <c r="J29" s="109">
        <v>27</v>
      </c>
    </row>
    <row r="30" spans="1:10">
      <c r="A30" s="96" t="s">
        <v>454</v>
      </c>
      <c r="B30" s="96" t="s">
        <v>453</v>
      </c>
      <c r="C30" s="99">
        <f>IFERROR(VLOOKUP($A30,'Belfort scratch'!$H$6:$J$314,3,FALSE),0)</f>
        <v>8</v>
      </c>
      <c r="D30" s="99">
        <f>IFERROR(VLOOKUP($A30,Giro_CadJun!$T$2:$U$30,2,FALSE),0)</f>
        <v>0</v>
      </c>
      <c r="E30" s="99"/>
      <c r="F30" s="99">
        <f>IFERROR(VLOOKUP(C30,Point!A10:B131,2,FALSE),0)</f>
        <v>129</v>
      </c>
      <c r="G30" s="99">
        <f>IFERROR(VLOOKUP(D30,Point!$A$3:$B$124,2,FALSE),0)</f>
        <v>0</v>
      </c>
      <c r="H30" s="99">
        <f>IFERROR(VLOOKUP(E30,Point!$A$3:$B$124,2,FALSE),0)</f>
        <v>0</v>
      </c>
      <c r="I30" s="99">
        <f t="shared" si="0"/>
        <v>129</v>
      </c>
      <c r="J30" s="109">
        <v>28</v>
      </c>
    </row>
    <row r="31" spans="1:10">
      <c r="A31" s="96" t="s">
        <v>5389</v>
      </c>
      <c r="B31" s="96" t="s">
        <v>5522</v>
      </c>
      <c r="C31" s="99"/>
      <c r="D31" s="99"/>
      <c r="E31" s="99">
        <v>8</v>
      </c>
      <c r="F31" s="99">
        <f>IFERROR(VLOOKUP(C31,Point!A53:B174,2,FALSE),0)</f>
        <v>0</v>
      </c>
      <c r="G31" s="99">
        <f>IFERROR(VLOOKUP(D31,Point!$A$3:$B$124,2,FALSE),0)</f>
        <v>0</v>
      </c>
      <c r="H31" s="99">
        <f>IFERROR(VLOOKUP(E31,Point!$A$3:$B$124,2,FALSE),0)</f>
        <v>129</v>
      </c>
      <c r="I31" s="99">
        <f t="shared" si="0"/>
        <v>129</v>
      </c>
      <c r="J31" s="109">
        <v>29</v>
      </c>
    </row>
    <row r="32" spans="1:10">
      <c r="A32" s="96" t="s">
        <v>5523</v>
      </c>
      <c r="B32" s="96" t="s">
        <v>5524</v>
      </c>
      <c r="C32" s="99"/>
      <c r="D32" s="99"/>
      <c r="E32" s="99">
        <v>10</v>
      </c>
      <c r="F32" s="99">
        <f>IFERROR(VLOOKUP(C32,Point!A54:B175,2,FALSE),0)</f>
        <v>0</v>
      </c>
      <c r="G32" s="99">
        <f>IFERROR(VLOOKUP(D32,Point!$A$3:$B$124,2,FALSE),0)</f>
        <v>0</v>
      </c>
      <c r="H32" s="99">
        <f>IFERROR(VLOOKUP(E32,Point!$A$3:$B$124,2,FALSE),0)</f>
        <v>125</v>
      </c>
      <c r="I32" s="99">
        <f t="shared" si="0"/>
        <v>125</v>
      </c>
      <c r="J32" s="109">
        <v>30</v>
      </c>
    </row>
    <row r="33" spans="1:10">
      <c r="A33" s="96" t="s">
        <v>5360</v>
      </c>
      <c r="B33" s="96"/>
      <c r="C33" s="99">
        <f>IFERROR(VLOOKUP($A33,'Belfort scratch'!$H$6:$J$314,3,FALSE),0)</f>
        <v>0</v>
      </c>
      <c r="D33" s="99">
        <f>IFERROR(VLOOKUP($A33,Giro_CadJun!$T$2:$U$30,2,FALSE),0)</f>
        <v>11</v>
      </c>
      <c r="E33" s="99"/>
      <c r="F33" s="99">
        <f>IFERROR(VLOOKUP(C33,Point!A62:B183,2,FALSE),0)</f>
        <v>0</v>
      </c>
      <c r="G33" s="99">
        <f>IFERROR(VLOOKUP(D33,Point!$A$3:$B$124,2,FALSE),0)</f>
        <v>123</v>
      </c>
      <c r="H33" s="99">
        <f>IFERROR(VLOOKUP(E33,Point!$A$3:$B$124,2,FALSE),0)</f>
        <v>0</v>
      </c>
      <c r="I33" s="99">
        <f t="shared" si="0"/>
        <v>123</v>
      </c>
      <c r="J33" s="109">
        <v>31</v>
      </c>
    </row>
    <row r="34" spans="1:10">
      <c r="A34" s="96" t="s">
        <v>244</v>
      </c>
      <c r="B34" s="96" t="s">
        <v>5525</v>
      </c>
      <c r="C34" s="99"/>
      <c r="D34" s="99"/>
      <c r="E34" s="99">
        <v>11</v>
      </c>
      <c r="F34" s="99">
        <f>IFERROR(VLOOKUP(C34,Point!A55:B176,2,FALSE),0)</f>
        <v>0</v>
      </c>
      <c r="G34" s="99">
        <f>IFERROR(VLOOKUP(D34,Point!$A$3:$B$124,2,FALSE),0)</f>
        <v>0</v>
      </c>
      <c r="H34" s="99">
        <f>IFERROR(VLOOKUP(E34,Point!$A$3:$B$124,2,FALSE),0)</f>
        <v>123</v>
      </c>
      <c r="I34" s="99">
        <f t="shared" si="0"/>
        <v>123</v>
      </c>
      <c r="J34" s="109">
        <v>32</v>
      </c>
    </row>
    <row r="35" spans="1:10">
      <c r="A35" s="96" t="s">
        <v>5372</v>
      </c>
      <c r="B35" s="96"/>
      <c r="C35" s="99">
        <f>IFERROR(VLOOKUP($A35,'Belfort scratch'!$H$6:$J$314,3,FALSE),0)</f>
        <v>0</v>
      </c>
      <c r="D35" s="99">
        <f>IFERROR(VLOOKUP($A35,Giro_CadJun!$T$2:$U$30,2,FALSE),0)</f>
        <v>12</v>
      </c>
      <c r="E35" s="99"/>
      <c r="F35" s="99">
        <f>IFERROR(VLOOKUP(C35,Point!A63:B184,2,FALSE),0)</f>
        <v>0</v>
      </c>
      <c r="G35" s="99">
        <f>IFERROR(VLOOKUP(D35,Point!$A$3:$B$124,2,FALSE),0)</f>
        <v>121</v>
      </c>
      <c r="H35" s="99">
        <f>IFERROR(VLOOKUP(E35,Point!$A$3:$B$124,2,FALSE),0)</f>
        <v>0</v>
      </c>
      <c r="I35" s="99">
        <f t="shared" ref="I35:I66" si="1">SUM(F35:H35)</f>
        <v>121</v>
      </c>
      <c r="J35" s="109">
        <v>33</v>
      </c>
    </row>
    <row r="36" spans="1:10">
      <c r="A36" s="96" t="s">
        <v>700</v>
      </c>
      <c r="B36" s="96" t="s">
        <v>453</v>
      </c>
      <c r="C36" s="99">
        <v>13</v>
      </c>
      <c r="D36" s="99">
        <f>IFERROR(VLOOKUP($A36,Giro_CadJun!$T$2:$U$30,2,FALSE),0)</f>
        <v>0</v>
      </c>
      <c r="E36" s="99"/>
      <c r="F36" s="99">
        <f>IFERROR(VLOOKUP(C36,Point!A15:B136,2,FALSE),0)</f>
        <v>119</v>
      </c>
      <c r="G36" s="99">
        <f>IFERROR(VLOOKUP(D36,Point!$A$3:$B$124,2,FALSE),0)</f>
        <v>0</v>
      </c>
      <c r="H36" s="99">
        <f>IFERROR(VLOOKUP(E36,Point!$A$3:$B$124,2,FALSE),0)</f>
        <v>0</v>
      </c>
      <c r="I36" s="99">
        <f t="shared" si="1"/>
        <v>119</v>
      </c>
      <c r="J36" s="109">
        <v>34</v>
      </c>
    </row>
    <row r="37" spans="1:10">
      <c r="A37" s="96" t="s">
        <v>5526</v>
      </c>
      <c r="B37" s="96" t="s">
        <v>5527</v>
      </c>
      <c r="C37" s="99"/>
      <c r="D37" s="99"/>
      <c r="E37" s="99">
        <v>13</v>
      </c>
      <c r="F37" s="99">
        <f>IFERROR(VLOOKUP(C37,Point!A56:B177,2,FALSE),0)</f>
        <v>0</v>
      </c>
      <c r="G37" s="99">
        <f>IFERROR(VLOOKUP(D37,Point!$A$3:$B$124,2,FALSE),0)</f>
        <v>0</v>
      </c>
      <c r="H37" s="99">
        <f>IFERROR(VLOOKUP(E37,Point!$A$3:$B$124,2,FALSE),0)</f>
        <v>119</v>
      </c>
      <c r="I37" s="99">
        <f t="shared" si="1"/>
        <v>119</v>
      </c>
      <c r="J37" s="109">
        <v>35</v>
      </c>
    </row>
    <row r="38" spans="1:10">
      <c r="A38" s="96" t="s">
        <v>719</v>
      </c>
      <c r="B38" s="96" t="s">
        <v>718</v>
      </c>
      <c r="C38" s="99">
        <f>IFERROR(VLOOKUP($A38,'Belfort scratch'!$H$6:$J$314,3,FALSE),0)</f>
        <v>14</v>
      </c>
      <c r="D38" s="99">
        <f>IFERROR(VLOOKUP($A38,Giro_CadJun!$T$2:$U$30,2,FALSE),0)</f>
        <v>0</v>
      </c>
      <c r="E38" s="99"/>
      <c r="F38" s="99">
        <f>IFERROR(VLOOKUP(C38,Point!A16:B137,2,FALSE),0)</f>
        <v>117</v>
      </c>
      <c r="G38" s="99">
        <f>IFERROR(VLOOKUP(D38,Point!$A$3:$B$124,2,FALSE),0)</f>
        <v>0</v>
      </c>
      <c r="H38" s="99">
        <f>IFERROR(VLOOKUP(E38,Point!$A$3:$B$124,2,FALSE),0)</f>
        <v>0</v>
      </c>
      <c r="I38" s="99">
        <f t="shared" si="1"/>
        <v>117</v>
      </c>
      <c r="J38" s="109">
        <v>36</v>
      </c>
    </row>
    <row r="39" spans="1:10">
      <c r="A39" s="96" t="s">
        <v>5404</v>
      </c>
      <c r="B39" s="96"/>
      <c r="C39" s="99">
        <f>IFERROR(VLOOKUP($A39,'Belfort scratch'!$H$6:$J$314,3,FALSE),0)</f>
        <v>0</v>
      </c>
      <c r="D39" s="99">
        <f>IFERROR(VLOOKUP($A39,Giro_CadJun!$T$2:$U$30,2,FALSE),0)</f>
        <v>15</v>
      </c>
      <c r="E39" s="99"/>
      <c r="F39" s="99">
        <f>IFERROR(VLOOKUP(C39,Point!A66:B187,2,FALSE),0)</f>
        <v>0</v>
      </c>
      <c r="G39" s="99">
        <f>IFERROR(VLOOKUP(D39,Point!$A$3:$B$124,2,FALSE),0)</f>
        <v>115</v>
      </c>
      <c r="H39" s="99">
        <f>IFERROR(VLOOKUP(E39,Point!$A$3:$B$124,2,FALSE),0)</f>
        <v>0</v>
      </c>
      <c r="I39" s="99">
        <f t="shared" si="1"/>
        <v>115</v>
      </c>
      <c r="J39" s="109">
        <v>37</v>
      </c>
    </row>
    <row r="40" spans="1:10">
      <c r="A40" s="96" t="s">
        <v>5528</v>
      </c>
      <c r="B40" s="96" t="s">
        <v>5529</v>
      </c>
      <c r="C40" s="99"/>
      <c r="D40" s="99"/>
      <c r="E40" s="99">
        <v>15</v>
      </c>
      <c r="F40" s="99">
        <f>IFERROR(VLOOKUP(C40,Point!A57:B178,2,FALSE),0)</f>
        <v>0</v>
      </c>
      <c r="G40" s="99">
        <f>IFERROR(VLOOKUP(D40,Point!$A$3:$B$124,2,FALSE),0)</f>
        <v>0</v>
      </c>
      <c r="H40" s="99">
        <f>IFERROR(VLOOKUP(E40,Point!$A$3:$B$124,2,FALSE),0)</f>
        <v>115</v>
      </c>
      <c r="I40" s="99">
        <f t="shared" si="1"/>
        <v>115</v>
      </c>
      <c r="J40" s="109">
        <v>38</v>
      </c>
    </row>
    <row r="41" spans="1:10">
      <c r="A41" s="96" t="s">
        <v>5530</v>
      </c>
      <c r="B41" s="96" t="s">
        <v>5531</v>
      </c>
      <c r="C41" s="99"/>
      <c r="D41" s="99"/>
      <c r="E41" s="99">
        <v>16</v>
      </c>
      <c r="F41" s="99">
        <f>IFERROR(VLOOKUP(C41,Point!A58:B179,2,FALSE),0)</f>
        <v>0</v>
      </c>
      <c r="G41" s="99">
        <f>IFERROR(VLOOKUP(D41,Point!$A$3:$B$124,2,FALSE),0)</f>
        <v>0</v>
      </c>
      <c r="H41" s="99">
        <f>IFERROR(VLOOKUP(E41,Point!$A$3:$B$124,2,FALSE),0)</f>
        <v>113</v>
      </c>
      <c r="I41" s="99">
        <f t="shared" si="1"/>
        <v>113</v>
      </c>
      <c r="J41" s="109">
        <v>39</v>
      </c>
    </row>
    <row r="42" spans="1:10">
      <c r="A42" s="96" t="s">
        <v>5412</v>
      </c>
      <c r="B42" s="96"/>
      <c r="C42" s="99">
        <f>IFERROR(VLOOKUP($A42,'Belfort scratch'!$H$6:$J$314,3,FALSE),0)</f>
        <v>0</v>
      </c>
      <c r="D42" s="99">
        <f>IFERROR(VLOOKUP($A42,Giro_CadJun!$T$2:$U$30,2,FALSE),0)</f>
        <v>17</v>
      </c>
      <c r="E42" s="99"/>
      <c r="F42" s="99">
        <f>IFERROR(VLOOKUP(C42,Point!A68:B189,2,FALSE),0)</f>
        <v>0</v>
      </c>
      <c r="G42" s="99">
        <f>IFERROR(VLOOKUP(D42,Point!$A$3:$B$124,2,FALSE),0)</f>
        <v>111</v>
      </c>
      <c r="H42" s="99">
        <f>IFERROR(VLOOKUP(E42,Point!$A$3:$B$124,2,FALSE),0)</f>
        <v>0</v>
      </c>
      <c r="I42" s="99">
        <f t="shared" si="1"/>
        <v>111</v>
      </c>
      <c r="J42" s="109">
        <v>40</v>
      </c>
    </row>
    <row r="43" spans="1:10">
      <c r="A43" s="96" t="s">
        <v>5343</v>
      </c>
      <c r="B43" s="96"/>
      <c r="C43" s="99">
        <f>IFERROR(VLOOKUP($A43,'Belfort scratch'!$H$6:$J$314,3,FALSE),0)</f>
        <v>0</v>
      </c>
      <c r="D43" s="99">
        <f>IFERROR(VLOOKUP($A43,Giro_CadJun!$T$2:$U$30,2,FALSE),0)</f>
        <v>18</v>
      </c>
      <c r="E43" s="99"/>
      <c r="F43" s="99">
        <f>IFERROR(VLOOKUP(C43,Point!A69:B190,2,FALSE),0)</f>
        <v>0</v>
      </c>
      <c r="G43" s="99">
        <f>IFERROR(VLOOKUP(D43,Point!$A$3:$B$124,2,FALSE),0)</f>
        <v>109</v>
      </c>
      <c r="H43" s="99">
        <f>IFERROR(VLOOKUP(E43,Point!$A$3:$B$124,2,FALSE),0)</f>
        <v>0</v>
      </c>
      <c r="I43" s="99">
        <f t="shared" si="1"/>
        <v>109</v>
      </c>
      <c r="J43" s="109">
        <v>41</v>
      </c>
    </row>
    <row r="44" spans="1:10">
      <c r="A44" s="96" t="s">
        <v>5532</v>
      </c>
      <c r="B44" s="96" t="s">
        <v>5519</v>
      </c>
      <c r="C44" s="99"/>
      <c r="D44" s="99"/>
      <c r="E44" s="99">
        <v>18</v>
      </c>
      <c r="F44" s="99">
        <f>IFERROR(VLOOKUP(C44,Point!A59:B180,2,FALSE),0)</f>
        <v>0</v>
      </c>
      <c r="G44" s="99">
        <f>IFERROR(VLOOKUP(D44,Point!$A$3:$B$124,2,FALSE),0)</f>
        <v>0</v>
      </c>
      <c r="H44" s="99">
        <f>IFERROR(VLOOKUP(E44,Point!$A$3:$B$124,2,FALSE),0)</f>
        <v>109</v>
      </c>
      <c r="I44" s="99">
        <f t="shared" si="1"/>
        <v>109</v>
      </c>
      <c r="J44" s="109">
        <v>42</v>
      </c>
    </row>
    <row r="45" spans="1:10">
      <c r="A45" s="96" t="s">
        <v>983</v>
      </c>
      <c r="B45" s="96" t="s">
        <v>746</v>
      </c>
      <c r="C45" s="99">
        <f>IFERROR(VLOOKUP($A45,'Belfort scratch'!$H$6:$J$314,3,FALSE),0)</f>
        <v>19</v>
      </c>
      <c r="D45" s="99">
        <f>IFERROR(VLOOKUP($A45,Giro_CadJun!$T$2:$U$30,2,FALSE),0)</f>
        <v>0</v>
      </c>
      <c r="E45" s="99"/>
      <c r="F45" s="99">
        <f>IFERROR(VLOOKUP(C45,Point!A21:B142,2,FALSE),0)</f>
        <v>107</v>
      </c>
      <c r="G45" s="99">
        <f>IFERROR(VLOOKUP(D45,Point!$A$3:$B$124,2,FALSE),0)</f>
        <v>0</v>
      </c>
      <c r="H45" s="99">
        <f>IFERROR(VLOOKUP(E45,Point!$A$3:$B$124,2,FALSE),0)</f>
        <v>0</v>
      </c>
      <c r="I45" s="99">
        <f t="shared" si="1"/>
        <v>107</v>
      </c>
      <c r="J45" s="109">
        <v>43</v>
      </c>
    </row>
    <row r="46" spans="1:10">
      <c r="A46" s="96" t="s">
        <v>5533</v>
      </c>
      <c r="B46" s="96" t="s">
        <v>5534</v>
      </c>
      <c r="C46" s="99"/>
      <c r="D46" s="99"/>
      <c r="E46" s="99">
        <v>19</v>
      </c>
      <c r="F46" s="99">
        <f>IFERROR(VLOOKUP(C46,Point!A60:B181,2,FALSE),0)</f>
        <v>0</v>
      </c>
      <c r="G46" s="99">
        <f>IFERROR(VLOOKUP(D46,Point!$A$3:$B$124,2,FALSE),0)</f>
        <v>0</v>
      </c>
      <c r="H46" s="99">
        <f>IFERROR(VLOOKUP(E46,Point!$A$3:$B$124,2,FALSE),0)</f>
        <v>107</v>
      </c>
      <c r="I46" s="99">
        <f t="shared" si="1"/>
        <v>107</v>
      </c>
      <c r="J46" s="109">
        <v>44</v>
      </c>
    </row>
    <row r="47" spans="1:10">
      <c r="A47" s="96" t="s">
        <v>1074</v>
      </c>
      <c r="B47" s="96" t="s">
        <v>1073</v>
      </c>
      <c r="C47" s="99">
        <f>IFERROR(VLOOKUP($A47,'Belfort scratch'!$H$6:$J$314,3,FALSE),0)</f>
        <v>20</v>
      </c>
      <c r="D47" s="99">
        <f>IFERROR(VLOOKUP($A47,Giro_CadJun!$T$2:$U$30,2,FALSE),0)</f>
        <v>0</v>
      </c>
      <c r="E47" s="99"/>
      <c r="F47" s="99">
        <f>IFERROR(VLOOKUP(C47,Point!A22:B143,2,FALSE),0)</f>
        <v>105</v>
      </c>
      <c r="G47" s="99">
        <f>IFERROR(VLOOKUP(D47,Point!$A$3:$B$124,2,FALSE),0)</f>
        <v>0</v>
      </c>
      <c r="H47" s="99">
        <f>IFERROR(VLOOKUP(E47,Point!$A$3:$B$124,2,FALSE),0)</f>
        <v>0</v>
      </c>
      <c r="I47" s="99">
        <f t="shared" si="1"/>
        <v>105</v>
      </c>
      <c r="J47" s="109">
        <v>45</v>
      </c>
    </row>
    <row r="48" spans="1:10">
      <c r="A48" s="96" t="s">
        <v>1120</v>
      </c>
      <c r="B48" s="96" t="s">
        <v>361</v>
      </c>
      <c r="C48" s="99">
        <f>IFERROR(VLOOKUP($A48,'Belfort scratch'!$H$6:$J$314,3,FALSE),0)</f>
        <v>21</v>
      </c>
      <c r="D48" s="99">
        <f>IFERROR(VLOOKUP($A48,Giro_CadJun!$T$2:$U$30,2,FALSE),0)</f>
        <v>0</v>
      </c>
      <c r="E48" s="99"/>
      <c r="F48" s="99">
        <f>IFERROR(VLOOKUP(C48,Point!A23:B144,2,FALSE),0)</f>
        <v>103</v>
      </c>
      <c r="G48" s="99">
        <f>IFERROR(VLOOKUP(D48,Point!$A$3:$B$124,2,FALSE),0)</f>
        <v>0</v>
      </c>
      <c r="H48" s="99">
        <f>IFERROR(VLOOKUP(E48,Point!$A$3:$B$124,2,FALSE),0)</f>
        <v>0</v>
      </c>
      <c r="I48" s="99">
        <f t="shared" si="1"/>
        <v>103</v>
      </c>
      <c r="J48" s="109">
        <v>46</v>
      </c>
    </row>
    <row r="49" spans="1:10">
      <c r="A49" s="96" t="s">
        <v>5535</v>
      </c>
      <c r="B49" s="96" t="s">
        <v>5524</v>
      </c>
      <c r="C49" s="99"/>
      <c r="D49" s="99"/>
      <c r="E49" s="99">
        <v>21</v>
      </c>
      <c r="F49" s="99">
        <f>IFERROR(VLOOKUP(C49,Point!A61:B182,2,FALSE),0)</f>
        <v>0</v>
      </c>
      <c r="G49" s="99">
        <f>IFERROR(VLOOKUP(D49,Point!$A$3:$B$124,2,FALSE),0)</f>
        <v>0</v>
      </c>
      <c r="H49" s="99">
        <f>IFERROR(VLOOKUP(E49,Point!$A$3:$B$124,2,FALSE),0)</f>
        <v>103</v>
      </c>
      <c r="I49" s="99">
        <f t="shared" si="1"/>
        <v>103</v>
      </c>
      <c r="J49" s="109">
        <v>47</v>
      </c>
    </row>
    <row r="50" spans="1:10">
      <c r="A50" s="96" t="s">
        <v>1233</v>
      </c>
      <c r="B50" s="96" t="s">
        <v>1232</v>
      </c>
      <c r="C50" s="99">
        <f>IFERROR(VLOOKUP($A50,'Belfort scratch'!$H$6:$J$314,3,FALSE),0)</f>
        <v>22</v>
      </c>
      <c r="D50" s="99">
        <f>IFERROR(VLOOKUP($A50,Giro_CadJun!$T$2:$U$30,2,FALSE),0)</f>
        <v>0</v>
      </c>
      <c r="E50" s="99"/>
      <c r="F50" s="99">
        <f>IFERROR(VLOOKUP(C50,Point!A24:B145,2,FALSE),0)</f>
        <v>101</v>
      </c>
      <c r="G50" s="99">
        <f>IFERROR(VLOOKUP(D50,Point!$A$3:$B$124,2,FALSE),0)</f>
        <v>0</v>
      </c>
      <c r="H50" s="99">
        <f>IFERROR(VLOOKUP(E50,Point!$A$3:$B$124,2,FALSE),0)</f>
        <v>0</v>
      </c>
      <c r="I50" s="99">
        <f t="shared" si="1"/>
        <v>101</v>
      </c>
      <c r="J50" s="109">
        <v>48</v>
      </c>
    </row>
    <row r="51" spans="1:10">
      <c r="A51" s="96" t="s">
        <v>5465</v>
      </c>
      <c r="B51" s="96"/>
      <c r="C51" s="99">
        <f>IFERROR(VLOOKUP($A51,'Belfort scratch'!$H$6:$J$314,3,FALSE),0)</f>
        <v>0</v>
      </c>
      <c r="D51" s="99">
        <f>IFERROR(VLOOKUP($A51,Giro_CadJun!$T$2:$U$30,2,FALSE),0)</f>
        <v>22</v>
      </c>
      <c r="E51" s="99"/>
      <c r="F51" s="99">
        <f>IFERROR(VLOOKUP(C51,Point!A73:B194,2,FALSE),0)</f>
        <v>0</v>
      </c>
      <c r="G51" s="99">
        <f>IFERROR(VLOOKUP(D51,Point!$A$3:$B$124,2,FALSE),0)</f>
        <v>101</v>
      </c>
      <c r="H51" s="99">
        <f>IFERROR(VLOOKUP(E51,Point!$A$3:$B$124,2,FALSE),0)</f>
        <v>0</v>
      </c>
      <c r="I51" s="99">
        <f t="shared" si="1"/>
        <v>101</v>
      </c>
      <c r="J51" s="109">
        <v>49</v>
      </c>
    </row>
    <row r="52" spans="1:10">
      <c r="A52" s="96" t="s">
        <v>1326</v>
      </c>
      <c r="B52" s="96" t="s">
        <v>794</v>
      </c>
      <c r="C52" s="99">
        <f>IFERROR(VLOOKUP($A52,'Belfort scratch'!$H$6:$J$314,3,FALSE),0)</f>
        <v>24</v>
      </c>
      <c r="D52" s="99">
        <f>IFERROR(VLOOKUP($A52,Giro_CadJun!$T$2:$U$30,2,FALSE),0)</f>
        <v>0</v>
      </c>
      <c r="E52" s="99"/>
      <c r="F52" s="99">
        <f>IFERROR(VLOOKUP(C52,Point!A26:B147,2,FALSE),0)</f>
        <v>99</v>
      </c>
      <c r="G52" s="99">
        <f>IFERROR(VLOOKUP(D52,Point!$A$3:$B$124,2,FALSE),0)</f>
        <v>0</v>
      </c>
      <c r="H52" s="99">
        <f>IFERROR(VLOOKUP(E52,Point!$A$3:$B$124,2,FALSE),0)</f>
        <v>0</v>
      </c>
      <c r="I52" s="99">
        <f t="shared" si="1"/>
        <v>99</v>
      </c>
      <c r="J52" s="109">
        <v>50</v>
      </c>
    </row>
    <row r="53" spans="1:10">
      <c r="A53" s="96" t="s">
        <v>5486</v>
      </c>
      <c r="B53" s="96" t="s">
        <v>5536</v>
      </c>
      <c r="C53" s="99"/>
      <c r="D53" s="99"/>
      <c r="E53" s="99">
        <v>24</v>
      </c>
      <c r="F53" s="99">
        <f>IFERROR(VLOOKUP(C53,Point!A62:B183,2,FALSE),0)</f>
        <v>0</v>
      </c>
      <c r="G53" s="99">
        <f>IFERROR(VLOOKUP(D53,Point!$A$3:$B$124,2,FALSE),0)</f>
        <v>0</v>
      </c>
      <c r="H53" s="99">
        <f>IFERROR(VLOOKUP(E53,Point!$A$3:$B$124,2,FALSE),0)</f>
        <v>99</v>
      </c>
      <c r="I53" s="99">
        <f t="shared" si="1"/>
        <v>99</v>
      </c>
      <c r="J53" s="109">
        <v>51</v>
      </c>
    </row>
    <row r="54" spans="1:10">
      <c r="A54" s="96" t="s">
        <v>1520</v>
      </c>
      <c r="B54" s="96" t="s">
        <v>1519</v>
      </c>
      <c r="C54" s="99">
        <f>IFERROR(VLOOKUP($A54,'Belfort scratch'!$H$6:$J$314,3,FALSE),0)</f>
        <v>25</v>
      </c>
      <c r="D54" s="99">
        <f>IFERROR(VLOOKUP($A54,Giro_CadJun!$T$2:$U$30,2,FALSE),0)</f>
        <v>0</v>
      </c>
      <c r="E54" s="99"/>
      <c r="F54" s="99">
        <f>IFERROR(VLOOKUP(C54,Point!A27:B148,2,FALSE),0)</f>
        <v>98</v>
      </c>
      <c r="G54" s="99">
        <f>IFERROR(VLOOKUP(D54,Point!$A$3:$B$124,2,FALSE),0)</f>
        <v>0</v>
      </c>
      <c r="H54" s="99">
        <f>IFERROR(VLOOKUP(E54,Point!$A$3:$B$124,2,FALSE),0)</f>
        <v>0</v>
      </c>
      <c r="I54" s="99">
        <f t="shared" si="1"/>
        <v>98</v>
      </c>
      <c r="J54" s="109">
        <v>52</v>
      </c>
    </row>
    <row r="55" spans="1:10">
      <c r="A55" s="96" t="s">
        <v>5479</v>
      </c>
      <c r="B55" s="96"/>
      <c r="C55" s="99">
        <f>IFERROR(VLOOKUP($A55,'Belfort scratch'!$H$6:$J$314,3,FALSE),0)</f>
        <v>0</v>
      </c>
      <c r="D55" s="99">
        <f>IFERROR(VLOOKUP($A55,Giro_CadJun!$T$2:$U$30,2,FALSE),0)</f>
        <v>25</v>
      </c>
      <c r="E55" s="99"/>
      <c r="F55" s="99">
        <f>IFERROR(VLOOKUP(C55,Point!A76:B197,2,FALSE),0)</f>
        <v>0</v>
      </c>
      <c r="G55" s="99">
        <f>IFERROR(VLOOKUP(D55,Point!$A$3:$B$124,2,FALSE),0)</f>
        <v>98</v>
      </c>
      <c r="H55" s="99">
        <f>IFERROR(VLOOKUP(E55,Point!$A$3:$B$124,2,FALSE),0)</f>
        <v>0</v>
      </c>
      <c r="I55" s="99">
        <f t="shared" si="1"/>
        <v>98</v>
      </c>
      <c r="J55" s="109">
        <v>53</v>
      </c>
    </row>
    <row r="56" spans="1:10">
      <c r="A56" s="96" t="s">
        <v>5537</v>
      </c>
      <c r="B56" s="96" t="s">
        <v>5538</v>
      </c>
      <c r="C56" s="99"/>
      <c r="D56" s="99"/>
      <c r="E56" s="99">
        <v>25</v>
      </c>
      <c r="F56" s="99">
        <f>IFERROR(VLOOKUP(C56,Point!A63:B184,2,FALSE),0)</f>
        <v>0</v>
      </c>
      <c r="G56" s="99">
        <f>IFERROR(VLOOKUP(D56,Point!$A$3:$B$124,2,FALSE),0)</f>
        <v>0</v>
      </c>
      <c r="H56" s="99">
        <f>IFERROR(VLOOKUP(E56,Point!$A$3:$B$124,2,FALSE),0)</f>
        <v>98</v>
      </c>
      <c r="I56" s="99">
        <f t="shared" si="1"/>
        <v>98</v>
      </c>
      <c r="J56" s="109">
        <v>54</v>
      </c>
    </row>
    <row r="57" spans="1:10">
      <c r="A57" s="96" t="s">
        <v>1535</v>
      </c>
      <c r="B57" s="96" t="s">
        <v>1534</v>
      </c>
      <c r="C57" s="99">
        <f>IFERROR(VLOOKUP($A57,'Belfort scratch'!$H$6:$J$314,3,FALSE),0)</f>
        <v>26</v>
      </c>
      <c r="D57" s="99">
        <f>IFERROR(VLOOKUP($A57,Giro_CadJun!$T$2:$U$30,2,FALSE),0)</f>
        <v>0</v>
      </c>
      <c r="E57" s="99"/>
      <c r="F57" s="99">
        <f>IFERROR(VLOOKUP(C57,Point!A28:B149,2,FALSE),0)</f>
        <v>97</v>
      </c>
      <c r="G57" s="99">
        <f>IFERROR(VLOOKUP(D57,Point!$A$3:$B$124,2,FALSE),0)</f>
        <v>0</v>
      </c>
      <c r="H57" s="99">
        <f>IFERROR(VLOOKUP(E57,Point!$A$3:$B$124,2,FALSE),0)</f>
        <v>0</v>
      </c>
      <c r="I57" s="99">
        <f t="shared" si="1"/>
        <v>97</v>
      </c>
      <c r="J57" s="109">
        <v>55</v>
      </c>
    </row>
    <row r="58" spans="1:10">
      <c r="A58" s="96" t="s">
        <v>5486</v>
      </c>
      <c r="B58" s="96" t="s">
        <v>5539</v>
      </c>
      <c r="C58" s="99"/>
      <c r="D58" s="99"/>
      <c r="E58" s="99">
        <v>26</v>
      </c>
      <c r="F58" s="99">
        <f>IFERROR(VLOOKUP(C58,Point!A64:B185,2,FALSE),0)</f>
        <v>0</v>
      </c>
      <c r="G58" s="99">
        <f>IFERROR(VLOOKUP(D58,Point!$A$3:$B$124,2,FALSE),0)</f>
        <v>0</v>
      </c>
      <c r="H58" s="99">
        <f>IFERROR(VLOOKUP(E58,Point!$A$3:$B$124,2,FALSE),0)</f>
        <v>97</v>
      </c>
      <c r="I58" s="99">
        <f t="shared" si="1"/>
        <v>97</v>
      </c>
      <c r="J58" s="109">
        <v>56</v>
      </c>
    </row>
    <row r="59" spans="1:10">
      <c r="A59" s="96" t="s">
        <v>1543</v>
      </c>
      <c r="B59" s="96" t="s">
        <v>501</v>
      </c>
      <c r="C59" s="99">
        <f>IFERROR(VLOOKUP($A59,'Belfort scratch'!$H$6:$J$314,3,FALSE),0)</f>
        <v>27</v>
      </c>
      <c r="D59" s="99">
        <f>IFERROR(VLOOKUP($A59,Giro_CadJun!$T$2:$U$30,2,FALSE),0)</f>
        <v>0</v>
      </c>
      <c r="E59" s="99"/>
      <c r="F59" s="99">
        <f>IFERROR(VLOOKUP(C59,Point!A29:B150,2,FALSE),0)</f>
        <v>96</v>
      </c>
      <c r="G59" s="99">
        <f>IFERROR(VLOOKUP(D59,Point!$A$3:$B$124,2,FALSE),0)</f>
        <v>0</v>
      </c>
      <c r="H59" s="99">
        <f>IFERROR(VLOOKUP(E59,Point!$A$3:$B$124,2,FALSE),0)</f>
        <v>0</v>
      </c>
      <c r="I59" s="99">
        <f t="shared" si="1"/>
        <v>96</v>
      </c>
      <c r="J59" s="109">
        <v>57</v>
      </c>
    </row>
    <row r="60" spans="1:10">
      <c r="A60" s="96" t="s">
        <v>5485</v>
      </c>
      <c r="B60" s="96"/>
      <c r="C60" s="99">
        <f>IFERROR(VLOOKUP($A60,'Belfort scratch'!$H$6:$J$314,3,FALSE),0)</f>
        <v>0</v>
      </c>
      <c r="D60" s="99">
        <f>IFERROR(VLOOKUP($A60,Giro_CadJun!$T$2:$U$30,2,FALSE),0)</f>
        <v>27</v>
      </c>
      <c r="E60" s="99"/>
      <c r="F60" s="99">
        <f>IFERROR(VLOOKUP(C60,Point!A78:B199,2,FALSE),0)</f>
        <v>0</v>
      </c>
      <c r="G60" s="99">
        <f>IFERROR(VLOOKUP(D60,Point!$A$3:$B$124,2,FALSE),0)</f>
        <v>96</v>
      </c>
      <c r="H60" s="99">
        <f>IFERROR(VLOOKUP(E60,Point!$A$3:$B$124,2,FALSE),0)</f>
        <v>0</v>
      </c>
      <c r="I60" s="99">
        <f t="shared" si="1"/>
        <v>96</v>
      </c>
      <c r="J60" s="109">
        <v>58</v>
      </c>
    </row>
    <row r="61" spans="1:10">
      <c r="A61" s="96" t="s">
        <v>1651</v>
      </c>
      <c r="B61" s="96" t="s">
        <v>1650</v>
      </c>
      <c r="C61" s="99">
        <f>IFERROR(VLOOKUP($A61,'Belfort scratch'!$H$6:$J$314,3,FALSE),0)</f>
        <v>28</v>
      </c>
      <c r="D61" s="99">
        <f>IFERROR(VLOOKUP($A61,Giro_CadJun!$T$2:$U$30,2,FALSE),0)</f>
        <v>0</v>
      </c>
      <c r="E61" s="99"/>
      <c r="F61" s="99">
        <f>IFERROR(VLOOKUP(C61,Point!A30:B151,2,FALSE),0)</f>
        <v>95</v>
      </c>
      <c r="G61" s="99">
        <f>IFERROR(VLOOKUP(D61,Point!$A$3:$B$124,2,FALSE),0)</f>
        <v>0</v>
      </c>
      <c r="H61" s="99">
        <f>IFERROR(VLOOKUP(E61,Point!$A$3:$B$124,2,FALSE),0)</f>
        <v>0</v>
      </c>
      <c r="I61" s="99">
        <f t="shared" si="1"/>
        <v>95</v>
      </c>
      <c r="J61" s="109">
        <v>59</v>
      </c>
    </row>
    <row r="62" spans="1:10">
      <c r="A62" s="96" t="s">
        <v>2042</v>
      </c>
      <c r="B62" s="96" t="s">
        <v>58</v>
      </c>
      <c r="C62" s="99">
        <f>IFERROR(VLOOKUP($A62,'Belfort scratch'!$H$6:$J$314,3,FALSE),0)</f>
        <v>34</v>
      </c>
      <c r="D62" s="99">
        <f>IFERROR(VLOOKUP($A62,Giro_CadJun!$T$2:$U$30,2,FALSE),0)</f>
        <v>0</v>
      </c>
      <c r="E62" s="99"/>
      <c r="F62" s="99">
        <f>IFERROR(VLOOKUP(C62,Point!A36:B157,2,FALSE),0)</f>
        <v>89</v>
      </c>
      <c r="G62" s="99">
        <f>IFERROR(VLOOKUP(D62,Point!$A$3:$B$124,2,FALSE),0)</f>
        <v>0</v>
      </c>
      <c r="H62" s="99">
        <f>IFERROR(VLOOKUP(E62,Point!$A$3:$B$124,2,FALSE),0)</f>
        <v>0</v>
      </c>
      <c r="I62" s="99">
        <f t="shared" si="1"/>
        <v>89</v>
      </c>
      <c r="J62" s="109">
        <v>60</v>
      </c>
    </row>
    <row r="63" spans="1:10">
      <c r="A63" s="96" t="s">
        <v>2087</v>
      </c>
      <c r="B63" s="96" t="s">
        <v>2086</v>
      </c>
      <c r="C63" s="99">
        <f>IFERROR(VLOOKUP($A63,'Belfort scratch'!$H$6:$J$314,3,FALSE),0)</f>
        <v>35</v>
      </c>
      <c r="D63" s="99">
        <f>IFERROR(VLOOKUP($A63,Giro_CadJun!$T$2:$U$30,2,FALSE),0)</f>
        <v>0</v>
      </c>
      <c r="E63" s="99"/>
      <c r="F63" s="99">
        <f>IFERROR(VLOOKUP(C63,Point!A37:B158,2,FALSE),0)</f>
        <v>88</v>
      </c>
      <c r="G63" s="99">
        <f>IFERROR(VLOOKUP(D63,Point!$A$3:$B$124,2,FALSE),0)</f>
        <v>0</v>
      </c>
      <c r="H63" s="99">
        <f>IFERROR(VLOOKUP(E63,Point!$A$3:$B$124,2,FALSE),0)</f>
        <v>0</v>
      </c>
      <c r="I63" s="99">
        <f t="shared" si="1"/>
        <v>88</v>
      </c>
      <c r="J63" s="109">
        <v>61</v>
      </c>
    </row>
    <row r="64" spans="1:10">
      <c r="A64" s="96" t="s">
        <v>2169</v>
      </c>
      <c r="B64" s="96" t="s">
        <v>223</v>
      </c>
      <c r="C64" s="99">
        <f>IFERROR(VLOOKUP($A64,'Belfort scratch'!$H$6:$J$314,3,FALSE),0)</f>
        <v>37</v>
      </c>
      <c r="D64" s="99">
        <f>IFERROR(VLOOKUP($A64,Giro_CadJun!$T$2:$U$30,2,FALSE),0)</f>
        <v>0</v>
      </c>
      <c r="E64" s="99"/>
      <c r="F64" s="99">
        <f>IFERROR(VLOOKUP(C64,Point!A39:B160,2,FALSE),0)</f>
        <v>86</v>
      </c>
      <c r="G64" s="99">
        <f>IFERROR(VLOOKUP(D64,Point!$A$3:$B$124,2,FALSE),0)</f>
        <v>0</v>
      </c>
      <c r="H64" s="99">
        <f>IFERROR(VLOOKUP(E64,Point!$A$3:$B$124,2,FALSE),0)</f>
        <v>0</v>
      </c>
      <c r="I64" s="99">
        <f t="shared" si="1"/>
        <v>86</v>
      </c>
      <c r="J64" s="109">
        <v>62</v>
      </c>
    </row>
    <row r="65" spans="1:10">
      <c r="A65" s="96" t="s">
        <v>2315</v>
      </c>
      <c r="B65" s="96" t="s">
        <v>68</v>
      </c>
      <c r="C65" s="99">
        <f>IFERROR(VLOOKUP($A65,'Belfort scratch'!$H$6:$J$314,3,FALSE),0)</f>
        <v>39</v>
      </c>
      <c r="D65" s="99">
        <f>IFERROR(VLOOKUP($A65,Giro_CadJun!$T$2:$U$30,2,FALSE),0)</f>
        <v>0</v>
      </c>
      <c r="E65" s="99"/>
      <c r="F65" s="99">
        <f>IFERROR(VLOOKUP(C65,Point!A41:B162,2,FALSE),0)</f>
        <v>84</v>
      </c>
      <c r="G65" s="99">
        <f>IFERROR(VLOOKUP(D65,Point!$A$3:$B$124,2,FALSE),0)</f>
        <v>0</v>
      </c>
      <c r="H65" s="99">
        <f>IFERROR(VLOOKUP(E65,Point!$A$3:$B$124,2,FALSE),0)</f>
        <v>0</v>
      </c>
      <c r="I65" s="99">
        <f t="shared" si="1"/>
        <v>84</v>
      </c>
      <c r="J65" s="109">
        <v>63</v>
      </c>
    </row>
    <row r="66" spans="1:10">
      <c r="A66" s="96" t="s">
        <v>2842</v>
      </c>
      <c r="B66" s="96" t="s">
        <v>555</v>
      </c>
      <c r="C66" s="99">
        <f>IFERROR(VLOOKUP($A66,'Belfort scratch'!$H$6:$J$314,3,FALSE),0)</f>
        <v>40</v>
      </c>
      <c r="D66" s="99">
        <f>IFERROR(VLOOKUP($A66,Giro_CadJun!$T$2:$U$30,2,FALSE),0)</f>
        <v>0</v>
      </c>
      <c r="E66" s="99"/>
      <c r="F66" s="99">
        <f>IFERROR(VLOOKUP(C66,Point!A42:B163,2,FALSE),0)</f>
        <v>83</v>
      </c>
      <c r="G66" s="99">
        <f>IFERROR(VLOOKUP(D66,Point!$A$3:$B$124,2,FALSE),0)</f>
        <v>0</v>
      </c>
      <c r="H66" s="99">
        <f>IFERROR(VLOOKUP(E66,Point!$A$3:$B$124,2,FALSE),0)</f>
        <v>0</v>
      </c>
      <c r="I66" s="99">
        <f t="shared" si="1"/>
        <v>83</v>
      </c>
      <c r="J66" s="109">
        <v>64</v>
      </c>
    </row>
    <row r="67" spans="1:10">
      <c r="A67" s="96" t="s">
        <v>2409</v>
      </c>
      <c r="B67" s="96" t="s">
        <v>2408</v>
      </c>
      <c r="C67" s="99">
        <f>IFERROR(VLOOKUP($A67,'Belfort scratch'!$H$6:$J$314,3,FALSE),0)</f>
        <v>41</v>
      </c>
      <c r="D67" s="99">
        <f>IFERROR(VLOOKUP($A67,Giro_CadJun!$T$2:$U$30,2,FALSE),0)</f>
        <v>0</v>
      </c>
      <c r="E67" s="99"/>
      <c r="F67" s="99">
        <f>IFERROR(VLOOKUP(C67,Point!A43:B164,2,FALSE),0)</f>
        <v>82</v>
      </c>
      <c r="G67" s="99">
        <f>IFERROR(VLOOKUP(D67,Point!$A$3:$B$124,2,FALSE),0)</f>
        <v>0</v>
      </c>
      <c r="H67" s="99">
        <f>IFERROR(VLOOKUP(E67,Point!$A$3:$B$124,2,FALSE),0)</f>
        <v>0</v>
      </c>
      <c r="I67" s="99">
        <f t="shared" ref="I67:I98" si="2">SUM(F67:H67)</f>
        <v>82</v>
      </c>
      <c r="J67" s="109">
        <v>65</v>
      </c>
    </row>
    <row r="68" spans="1:10">
      <c r="A68" s="96" t="s">
        <v>1102</v>
      </c>
      <c r="B68" s="96" t="s">
        <v>1382</v>
      </c>
      <c r="C68" s="99">
        <v>44</v>
      </c>
      <c r="D68" s="99">
        <f>IFERROR(VLOOKUP($A68,Giro_CadJun!$T$2:$U$30,2,FALSE),0)</f>
        <v>0</v>
      </c>
      <c r="E68" s="99"/>
      <c r="F68" s="99">
        <f>IFERROR(VLOOKUP(C68,Point!A46:B167,2,FALSE),0)</f>
        <v>79</v>
      </c>
      <c r="G68" s="99">
        <f>IFERROR(VLOOKUP(D68,Point!$A$3:$B$124,2,FALSE),0)</f>
        <v>0</v>
      </c>
      <c r="H68" s="99">
        <f>IFERROR(VLOOKUP(E68,Point!$A$3:$B$124,2,FALSE),0)</f>
        <v>0</v>
      </c>
      <c r="I68" s="99">
        <f t="shared" si="2"/>
        <v>79</v>
      </c>
      <c r="J68" s="109">
        <v>66</v>
      </c>
    </row>
    <row r="69" spans="1:10">
      <c r="A69" s="96" t="s">
        <v>2742</v>
      </c>
      <c r="B69" s="96" t="s">
        <v>263</v>
      </c>
      <c r="C69" s="99">
        <f>IFERROR(VLOOKUP($A69,'Belfort scratch'!$H$6:$J$314,3,FALSE),0)</f>
        <v>45</v>
      </c>
      <c r="D69" s="99">
        <f>IFERROR(VLOOKUP($A69,Giro_CadJun!$T$2:$U$30,2,FALSE),0)</f>
        <v>0</v>
      </c>
      <c r="E69" s="99"/>
      <c r="F69" s="99">
        <f>IFERROR(VLOOKUP(C69,Point!A47:B168,2,FALSE),0)</f>
        <v>78</v>
      </c>
      <c r="G69" s="99">
        <f>IFERROR(VLOOKUP(D69,Point!$A$3:$B$124,2,FALSE),0)</f>
        <v>0</v>
      </c>
      <c r="H69" s="99">
        <f>IFERROR(VLOOKUP(E69,Point!$A$3:$B$124,2,FALSE),0)</f>
        <v>0</v>
      </c>
      <c r="I69" s="99">
        <f t="shared" si="2"/>
        <v>78</v>
      </c>
      <c r="J69" s="109">
        <v>67</v>
      </c>
    </row>
    <row r="70" spans="1:10">
      <c r="A70" s="96" t="s">
        <v>2762</v>
      </c>
      <c r="B70" s="96" t="s">
        <v>263</v>
      </c>
      <c r="C70" s="99">
        <f>IFERROR(VLOOKUP($A70,'Belfort scratch'!$H$6:$J$314,3,FALSE),0)</f>
        <v>46</v>
      </c>
      <c r="D70" s="99">
        <f>IFERROR(VLOOKUP($A70,Giro_CadJun!$T$2:$U$30,2,FALSE),0)</f>
        <v>0</v>
      </c>
      <c r="E70" s="99"/>
      <c r="F70" s="99">
        <f>IFERROR(VLOOKUP(C70,Point!A48:B169,2,FALSE),0)</f>
        <v>77</v>
      </c>
      <c r="G70" s="99">
        <f>IFERROR(VLOOKUP(D70,Point!$A$3:$B$124,2,FALSE),0)</f>
        <v>0</v>
      </c>
      <c r="H70" s="99">
        <f>IFERROR(VLOOKUP(E70,Point!$A$3:$B$124,2,FALSE),0)</f>
        <v>0</v>
      </c>
      <c r="I70" s="99">
        <f t="shared" si="2"/>
        <v>77</v>
      </c>
      <c r="J70" s="109">
        <v>68</v>
      </c>
    </row>
    <row r="71" spans="1:10">
      <c r="A71" s="96" t="s">
        <v>2777</v>
      </c>
      <c r="B71" s="96" t="s">
        <v>223</v>
      </c>
      <c r="C71" s="99">
        <f>IFERROR(VLOOKUP($A71,'Belfort scratch'!$H$6:$J$314,3,FALSE),0)</f>
        <v>47</v>
      </c>
      <c r="D71" s="99">
        <f>IFERROR(VLOOKUP($A71,Giro_CadJun!$T$2:$U$30,2,FALSE),0)</f>
        <v>0</v>
      </c>
      <c r="E71" s="99"/>
      <c r="F71" s="99">
        <f>IFERROR(VLOOKUP(C71,Point!A49:B170,2,FALSE),0)</f>
        <v>76</v>
      </c>
      <c r="G71" s="99">
        <f>IFERROR(VLOOKUP(D71,Point!$A$3:$B$124,2,FALSE),0)</f>
        <v>0</v>
      </c>
      <c r="H71" s="99">
        <f>IFERROR(VLOOKUP(E71,Point!$A$3:$B$124,2,FALSE),0)</f>
        <v>0</v>
      </c>
      <c r="I71" s="99">
        <f t="shared" si="2"/>
        <v>76</v>
      </c>
      <c r="J71" s="109">
        <v>69</v>
      </c>
    </row>
    <row r="72" spans="1:10">
      <c r="A72" s="96" t="s">
        <v>2803</v>
      </c>
      <c r="B72" s="96" t="s">
        <v>185</v>
      </c>
      <c r="C72" s="99">
        <f>IFERROR(VLOOKUP($A72,'Belfort scratch'!$H$6:$J$314,3,FALSE),0)</f>
        <v>48</v>
      </c>
      <c r="D72" s="99">
        <f>IFERROR(VLOOKUP($A72,Giro_CadJun!$T$2:$U$30,2,FALSE),0)</f>
        <v>0</v>
      </c>
      <c r="E72" s="99"/>
      <c r="F72" s="99">
        <f>IFERROR(VLOOKUP(C72,Point!A50:B171,2,FALSE),0)</f>
        <v>75</v>
      </c>
      <c r="G72" s="99">
        <f>IFERROR(VLOOKUP(D72,Point!$A$3:$B$124,2,FALSE),0)</f>
        <v>0</v>
      </c>
      <c r="H72" s="99">
        <f>IFERROR(VLOOKUP(E72,Point!$A$3:$B$124,2,FALSE),0)</f>
        <v>0</v>
      </c>
      <c r="I72" s="99">
        <f t="shared" si="2"/>
        <v>75</v>
      </c>
      <c r="J72" s="109">
        <v>70</v>
      </c>
    </row>
    <row r="73" spans="1:10">
      <c r="A73" s="96" t="s">
        <v>2643</v>
      </c>
      <c r="B73" s="96" t="s">
        <v>2809</v>
      </c>
      <c r="C73" s="99">
        <v>49</v>
      </c>
      <c r="D73" s="99">
        <f>IFERROR(VLOOKUP($A73,Giro_CadJun!$T$2:$U$30,2,FALSE),0)</f>
        <v>0</v>
      </c>
      <c r="E73" s="99"/>
      <c r="F73" s="99">
        <f>IFERROR(VLOOKUP(C73,Point!A51:B172,2,FALSE),0)</f>
        <v>74</v>
      </c>
      <c r="G73" s="99">
        <f>IFERROR(VLOOKUP(D73,Point!$A$3:$B$124,2,FALSE),0)</f>
        <v>0</v>
      </c>
      <c r="H73" s="99">
        <f>IFERROR(VLOOKUP(E73,Point!$A$3:$B$124,2,FALSE),0)</f>
        <v>0</v>
      </c>
      <c r="I73" s="99">
        <f t="shared" si="2"/>
        <v>74</v>
      </c>
      <c r="J73" s="109">
        <v>71</v>
      </c>
    </row>
  </sheetData>
  <autoFilter ref="A2:I2" xr:uid="{00000000-0009-0000-0000-000002000000}">
    <sortState ref="A3:I73">
      <sortCondition descending="1" ref="I2:I73"/>
    </sortState>
  </autoFilter>
  <mergeCells count="2">
    <mergeCell ref="C1:E1"/>
    <mergeCell ref="F1:H1"/>
  </mergeCells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8"/>
  <sheetViews>
    <sheetView workbookViewId="0">
      <pane ySplit="2" topLeftCell="A3" activePane="bottomLeft" state="frozen"/>
      <selection pane="bottomLeft" activeCell="I30" sqref="I30"/>
    </sheetView>
  </sheetViews>
  <sheetFormatPr baseColWidth="10" defaultRowHeight="15"/>
  <cols>
    <col min="1" max="1" width="15.42578125" customWidth="1"/>
    <col min="2" max="2" width="12.85546875" customWidth="1"/>
    <col min="3" max="9" width="10.85546875" style="93"/>
  </cols>
  <sheetData>
    <row r="1" spans="1:10" ht="21">
      <c r="A1" t="s">
        <v>2850</v>
      </c>
      <c r="B1" s="94" t="s">
        <v>2855</v>
      </c>
      <c r="C1" s="114" t="s">
        <v>2846</v>
      </c>
      <c r="D1" s="114"/>
      <c r="E1" s="114"/>
      <c r="F1" s="114" t="s">
        <v>2851</v>
      </c>
      <c r="G1" s="114"/>
      <c r="H1" s="114"/>
    </row>
    <row r="2" spans="1:10">
      <c r="A2" s="98" t="s">
        <v>2813</v>
      </c>
      <c r="B2" s="98" t="s">
        <v>2814</v>
      </c>
      <c r="C2" s="92" t="s">
        <v>2847</v>
      </c>
      <c r="D2" s="92" t="s">
        <v>2848</v>
      </c>
      <c r="E2" s="92" t="s">
        <v>2849</v>
      </c>
      <c r="F2" s="92" t="s">
        <v>2847</v>
      </c>
      <c r="G2" s="92" t="s">
        <v>2848</v>
      </c>
      <c r="H2" s="92" t="s">
        <v>2849</v>
      </c>
      <c r="I2" s="98" t="s">
        <v>2852</v>
      </c>
      <c r="J2" s="110" t="s">
        <v>5518</v>
      </c>
    </row>
    <row r="3" spans="1:10">
      <c r="A3" s="96" t="s">
        <v>2835</v>
      </c>
      <c r="B3" s="96" t="s">
        <v>174</v>
      </c>
      <c r="C3" s="99">
        <f>IFERROR(VLOOKUP($A3,'Belfort scratch'!$H$6:$J$314,3,FALSE),0)</f>
        <v>2</v>
      </c>
      <c r="D3" s="99">
        <f>IFERROR(VLOOKUP($A3,Giro_Mas!$T$2:$U$47,2,FALSE),0)</f>
        <v>1</v>
      </c>
      <c r="E3" s="99">
        <v>1</v>
      </c>
      <c r="F3" s="99">
        <f>IFERROR(VLOOKUP(C3,Point!A4:B125,2,FALSE),0)</f>
        <v>147</v>
      </c>
      <c r="G3" s="99">
        <f>IFERROR(VLOOKUP(D3,Point!$A$3:$B$124,2,FALSE),0)</f>
        <v>150</v>
      </c>
      <c r="H3" s="99">
        <f>IFERROR(VLOOKUP(E3,Point!$A$3:$B$124,2,FALSE),0)</f>
        <v>150</v>
      </c>
      <c r="I3" s="99">
        <f t="shared" ref="I3:I34" si="0">SUM(F3:H3)</f>
        <v>447</v>
      </c>
      <c r="J3" s="109">
        <v>1</v>
      </c>
    </row>
    <row r="4" spans="1:10">
      <c r="A4" s="96" t="s">
        <v>352</v>
      </c>
      <c r="B4" s="96" t="s">
        <v>351</v>
      </c>
      <c r="C4" s="99">
        <f>IFERROR(VLOOKUP($A4,'Belfort scratch'!$H$6:$J$314,3,FALSE),0)</f>
        <v>3</v>
      </c>
      <c r="D4" s="99">
        <f>IFERROR(VLOOKUP($A4,Giro_Mas!$T$2:$U$47,2,FALSE),0)</f>
        <v>7</v>
      </c>
      <c r="E4" s="99">
        <v>8</v>
      </c>
      <c r="F4" s="99">
        <f>IFERROR(VLOOKUP(C4,Point!A5:B126,2,FALSE),0)</f>
        <v>144</v>
      </c>
      <c r="G4" s="99">
        <f>IFERROR(VLOOKUP(D4,Point!$A$3:$B$124,2,FALSE),0)</f>
        <v>132</v>
      </c>
      <c r="H4" s="99">
        <f>IFERROR(VLOOKUP(E4,Point!$A$3:$B$124,2,FALSE),0)</f>
        <v>129</v>
      </c>
      <c r="I4" s="99">
        <f t="shared" si="0"/>
        <v>405</v>
      </c>
      <c r="J4" s="109">
        <v>2</v>
      </c>
    </row>
    <row r="5" spans="1:10">
      <c r="A5" s="96" t="s">
        <v>1456</v>
      </c>
      <c r="B5" s="96" t="s">
        <v>555</v>
      </c>
      <c r="C5" s="99">
        <f>IFERROR(VLOOKUP($A5,'Belfort scratch'!$H$6:$J$314,3,FALSE),0)</f>
        <v>21</v>
      </c>
      <c r="D5" s="99">
        <f>IFERROR(VLOOKUP($A5,Giro_Mas!$T$2:$U$47,2,FALSE),0)</f>
        <v>16</v>
      </c>
      <c r="E5" s="99">
        <v>6</v>
      </c>
      <c r="F5" s="99">
        <f>IFERROR(VLOOKUP(C5,Point!A23:B144,2,FALSE),0)</f>
        <v>103</v>
      </c>
      <c r="G5" s="99">
        <f>IFERROR(VLOOKUP(D5,Point!$A$3:$B$124,2,FALSE),0)</f>
        <v>113</v>
      </c>
      <c r="H5" s="99">
        <f>IFERROR(VLOOKUP(E5,Point!$A$3:$B$124,2,FALSE),0)</f>
        <v>135</v>
      </c>
      <c r="I5" s="99">
        <f t="shared" si="0"/>
        <v>351</v>
      </c>
      <c r="J5" s="109">
        <v>3</v>
      </c>
    </row>
    <row r="6" spans="1:10">
      <c r="A6" s="96" t="s">
        <v>1001</v>
      </c>
      <c r="B6" s="96" t="s">
        <v>1111</v>
      </c>
      <c r="C6" s="99">
        <v>14</v>
      </c>
      <c r="D6" s="99">
        <f>IFERROR(VLOOKUP($A6,Giro_Mas!$T$2:$U$47,2,FALSE),0)</f>
        <v>25</v>
      </c>
      <c r="E6" s="99">
        <v>7</v>
      </c>
      <c r="F6" s="99">
        <f>IFERROR(VLOOKUP(C6,Point!A16:B137,2,FALSE),0)</f>
        <v>117</v>
      </c>
      <c r="G6" s="99">
        <f>IFERROR(VLOOKUP(D6,Point!$A$3:$B$124,2,FALSE),0)</f>
        <v>98</v>
      </c>
      <c r="H6" s="99">
        <f>IFERROR(VLOOKUP(E6,Point!$A$3:$B$124,2,FALSE),0)</f>
        <v>132</v>
      </c>
      <c r="I6" s="99">
        <f t="shared" si="0"/>
        <v>347</v>
      </c>
      <c r="J6" s="109">
        <v>4</v>
      </c>
    </row>
    <row r="7" spans="1:10">
      <c r="A7" s="96" t="s">
        <v>2839</v>
      </c>
      <c r="B7" s="96" t="s">
        <v>1334</v>
      </c>
      <c r="C7" s="99">
        <f>IFERROR(VLOOKUP($A7,'Belfort scratch'!$H$6:$J$314,3,FALSE),0)</f>
        <v>23</v>
      </c>
      <c r="D7" s="99">
        <f>IFERROR(VLOOKUP($A7,Giro_Mas!$T$2:$U$47,2,FALSE),0)</f>
        <v>33</v>
      </c>
      <c r="E7" s="99">
        <v>12</v>
      </c>
      <c r="F7" s="99">
        <f>IFERROR(VLOOKUP(C7,Point!A25:B146,2,FALSE),0)</f>
        <v>100</v>
      </c>
      <c r="G7" s="99">
        <f>IFERROR(VLOOKUP(D7,Point!$A$3:$B$124,2,FALSE),0)</f>
        <v>90</v>
      </c>
      <c r="H7" s="99">
        <f>IFERROR(VLOOKUP(E7,Point!$A$3:$B$124,2,FALSE),0)</f>
        <v>121</v>
      </c>
      <c r="I7" s="99">
        <f t="shared" si="0"/>
        <v>311</v>
      </c>
      <c r="J7" s="109">
        <v>5</v>
      </c>
    </row>
    <row r="8" spans="1:10">
      <c r="A8" s="96" t="s">
        <v>1335</v>
      </c>
      <c r="B8" s="96" t="s">
        <v>1334</v>
      </c>
      <c r="C8" s="99">
        <f>IFERROR(VLOOKUP($A8,'Belfort scratch'!$H$6:$J$314,3,FALSE),0)</f>
        <v>17</v>
      </c>
      <c r="D8" s="99">
        <f>IFERROR(VLOOKUP($A8,Giro_Mas!$T$2:$U$47,2,FALSE),0)</f>
        <v>36</v>
      </c>
      <c r="E8" s="99">
        <v>17</v>
      </c>
      <c r="F8" s="99">
        <f>IFERROR(VLOOKUP(C8,Point!A19:B140,2,FALSE),0)</f>
        <v>111</v>
      </c>
      <c r="G8" s="99">
        <f>IFERROR(VLOOKUP(D8,Point!$A$3:$B$124,2,FALSE),0)</f>
        <v>87</v>
      </c>
      <c r="H8" s="99">
        <f>IFERROR(VLOOKUP(E8,Point!$A$3:$B$124,2,FALSE),0)</f>
        <v>111</v>
      </c>
      <c r="I8" s="99">
        <f t="shared" si="0"/>
        <v>309</v>
      </c>
      <c r="J8" s="109">
        <v>6</v>
      </c>
    </row>
    <row r="9" spans="1:10">
      <c r="A9" s="96" t="s">
        <v>520</v>
      </c>
      <c r="B9" s="96" t="s">
        <v>519</v>
      </c>
      <c r="C9" s="99">
        <f>IFERROR(VLOOKUP($A9,'Belfort scratch'!$H$6:$J$314,3,FALSE),0)</f>
        <v>6</v>
      </c>
      <c r="D9" s="99">
        <f>IFERROR(VLOOKUP($A9,Giro_Mas!$T$2:$U$47,2,FALSE),0)</f>
        <v>0</v>
      </c>
      <c r="E9" s="99">
        <v>2</v>
      </c>
      <c r="F9" s="99">
        <f>IFERROR(VLOOKUP(C9,Point!A8:B129,2,FALSE),0)</f>
        <v>135</v>
      </c>
      <c r="G9" s="99">
        <f>IFERROR(VLOOKUP(D9,Point!$A$3:$B$124,2,FALSE),0)</f>
        <v>0</v>
      </c>
      <c r="H9" s="99">
        <f>IFERROR(VLOOKUP(E9,Point!$A$3:$B$124,2,FALSE),0)</f>
        <v>147</v>
      </c>
      <c r="I9" s="99">
        <f t="shared" si="0"/>
        <v>282</v>
      </c>
      <c r="J9" s="109">
        <v>7</v>
      </c>
    </row>
    <row r="10" spans="1:10">
      <c r="A10" s="96" t="s">
        <v>912</v>
      </c>
      <c r="B10" s="96" t="s">
        <v>509</v>
      </c>
      <c r="C10" s="99">
        <f>IFERROR(VLOOKUP($A10,'Belfort scratch'!$H$6:$J$314,3,FALSE),0)</f>
        <v>11</v>
      </c>
      <c r="D10" s="99">
        <f>IFERROR(VLOOKUP($A10,Giro_Mas!$T$2:$U$47,2,FALSE),0)</f>
        <v>6</v>
      </c>
      <c r="E10" s="99"/>
      <c r="F10" s="99">
        <f>IFERROR(VLOOKUP(C10,Point!A13:B134,2,FALSE),0)</f>
        <v>123</v>
      </c>
      <c r="G10" s="99">
        <f>IFERROR(VLOOKUP(D10,Point!$A$3:$B$124,2,FALSE),0)</f>
        <v>135</v>
      </c>
      <c r="H10" s="99">
        <f>IFERROR(VLOOKUP(E10,Point!$A$3:$B$124,2,FALSE),0)</f>
        <v>0</v>
      </c>
      <c r="I10" s="99">
        <f t="shared" si="0"/>
        <v>258</v>
      </c>
      <c r="J10" s="109">
        <v>8</v>
      </c>
    </row>
    <row r="11" spans="1:10">
      <c r="A11" s="96" t="s">
        <v>812</v>
      </c>
      <c r="B11" s="96" t="s">
        <v>811</v>
      </c>
      <c r="C11" s="99">
        <f>IFERROR(VLOOKUP($A11,'Belfort scratch'!$H$6:$J$314,3,FALSE),0)</f>
        <v>8</v>
      </c>
      <c r="D11" s="99">
        <f>IFERROR(VLOOKUP($A11,Giro_Mas!$T$2:$U$47,2,FALSE),0)</f>
        <v>10</v>
      </c>
      <c r="E11" s="99"/>
      <c r="F11" s="99">
        <f>IFERROR(VLOOKUP(C11,Point!A10:B131,2,FALSE),0)</f>
        <v>129</v>
      </c>
      <c r="G11" s="99">
        <f>IFERROR(VLOOKUP(D11,Point!$A$3:$B$124,2,FALSE),0)</f>
        <v>125</v>
      </c>
      <c r="H11" s="99">
        <f>IFERROR(VLOOKUP(E11,Point!$A$3:$B$124,2,FALSE),0)</f>
        <v>0</v>
      </c>
      <c r="I11" s="99">
        <f t="shared" si="0"/>
        <v>254</v>
      </c>
      <c r="J11" s="109">
        <v>9</v>
      </c>
    </row>
    <row r="12" spans="1:10">
      <c r="A12" s="96" t="s">
        <v>5428</v>
      </c>
      <c r="B12" s="96"/>
      <c r="C12" s="99">
        <f>IFERROR(VLOOKUP($A12,'Belfort scratch'!$H$6:$J$314,3,FALSE),0)</f>
        <v>0</v>
      </c>
      <c r="D12" s="99">
        <f>IFERROR(VLOOKUP($A12,Giro_Mas!$T$2:$U$47,2,FALSE),0)</f>
        <v>20</v>
      </c>
      <c r="E12" s="99">
        <v>9</v>
      </c>
      <c r="F12" s="99">
        <f>IFERROR(VLOOKUP(C12,Point!A73:B194,2,FALSE),0)</f>
        <v>0</v>
      </c>
      <c r="G12" s="99">
        <f>IFERROR(VLOOKUP(D12,Point!$A$3:$B$124,2,FALSE),0)</f>
        <v>105</v>
      </c>
      <c r="H12" s="99">
        <f>IFERROR(VLOOKUP(E12,Point!$A$3:$B$124,2,FALSE),0)</f>
        <v>127</v>
      </c>
      <c r="I12" s="99">
        <f t="shared" si="0"/>
        <v>232</v>
      </c>
      <c r="J12" s="109">
        <v>10</v>
      </c>
    </row>
    <row r="13" spans="1:10">
      <c r="A13" s="96" t="s">
        <v>5416</v>
      </c>
      <c r="B13" s="96"/>
      <c r="C13" s="99">
        <f>IFERROR(VLOOKUP($A13,'Belfort scratch'!$H$6:$J$314,3,FALSE),0)</f>
        <v>0</v>
      </c>
      <c r="D13" s="99">
        <f>IFERROR(VLOOKUP($A13,Giro_Mas!$T$2:$U$47,2,FALSE),0)</f>
        <v>17</v>
      </c>
      <c r="E13" s="99">
        <v>13</v>
      </c>
      <c r="F13" s="99">
        <f>IFERROR(VLOOKUP(C13,Point!A70:B191,2,FALSE),0)</f>
        <v>0</v>
      </c>
      <c r="G13" s="99">
        <f>IFERROR(VLOOKUP(D13,Point!$A$3:$B$124,2,FALSE),0)</f>
        <v>111</v>
      </c>
      <c r="H13" s="99">
        <f>IFERROR(VLOOKUP(E13,Point!$A$3:$B$124,2,FALSE),0)</f>
        <v>119</v>
      </c>
      <c r="I13" s="99">
        <f t="shared" si="0"/>
        <v>230</v>
      </c>
      <c r="J13" s="109">
        <v>11</v>
      </c>
    </row>
    <row r="14" spans="1:10">
      <c r="A14" s="96" t="s">
        <v>1790</v>
      </c>
      <c r="B14" s="96" t="s">
        <v>1789</v>
      </c>
      <c r="C14" s="99">
        <f>IFERROR(VLOOKUP($A14,'Belfort scratch'!$H$6:$J$314,3,FALSE),0)</f>
        <v>26</v>
      </c>
      <c r="D14" s="99">
        <f>IFERROR(VLOOKUP($A14,Giro_Mas!$T$2:$U$47,2,FALSE),0)</f>
        <v>0</v>
      </c>
      <c r="E14" s="99">
        <v>15</v>
      </c>
      <c r="F14" s="99">
        <f>IFERROR(VLOOKUP(C14,Point!A28:B149,2,FALSE),0)</f>
        <v>97</v>
      </c>
      <c r="G14" s="99">
        <f>IFERROR(VLOOKUP(D14,Point!$A$3:$B$124,2,FALSE),0)</f>
        <v>0</v>
      </c>
      <c r="H14" s="99">
        <f>IFERROR(VLOOKUP(E14,Point!$A$3:$B$124,2,FALSE),0)</f>
        <v>115</v>
      </c>
      <c r="I14" s="99">
        <f t="shared" si="0"/>
        <v>212</v>
      </c>
      <c r="J14" s="109">
        <v>12</v>
      </c>
    </row>
    <row r="15" spans="1:10">
      <c r="A15" s="96" t="s">
        <v>1807</v>
      </c>
      <c r="B15" s="96" t="s">
        <v>501</v>
      </c>
      <c r="C15" s="99">
        <f>IFERROR(VLOOKUP($A15,'Belfort scratch'!$H$6:$J$314,3,FALSE),0)</f>
        <v>27</v>
      </c>
      <c r="D15" s="99">
        <f>IFERROR(VLOOKUP($A15,Giro_Mas!$T$2:$U$47,2,FALSE),0)</f>
        <v>0</v>
      </c>
      <c r="E15" s="99">
        <v>16</v>
      </c>
      <c r="F15" s="99">
        <f>IFERROR(VLOOKUP(C15,Point!A29:B150,2,FALSE),0)</f>
        <v>96</v>
      </c>
      <c r="G15" s="99">
        <f>IFERROR(VLOOKUP(D15,Point!$A$3:$B$124,2,FALSE),0)</f>
        <v>0</v>
      </c>
      <c r="H15" s="99">
        <f>IFERROR(VLOOKUP(E15,Point!$A$3:$B$124,2,FALSE),0)</f>
        <v>113</v>
      </c>
      <c r="I15" s="99">
        <f t="shared" si="0"/>
        <v>209</v>
      </c>
      <c r="J15" s="109">
        <v>13</v>
      </c>
    </row>
    <row r="16" spans="1:10">
      <c r="A16" s="96" t="s">
        <v>5486</v>
      </c>
      <c r="B16" s="96"/>
      <c r="C16" s="99">
        <f>IFERROR(VLOOKUP($A16,'Belfort scratch'!$H$6:$J$314,3,FALSE),0)</f>
        <v>0</v>
      </c>
      <c r="D16" s="99">
        <f>IFERROR(VLOOKUP($A16,Giro_Mas!$T$2:$U$47,2,FALSE),0)</f>
        <v>41</v>
      </c>
      <c r="E16" s="99">
        <v>11</v>
      </c>
      <c r="F16" s="99">
        <f>IFERROR(VLOOKUP(C16,Point!A94:B215,2,FALSE),0)</f>
        <v>0</v>
      </c>
      <c r="G16" s="99">
        <f>IFERROR(VLOOKUP(D16,Point!$A$3:$B$124,2,FALSE),0)</f>
        <v>82</v>
      </c>
      <c r="H16" s="99">
        <f>IFERROR(VLOOKUP(E16,Point!$A$3:$B$124,2,FALSE),0)</f>
        <v>123</v>
      </c>
      <c r="I16" s="99">
        <f t="shared" si="0"/>
        <v>205</v>
      </c>
      <c r="J16" s="109">
        <v>14</v>
      </c>
    </row>
    <row r="17" spans="1:10">
      <c r="A17" s="96" t="s">
        <v>1595</v>
      </c>
      <c r="B17" s="96" t="s">
        <v>663</v>
      </c>
      <c r="C17" s="99">
        <f>IFERROR(VLOOKUP($A17,'Belfort scratch'!$H$6:$J$314,3,FALSE),0)</f>
        <v>24</v>
      </c>
      <c r="D17" s="99">
        <f>IFERROR(VLOOKUP($A17,Giro_Mas!$T$2:$U$47,2,FALSE),0)</f>
        <v>24</v>
      </c>
      <c r="E17" s="99"/>
      <c r="F17" s="99">
        <f>IFERROR(VLOOKUP(C17,Point!A26:B147,2,FALSE),0)</f>
        <v>99</v>
      </c>
      <c r="G17" s="99">
        <f>IFERROR(VLOOKUP(D17,Point!$A$3:$B$124,2,FALSE),0)</f>
        <v>99</v>
      </c>
      <c r="H17" s="99">
        <f>IFERROR(VLOOKUP(E17,Point!$A$3:$B$124,2,FALSE),0)</f>
        <v>0</v>
      </c>
      <c r="I17" s="99">
        <f t="shared" si="0"/>
        <v>198</v>
      </c>
      <c r="J17" s="109">
        <v>15</v>
      </c>
    </row>
    <row r="18" spans="1:10">
      <c r="A18" s="96" t="s">
        <v>1885</v>
      </c>
      <c r="B18" s="96" t="s">
        <v>1334</v>
      </c>
      <c r="C18" s="99">
        <f>IFERROR(VLOOKUP($A18,'Belfort scratch'!$H$6:$J$314,3,FALSE),0)</f>
        <v>30</v>
      </c>
      <c r="D18" s="99">
        <f>IFERROR(VLOOKUP($A18,Giro_Mas!$T$2:$U$47,2,FALSE),0)</f>
        <v>29</v>
      </c>
      <c r="E18" s="99"/>
      <c r="F18" s="99">
        <f>IFERROR(VLOOKUP(C18,Point!A32:B153,2,FALSE),0)</f>
        <v>93</v>
      </c>
      <c r="G18" s="99">
        <f>IFERROR(VLOOKUP(D18,Point!$A$3:$B$124,2,FALSE),0)</f>
        <v>94</v>
      </c>
      <c r="H18" s="99">
        <f>IFERROR(VLOOKUP(E18,Point!$A$3:$B$124,2,FALSE),0)</f>
        <v>0</v>
      </c>
      <c r="I18" s="99">
        <f t="shared" si="0"/>
        <v>187</v>
      </c>
      <c r="J18" s="109">
        <v>16</v>
      </c>
    </row>
    <row r="19" spans="1:10">
      <c r="A19" s="96" t="s">
        <v>2475</v>
      </c>
      <c r="B19" s="96" t="s">
        <v>2474</v>
      </c>
      <c r="C19" s="99">
        <f>IFERROR(VLOOKUP($A19,'Belfort scratch'!$H$6:$J$314,3,FALSE),0)</f>
        <v>42</v>
      </c>
      <c r="D19" s="99">
        <f>IFERROR(VLOOKUP($A19,Giro_Mas!$T$2:$U$47,2,FALSE),0)</f>
        <v>0</v>
      </c>
      <c r="E19" s="99">
        <v>24</v>
      </c>
      <c r="F19" s="99">
        <f>IFERROR(VLOOKUP(C19,Point!A44:B165,2,FALSE),0)</f>
        <v>81</v>
      </c>
      <c r="G19" s="99">
        <f>IFERROR(VLOOKUP(D19,Point!$A$3:$B$124,2,FALSE),0)</f>
        <v>0</v>
      </c>
      <c r="H19" s="99">
        <f>IFERROR(VLOOKUP(E19,Point!$A$3:$B$124,2,FALSE),0)</f>
        <v>99</v>
      </c>
      <c r="I19" s="99">
        <f t="shared" si="0"/>
        <v>180</v>
      </c>
      <c r="J19" s="109">
        <v>17</v>
      </c>
    </row>
    <row r="20" spans="1:10">
      <c r="A20" s="96" t="s">
        <v>2077</v>
      </c>
      <c r="B20" s="96" t="s">
        <v>1493</v>
      </c>
      <c r="C20" s="99">
        <f>IFERROR(VLOOKUP($A20,'Belfort scratch'!$H$6:$J$314,3,FALSE),0)</f>
        <v>34</v>
      </c>
      <c r="D20" s="99">
        <f>IFERROR(VLOOKUP($A20,Giro_Mas!$T$2:$U$47,2,FALSE),0)</f>
        <v>37</v>
      </c>
      <c r="E20" s="99"/>
      <c r="F20" s="99">
        <f>IFERROR(VLOOKUP(C20,Point!A36:B157,2,FALSE),0)</f>
        <v>89</v>
      </c>
      <c r="G20" s="99">
        <f>IFERROR(VLOOKUP(D20,Point!$A$3:$B$124,2,FALSE),0)</f>
        <v>86</v>
      </c>
      <c r="H20" s="99">
        <f>IFERROR(VLOOKUP(E20,Point!$A$3:$B$124,2,FALSE),0)</f>
        <v>0</v>
      </c>
      <c r="I20" s="99">
        <f t="shared" si="0"/>
        <v>175</v>
      </c>
      <c r="J20" s="109">
        <v>18</v>
      </c>
    </row>
    <row r="21" spans="1:10">
      <c r="A21" s="96" t="s">
        <v>2840</v>
      </c>
      <c r="B21" s="96" t="s">
        <v>2160</v>
      </c>
      <c r="C21" s="99">
        <f>IFERROR(VLOOKUP($A21,'Belfort scratch'!$H$6:$J$314,3,FALSE),0)</f>
        <v>35</v>
      </c>
      <c r="D21" s="99">
        <f>IFERROR(VLOOKUP($A21,Giro_Mas!$T$2:$U$47,2,FALSE),0)</f>
        <v>38</v>
      </c>
      <c r="E21" s="99"/>
      <c r="F21" s="99">
        <f>IFERROR(VLOOKUP(C21,Point!A37:B158,2,FALSE),0)</f>
        <v>88</v>
      </c>
      <c r="G21" s="99">
        <f>IFERROR(VLOOKUP(D21,Point!$A$3:$B$124,2,FALSE),0)</f>
        <v>85</v>
      </c>
      <c r="H21" s="99">
        <f>IFERROR(VLOOKUP(E21,Point!$A$3:$B$124,2,FALSE),0)</f>
        <v>0</v>
      </c>
      <c r="I21" s="99">
        <f t="shared" si="0"/>
        <v>173</v>
      </c>
      <c r="J21" s="109">
        <v>19</v>
      </c>
    </row>
    <row r="22" spans="1:10">
      <c r="A22" s="96" t="s">
        <v>2265</v>
      </c>
      <c r="B22" s="96" t="s">
        <v>1334</v>
      </c>
      <c r="C22" s="99">
        <f>IFERROR(VLOOKUP($A22,'Belfort scratch'!$H$6:$J$314,3,FALSE),0)</f>
        <v>38</v>
      </c>
      <c r="D22" s="99">
        <f>IFERROR(VLOOKUP($A22,Giro_Mas!$T$2:$U$47,2,FALSE),0)</f>
        <v>39</v>
      </c>
      <c r="E22" s="99"/>
      <c r="F22" s="99">
        <f>IFERROR(VLOOKUP(C22,Point!A40:B161,2,FALSE),0)</f>
        <v>85</v>
      </c>
      <c r="G22" s="99">
        <f>IFERROR(VLOOKUP(D22,Point!$A$3:$B$124,2,FALSE),0)</f>
        <v>84</v>
      </c>
      <c r="H22" s="99">
        <f>IFERROR(VLOOKUP(E22,Point!$A$3:$B$124,2,FALSE),0)</f>
        <v>0</v>
      </c>
      <c r="I22" s="99">
        <f t="shared" si="0"/>
        <v>169</v>
      </c>
      <c r="J22" s="109">
        <v>20</v>
      </c>
    </row>
    <row r="23" spans="1:10">
      <c r="A23" s="96" t="s">
        <v>175</v>
      </c>
      <c r="B23" s="96" t="s">
        <v>174</v>
      </c>
      <c r="C23" s="99">
        <f>IFERROR(VLOOKUP($A23,'Belfort scratch'!$H$6:$J$314,3,FALSE),0)</f>
        <v>1</v>
      </c>
      <c r="D23" s="99">
        <f>IFERROR(VLOOKUP($A23,Giro_Mas!$T$2:$U$47,2,FALSE),0)</f>
        <v>0</v>
      </c>
      <c r="E23" s="99"/>
      <c r="F23" s="99">
        <f>IFERROR(VLOOKUP(C23,Point!$A$3:$B$124,2,FALSE),0)</f>
        <v>150</v>
      </c>
      <c r="G23" s="99">
        <f>IFERROR(VLOOKUP(D23,Point!$A$3:$B$124,2,FALSE),0)</f>
        <v>0</v>
      </c>
      <c r="H23" s="99">
        <f>IFERROR(VLOOKUP(E23,Point!$A$3:$B$124,2,FALSE),0)</f>
        <v>0</v>
      </c>
      <c r="I23" s="99">
        <f t="shared" si="0"/>
        <v>150</v>
      </c>
      <c r="J23" s="109">
        <v>21</v>
      </c>
    </row>
    <row r="24" spans="1:10">
      <c r="A24" s="96" t="s">
        <v>5338</v>
      </c>
      <c r="B24" s="96"/>
      <c r="C24" s="99">
        <f>IFERROR(VLOOKUP($A24,'Belfort scratch'!$H$6:$J$314,3,FALSE),0)</f>
        <v>0</v>
      </c>
      <c r="D24" s="99">
        <f>IFERROR(VLOOKUP($A24,Giro_Mas!$T$2:$U$47,2,FALSE),0)</f>
        <v>2</v>
      </c>
      <c r="E24" s="99"/>
      <c r="F24" s="99">
        <f>IFERROR(VLOOKUP(C24,Point!A55:B176,2,FALSE),0)</f>
        <v>0</v>
      </c>
      <c r="G24" s="99">
        <f>IFERROR(VLOOKUP(D24,Point!$A$3:$B$124,2,FALSE),0)</f>
        <v>147</v>
      </c>
      <c r="H24" s="99">
        <f>IFERROR(VLOOKUP(E24,Point!$A$3:$B$124,2,FALSE),0)</f>
        <v>0</v>
      </c>
      <c r="I24" s="99">
        <f t="shared" si="0"/>
        <v>147</v>
      </c>
      <c r="J24" s="109">
        <v>22</v>
      </c>
    </row>
    <row r="25" spans="1:10">
      <c r="A25" s="96" t="s">
        <v>5345</v>
      </c>
      <c r="B25" s="96"/>
      <c r="C25" s="99">
        <f>IFERROR(VLOOKUP($A25,'Belfort scratch'!$H$6:$J$314,3,FALSE),0)</f>
        <v>0</v>
      </c>
      <c r="D25" s="99">
        <f>IFERROR(VLOOKUP($A25,Giro_Mas!$T$2:$U$47,2,FALSE),0)</f>
        <v>3</v>
      </c>
      <c r="E25" s="99"/>
      <c r="F25" s="99">
        <f>IFERROR(VLOOKUP(C25,Point!A56:B177,2,FALSE),0)</f>
        <v>0</v>
      </c>
      <c r="G25" s="99">
        <f>IFERROR(VLOOKUP(D25,Point!$A$3:$B$124,2,FALSE),0)</f>
        <v>144</v>
      </c>
      <c r="H25" s="99">
        <f>IFERROR(VLOOKUP(E25,Point!$A$3:$B$124,2,FALSE),0)</f>
        <v>0</v>
      </c>
      <c r="I25" s="99">
        <f t="shared" si="0"/>
        <v>144</v>
      </c>
      <c r="J25" s="109">
        <v>23</v>
      </c>
    </row>
    <row r="26" spans="1:10">
      <c r="A26" s="96" t="s">
        <v>5592</v>
      </c>
      <c r="B26" s="96" t="s">
        <v>5593</v>
      </c>
      <c r="C26" s="99"/>
      <c r="D26" s="99"/>
      <c r="E26" s="99">
        <v>3</v>
      </c>
      <c r="F26" s="99">
        <f>IFERROR(VLOOKUP(C26,Point!A75:B196,2,FALSE),0)</f>
        <v>0</v>
      </c>
      <c r="G26" s="99">
        <f>IFERROR(VLOOKUP(D26,Point!$A$3:$B$124,2,FALSE),0)</f>
        <v>0</v>
      </c>
      <c r="H26" s="99">
        <f>IFERROR(VLOOKUP(E26,Point!$A$3:$B$124,2,FALSE),0)</f>
        <v>144</v>
      </c>
      <c r="I26" s="99">
        <f t="shared" si="0"/>
        <v>144</v>
      </c>
      <c r="J26" s="109">
        <v>24</v>
      </c>
    </row>
    <row r="27" spans="1:10">
      <c r="A27" s="96" t="s">
        <v>5349</v>
      </c>
      <c r="B27" s="96"/>
      <c r="C27" s="99">
        <f>IFERROR(VLOOKUP($A27,'Belfort scratch'!$H$6:$J$314,3,FALSE),0)</f>
        <v>0</v>
      </c>
      <c r="D27" s="99">
        <f>IFERROR(VLOOKUP($A27,Giro_Mas!$T$2:$U$47,2,FALSE),0)</f>
        <v>4</v>
      </c>
      <c r="E27" s="99"/>
      <c r="F27" s="99">
        <f>IFERROR(VLOOKUP(C27,Point!A57:B178,2,FALSE),0)</f>
        <v>0</v>
      </c>
      <c r="G27" s="99">
        <f>IFERROR(VLOOKUP(D27,Point!$A$3:$B$124,2,FALSE),0)</f>
        <v>141</v>
      </c>
      <c r="H27" s="99">
        <f>IFERROR(VLOOKUP(E27,Point!$A$3:$B$124,2,FALSE),0)</f>
        <v>0</v>
      </c>
      <c r="I27" s="99">
        <f t="shared" si="0"/>
        <v>141</v>
      </c>
      <c r="J27" s="109">
        <v>25</v>
      </c>
    </row>
    <row r="28" spans="1:10">
      <c r="A28" s="96" t="s">
        <v>1826</v>
      </c>
      <c r="B28" s="96" t="s">
        <v>174</v>
      </c>
      <c r="C28" s="99">
        <f>IFERROR(VLOOKUP($A28,'Belfort scratch'!$H$6:$J$314,3,FALSE),0)</f>
        <v>4</v>
      </c>
      <c r="D28" s="99">
        <f>IFERROR(VLOOKUP($A28,Giro_Mas!$T$2:$U$47,2,FALSE),0)</f>
        <v>0</v>
      </c>
      <c r="E28" s="99"/>
      <c r="F28" s="99">
        <f>IFERROR(VLOOKUP(C28,Point!A6:B127,2,FALSE),0)</f>
        <v>141</v>
      </c>
      <c r="G28" s="99">
        <f>IFERROR(VLOOKUP(D28,Point!$A$3:$B$124,2,FALSE),0)</f>
        <v>0</v>
      </c>
      <c r="H28" s="99">
        <f>IFERROR(VLOOKUP(E28,Point!$A$3:$B$124,2,FALSE),0)</f>
        <v>0</v>
      </c>
      <c r="I28" s="99">
        <f t="shared" si="0"/>
        <v>141</v>
      </c>
      <c r="J28" s="109">
        <v>26</v>
      </c>
    </row>
    <row r="29" spans="1:10">
      <c r="A29" s="96" t="s">
        <v>5594</v>
      </c>
      <c r="B29" s="96" t="s">
        <v>5595</v>
      </c>
      <c r="C29" s="99"/>
      <c r="D29" s="99"/>
      <c r="E29" s="99">
        <v>4</v>
      </c>
      <c r="F29" s="99">
        <f>IFERROR(VLOOKUP(C29,Point!A76:B197,2,FALSE),0)</f>
        <v>0</v>
      </c>
      <c r="G29" s="99">
        <f>IFERROR(VLOOKUP(D29,Point!$A$3:$B$124,2,FALSE),0)</f>
        <v>0</v>
      </c>
      <c r="H29" s="99">
        <f>IFERROR(VLOOKUP(E29,Point!$A$3:$B$124,2,FALSE),0)</f>
        <v>141</v>
      </c>
      <c r="I29" s="99">
        <f t="shared" si="0"/>
        <v>141</v>
      </c>
      <c r="J29" s="109">
        <v>27</v>
      </c>
    </row>
    <row r="30" spans="1:10">
      <c r="A30" s="96" t="s">
        <v>510</v>
      </c>
      <c r="B30" s="96" t="s">
        <v>509</v>
      </c>
      <c r="C30" s="99">
        <f>IFERROR(VLOOKUP($A30,'Belfort scratch'!$H$6:$J$314,3,FALSE),0)</f>
        <v>5</v>
      </c>
      <c r="D30" s="99">
        <f>IFERROR(VLOOKUP($A30,Giro_Mas!$T$2:$U$47,2,FALSE),0)</f>
        <v>0</v>
      </c>
      <c r="E30" s="99"/>
      <c r="F30" s="99">
        <f>IFERROR(VLOOKUP(C30,Point!A7:B128,2,FALSE),0)</f>
        <v>138</v>
      </c>
      <c r="G30" s="99">
        <f>IFERROR(VLOOKUP(D30,Point!$A$3:$B$124,2,FALSE),0)</f>
        <v>0</v>
      </c>
      <c r="H30" s="99">
        <f>IFERROR(VLOOKUP(E30,Point!$A$3:$B$124,2,FALSE),0)</f>
        <v>0</v>
      </c>
      <c r="I30" s="99">
        <f t="shared" si="0"/>
        <v>138</v>
      </c>
      <c r="J30" s="109">
        <v>28</v>
      </c>
    </row>
    <row r="31" spans="1:10">
      <c r="A31" s="96" t="s">
        <v>5354</v>
      </c>
      <c r="B31" s="96"/>
      <c r="C31" s="99">
        <f>IFERROR(VLOOKUP($A31,'Belfort scratch'!$H$6:$J$314,3,FALSE),0)</f>
        <v>0</v>
      </c>
      <c r="D31" s="99">
        <f>IFERROR(VLOOKUP($A31,Giro_Mas!$T$2:$U$47,2,FALSE),0)</f>
        <v>5</v>
      </c>
      <c r="E31" s="99"/>
      <c r="F31" s="99">
        <f>IFERROR(VLOOKUP(C31,Point!A58:B179,2,FALSE),0)</f>
        <v>0</v>
      </c>
      <c r="G31" s="99">
        <f>IFERROR(VLOOKUP(D31,Point!$A$3:$B$124,2,FALSE),0)</f>
        <v>138</v>
      </c>
      <c r="H31" s="99">
        <f>IFERROR(VLOOKUP(E31,Point!$A$3:$B$124,2,FALSE),0)</f>
        <v>0</v>
      </c>
      <c r="I31" s="99">
        <f t="shared" si="0"/>
        <v>138</v>
      </c>
      <c r="J31" s="109">
        <v>29</v>
      </c>
    </row>
    <row r="32" spans="1:10">
      <c r="A32" s="96" t="s">
        <v>5596</v>
      </c>
      <c r="B32" s="96" t="s">
        <v>5597</v>
      </c>
      <c r="C32" s="99"/>
      <c r="D32" s="99"/>
      <c r="E32" s="99">
        <v>5</v>
      </c>
      <c r="F32" s="99">
        <f>IFERROR(VLOOKUP(C32,Point!A77:B198,2,FALSE),0)</f>
        <v>0</v>
      </c>
      <c r="G32" s="99">
        <f>IFERROR(VLOOKUP(D32,Point!$A$3:$B$124,2,FALSE),0)</f>
        <v>0</v>
      </c>
      <c r="H32" s="99">
        <f>IFERROR(VLOOKUP(E32,Point!$A$3:$B$124,2,FALSE),0)</f>
        <v>138</v>
      </c>
      <c r="I32" s="99">
        <f t="shared" si="0"/>
        <v>138</v>
      </c>
      <c r="J32" s="109">
        <v>30</v>
      </c>
    </row>
    <row r="33" spans="1:10">
      <c r="A33" s="96" t="s">
        <v>576</v>
      </c>
      <c r="B33" s="96" t="s">
        <v>575</v>
      </c>
      <c r="C33" s="99">
        <f>IFERROR(VLOOKUP($A33,'Belfort scratch'!$H$6:$J$314,3,FALSE),0)</f>
        <v>7</v>
      </c>
      <c r="D33" s="99">
        <f>IFERROR(VLOOKUP($A33,Giro_Mas!$T$2:$U$47,2,FALSE),0)</f>
        <v>0</v>
      </c>
      <c r="E33" s="99"/>
      <c r="F33" s="99">
        <f>IFERROR(VLOOKUP(C33,Point!A9:B130,2,FALSE),0)</f>
        <v>132</v>
      </c>
      <c r="G33" s="99">
        <f>IFERROR(VLOOKUP(D33,Point!$A$3:$B$124,2,FALSE),0)</f>
        <v>0</v>
      </c>
      <c r="H33" s="99">
        <f>IFERROR(VLOOKUP(E33,Point!$A$3:$B$124,2,FALSE),0)</f>
        <v>0</v>
      </c>
      <c r="I33" s="99">
        <f t="shared" si="0"/>
        <v>132</v>
      </c>
      <c r="J33" s="109">
        <v>31</v>
      </c>
    </row>
    <row r="34" spans="1:10">
      <c r="A34" s="96" t="s">
        <v>5362</v>
      </c>
      <c r="B34" s="96"/>
      <c r="C34" s="99">
        <f>IFERROR(VLOOKUP($A34,'Belfort scratch'!$H$6:$J$314,3,FALSE),0)</f>
        <v>0</v>
      </c>
      <c r="D34" s="99">
        <f>IFERROR(VLOOKUP($A34,Giro_Mas!$T$2:$U$47,2,FALSE),0)</f>
        <v>8</v>
      </c>
      <c r="E34" s="99"/>
      <c r="F34" s="99">
        <f>IFERROR(VLOOKUP(C34,Point!A61:B182,2,FALSE),0)</f>
        <v>0</v>
      </c>
      <c r="G34" s="99">
        <f>IFERROR(VLOOKUP(D34,Point!$A$3:$B$124,2,FALSE),0)</f>
        <v>129</v>
      </c>
      <c r="H34" s="99">
        <f>IFERROR(VLOOKUP(E34,Point!$A$3:$B$124,2,FALSE),0)</f>
        <v>0</v>
      </c>
      <c r="I34" s="99">
        <f t="shared" si="0"/>
        <v>129</v>
      </c>
      <c r="J34" s="109">
        <v>32</v>
      </c>
    </row>
    <row r="35" spans="1:10">
      <c r="A35" s="96" t="s">
        <v>822</v>
      </c>
      <c r="B35" s="96" t="s">
        <v>821</v>
      </c>
      <c r="C35" s="99">
        <f>IFERROR(VLOOKUP($A35,'Belfort scratch'!$H$6:$J$314,3,FALSE),0)</f>
        <v>9</v>
      </c>
      <c r="D35" s="99">
        <f>IFERROR(VLOOKUP($A35,Giro_Mas!$T$2:$U$47,2,FALSE),0)</f>
        <v>0</v>
      </c>
      <c r="E35" s="99"/>
      <c r="F35" s="99">
        <f>IFERROR(VLOOKUP(C35,Point!A11:B132,2,FALSE),0)</f>
        <v>127</v>
      </c>
      <c r="G35" s="99">
        <f>IFERROR(VLOOKUP(D35,Point!$A$3:$B$124,2,FALSE),0)</f>
        <v>0</v>
      </c>
      <c r="H35" s="99">
        <f>IFERROR(VLOOKUP(E35,Point!$A$3:$B$124,2,FALSE),0)</f>
        <v>0</v>
      </c>
      <c r="I35" s="99">
        <f t="shared" ref="I35:I66" si="1">SUM(F35:H35)</f>
        <v>127</v>
      </c>
      <c r="J35" s="109">
        <v>33</v>
      </c>
    </row>
    <row r="36" spans="1:10">
      <c r="A36" s="96" t="s">
        <v>5369</v>
      </c>
      <c r="B36" s="96"/>
      <c r="C36" s="99">
        <f>IFERROR(VLOOKUP($A36,'Belfort scratch'!$H$6:$J$314,3,FALSE),0)</f>
        <v>0</v>
      </c>
      <c r="D36" s="99">
        <f>IFERROR(VLOOKUP($A36,Giro_Mas!$T$2:$U$47,2,FALSE),0)</f>
        <v>9</v>
      </c>
      <c r="E36" s="99"/>
      <c r="F36" s="99">
        <f>IFERROR(VLOOKUP(C36,Point!A62:B183,2,FALSE),0)</f>
        <v>0</v>
      </c>
      <c r="G36" s="99">
        <f>IFERROR(VLOOKUP(D36,Point!$A$3:$B$124,2,FALSE),0)</f>
        <v>127</v>
      </c>
      <c r="H36" s="99">
        <f>IFERROR(VLOOKUP(E36,Point!$A$3:$B$124,2,FALSE),0)</f>
        <v>0</v>
      </c>
      <c r="I36" s="99">
        <f t="shared" si="1"/>
        <v>127</v>
      </c>
      <c r="J36" s="109">
        <v>34</v>
      </c>
    </row>
    <row r="37" spans="1:10">
      <c r="A37" s="96" t="s">
        <v>857</v>
      </c>
      <c r="B37" s="96" t="s">
        <v>68</v>
      </c>
      <c r="C37" s="99">
        <f>IFERROR(VLOOKUP($A37,'Belfort scratch'!$H$6:$J$314,3,FALSE),0)</f>
        <v>10</v>
      </c>
      <c r="D37" s="99">
        <f>IFERROR(VLOOKUP($A37,Giro_Mas!$T$2:$U$47,2,FALSE),0)</f>
        <v>0</v>
      </c>
      <c r="E37" s="99"/>
      <c r="F37" s="99">
        <f>IFERROR(VLOOKUP(C37,Point!$A$12:$B$133,2,FALSE),0)</f>
        <v>125</v>
      </c>
      <c r="G37" s="99">
        <f>IFERROR(VLOOKUP(D37,Point!$A$3:$B$124,2,FALSE),0)</f>
        <v>0</v>
      </c>
      <c r="H37" s="99">
        <f>IFERROR(VLOOKUP(E37,Point!$A$3:$B$124,2,FALSE),0)</f>
        <v>0</v>
      </c>
      <c r="I37" s="99">
        <f t="shared" si="1"/>
        <v>125</v>
      </c>
      <c r="J37" s="109">
        <v>35</v>
      </c>
    </row>
    <row r="38" spans="1:10">
      <c r="A38" s="96" t="s">
        <v>5598</v>
      </c>
      <c r="B38" s="96" t="s">
        <v>5536</v>
      </c>
      <c r="C38" s="99"/>
      <c r="D38" s="99"/>
      <c r="E38" s="99">
        <v>10</v>
      </c>
      <c r="F38" s="99">
        <f>IFERROR(VLOOKUP(C38,Point!A78:B199,2,FALSE),0)</f>
        <v>0</v>
      </c>
      <c r="G38" s="99">
        <f>IFERROR(VLOOKUP(D38,Point!$A$3:$B$124,2,FALSE),0)</f>
        <v>0</v>
      </c>
      <c r="H38" s="99">
        <f>IFERROR(VLOOKUP(E38,Point!$A$3:$B$124,2,FALSE),0)</f>
        <v>125</v>
      </c>
      <c r="I38" s="99">
        <f t="shared" si="1"/>
        <v>125</v>
      </c>
      <c r="J38" s="109">
        <v>36</v>
      </c>
    </row>
    <row r="39" spans="1:10">
      <c r="A39" s="96" t="s">
        <v>5372</v>
      </c>
      <c r="B39" s="96"/>
      <c r="C39" s="99">
        <f>IFERROR(VLOOKUP($A39,'Belfort scratch'!$H$6:$J$314,3,FALSE),0)</f>
        <v>0</v>
      </c>
      <c r="D39" s="99">
        <f>IFERROR(VLOOKUP($A39,Giro_Mas!$T$2:$U$47,2,FALSE),0)</f>
        <v>11</v>
      </c>
      <c r="E39" s="99"/>
      <c r="F39" s="99">
        <f>IFERROR(VLOOKUP(C39,Point!A64:B185,2,FALSE),0)</f>
        <v>0</v>
      </c>
      <c r="G39" s="99">
        <f>IFERROR(VLOOKUP(D39,Point!$A$3:$B$124,2,FALSE),0)</f>
        <v>123</v>
      </c>
      <c r="H39" s="99">
        <f>IFERROR(VLOOKUP(E39,Point!$A$3:$B$124,2,FALSE),0)</f>
        <v>0</v>
      </c>
      <c r="I39" s="99">
        <f t="shared" si="1"/>
        <v>123</v>
      </c>
      <c r="J39" s="109">
        <v>37</v>
      </c>
    </row>
    <row r="40" spans="1:10">
      <c r="A40" s="96" t="s">
        <v>5394</v>
      </c>
      <c r="B40" s="96"/>
      <c r="C40" s="99">
        <f>IFERROR(VLOOKUP($A40,'Belfort scratch'!$H$6:$J$314,3,FALSE),0)</f>
        <v>0</v>
      </c>
      <c r="D40" s="99">
        <f>IFERROR(VLOOKUP($A40,Giro_Mas!$T$2:$U$47,2,FALSE),0)</f>
        <v>12</v>
      </c>
      <c r="E40" s="99"/>
      <c r="F40" s="99">
        <f>IFERROR(VLOOKUP(C40,Point!A65:B186,2,FALSE),0)</f>
        <v>0</v>
      </c>
      <c r="G40" s="99">
        <f>IFERROR(VLOOKUP(D40,Point!$A$3:$B$124,2,FALSE),0)</f>
        <v>121</v>
      </c>
      <c r="H40" s="99">
        <f>IFERROR(VLOOKUP(E40,Point!$A$3:$B$124,2,FALSE),0)</f>
        <v>0</v>
      </c>
      <c r="I40" s="99">
        <f t="shared" si="1"/>
        <v>121</v>
      </c>
      <c r="J40" s="109">
        <v>38</v>
      </c>
    </row>
    <row r="41" spans="1:10">
      <c r="A41" s="96" t="s">
        <v>1021</v>
      </c>
      <c r="B41" s="96" t="s">
        <v>1020</v>
      </c>
      <c r="C41" s="99">
        <f>IFERROR(VLOOKUP($A41,'Belfort scratch'!$H$6:$J$314,3,FALSE),0)</f>
        <v>12</v>
      </c>
      <c r="D41" s="99">
        <f>IFERROR(VLOOKUP($A41,Giro_Mas!$T$2:$U$47,2,FALSE),0)</f>
        <v>0</v>
      </c>
      <c r="E41" s="99"/>
      <c r="F41" s="99">
        <f>IFERROR(VLOOKUP(C41,Point!A14:B135,2,FALSE),0)</f>
        <v>121</v>
      </c>
      <c r="G41" s="99">
        <f>IFERROR(VLOOKUP(D41,Point!$A$3:$B$124,2,FALSE),0)</f>
        <v>0</v>
      </c>
      <c r="H41" s="99">
        <f>IFERROR(VLOOKUP(E41,Point!$A$3:$B$124,2,FALSE),0)</f>
        <v>0</v>
      </c>
      <c r="I41" s="99">
        <f t="shared" si="1"/>
        <v>121</v>
      </c>
      <c r="J41" s="109">
        <v>39</v>
      </c>
    </row>
    <row r="42" spans="1:10">
      <c r="A42" s="96" t="s">
        <v>1102</v>
      </c>
      <c r="B42" s="96" t="s">
        <v>1101</v>
      </c>
      <c r="C42" s="99">
        <f>IFERROR(VLOOKUP($A42,'Belfort scratch'!$H$6:$J$314,3,FALSE),0)</f>
        <v>13</v>
      </c>
      <c r="D42" s="99">
        <f>IFERROR(VLOOKUP($A42,Giro_Mas!$T$2:$U$47,2,FALSE),0)</f>
        <v>0</v>
      </c>
      <c r="E42" s="99"/>
      <c r="F42" s="99">
        <f>IFERROR(VLOOKUP(C42,Point!A15:B136,2,FALSE),0)</f>
        <v>119</v>
      </c>
      <c r="G42" s="99">
        <f>IFERROR(VLOOKUP(D42,Point!$A$3:$B$124,2,FALSE),0)</f>
        <v>0</v>
      </c>
      <c r="H42" s="99">
        <f>IFERROR(VLOOKUP(E42,Point!$A$3:$B$124,2,FALSE),0)</f>
        <v>0</v>
      </c>
      <c r="I42" s="99">
        <f t="shared" si="1"/>
        <v>119</v>
      </c>
      <c r="J42" s="109">
        <v>40</v>
      </c>
    </row>
    <row r="43" spans="1:10">
      <c r="A43" s="96" t="s">
        <v>5396</v>
      </c>
      <c r="B43" s="96"/>
      <c r="C43" s="99">
        <f>IFERROR(VLOOKUP($A43,'Belfort scratch'!$H$6:$J$314,3,FALSE),0)</f>
        <v>0</v>
      </c>
      <c r="D43" s="99">
        <f>IFERROR(VLOOKUP($A43,Giro_Mas!$T$2:$U$47,2,FALSE),0)</f>
        <v>13</v>
      </c>
      <c r="E43" s="99"/>
      <c r="F43" s="99">
        <f>IFERROR(VLOOKUP(C43,Point!A66:B187,2,FALSE),0)</f>
        <v>0</v>
      </c>
      <c r="G43" s="99">
        <f>IFERROR(VLOOKUP(D43,Point!$A$3:$B$124,2,FALSE),0)</f>
        <v>119</v>
      </c>
      <c r="H43" s="99">
        <f>IFERROR(VLOOKUP(E43,Point!$A$3:$B$124,2,FALSE),0)</f>
        <v>0</v>
      </c>
      <c r="I43" s="99">
        <f t="shared" si="1"/>
        <v>119</v>
      </c>
      <c r="J43" s="109">
        <v>41</v>
      </c>
    </row>
    <row r="44" spans="1:10">
      <c r="A44" s="96" t="s">
        <v>5400</v>
      </c>
      <c r="B44" s="96"/>
      <c r="C44" s="99">
        <f>IFERROR(VLOOKUP($A44,'Belfort scratch'!$H$6:$J$314,3,FALSE),0)</f>
        <v>0</v>
      </c>
      <c r="D44" s="99">
        <f>IFERROR(VLOOKUP($A44,Giro_Mas!$T$2:$U$47,2,FALSE),0)</f>
        <v>14</v>
      </c>
      <c r="E44" s="99"/>
      <c r="F44" s="99">
        <f>IFERROR(VLOOKUP(C44,Point!A67:B188,2,FALSE),0)</f>
        <v>0</v>
      </c>
      <c r="G44" s="99">
        <f>IFERROR(VLOOKUP(D44,Point!$A$3:$B$124,2,FALSE),0)</f>
        <v>117</v>
      </c>
      <c r="H44" s="99">
        <f>IFERROR(VLOOKUP(E44,Point!$A$3:$B$124,2,FALSE),0)</f>
        <v>0</v>
      </c>
      <c r="I44" s="99">
        <f t="shared" si="1"/>
        <v>117</v>
      </c>
      <c r="J44" s="109">
        <v>42</v>
      </c>
    </row>
    <row r="45" spans="1:10">
      <c r="A45" s="96" t="s">
        <v>5599</v>
      </c>
      <c r="B45" s="96" t="s">
        <v>5600</v>
      </c>
      <c r="C45" s="99"/>
      <c r="D45" s="99"/>
      <c r="E45" s="99">
        <v>14</v>
      </c>
      <c r="F45" s="99">
        <f>IFERROR(VLOOKUP(C45,Point!A79:B200,2,FALSE),0)</f>
        <v>0</v>
      </c>
      <c r="G45" s="99">
        <f>IFERROR(VLOOKUP(D45,Point!$A$3:$B$124,2,FALSE),0)</f>
        <v>0</v>
      </c>
      <c r="H45" s="99">
        <f>IFERROR(VLOOKUP(E45,Point!$A$3:$B$124,2,FALSE),0)</f>
        <v>117</v>
      </c>
      <c r="I45" s="99">
        <f t="shared" si="1"/>
        <v>117</v>
      </c>
      <c r="J45" s="109">
        <v>43</v>
      </c>
    </row>
    <row r="46" spans="1:10">
      <c r="A46" s="96" t="s">
        <v>1163</v>
      </c>
      <c r="B46" s="96" t="s">
        <v>1038</v>
      </c>
      <c r="C46" s="99">
        <f>IFERROR(VLOOKUP($A46,'Belfort scratch'!$H$6:$J$314,3,FALSE),0)</f>
        <v>15</v>
      </c>
      <c r="D46" s="99">
        <f>IFERROR(VLOOKUP($A46,Giro_Mas!$T$2:$U$47,2,FALSE),0)</f>
        <v>0</v>
      </c>
      <c r="E46" s="99"/>
      <c r="F46" s="99">
        <f>IFERROR(VLOOKUP(C46,Point!A17:B138,2,FALSE),0)</f>
        <v>115</v>
      </c>
      <c r="G46" s="99">
        <f>IFERROR(VLOOKUP(D46,Point!$A$3:$B$124,2,FALSE),0)</f>
        <v>0</v>
      </c>
      <c r="H46" s="99">
        <f>IFERROR(VLOOKUP(E46,Point!$A$3:$B$124,2,FALSE),0)</f>
        <v>0</v>
      </c>
      <c r="I46" s="99">
        <f t="shared" si="1"/>
        <v>115</v>
      </c>
      <c r="J46" s="109">
        <v>44</v>
      </c>
    </row>
    <row r="47" spans="1:10">
      <c r="A47" s="96" t="s">
        <v>254</v>
      </c>
      <c r="B47" s="96" t="s">
        <v>174</v>
      </c>
      <c r="C47" s="99">
        <v>16</v>
      </c>
      <c r="D47" s="99">
        <f>IFERROR(VLOOKUP($A47,Giro_Mas!$T$2:$U$47,2,FALSE),0)</f>
        <v>0</v>
      </c>
      <c r="E47" s="99"/>
      <c r="F47" s="99">
        <f>IFERROR(VLOOKUP(C47,Point!A18:B139,2,FALSE),0)</f>
        <v>113</v>
      </c>
      <c r="G47" s="99">
        <f>IFERROR(VLOOKUP(D47,Point!$A$3:$B$124,2,FALSE),0)</f>
        <v>0</v>
      </c>
      <c r="H47" s="99">
        <f>IFERROR(VLOOKUP(E47,Point!$A$3:$B$124,2,FALSE),0)</f>
        <v>0</v>
      </c>
      <c r="I47" s="99">
        <f t="shared" si="1"/>
        <v>113</v>
      </c>
      <c r="J47" s="109">
        <v>45</v>
      </c>
    </row>
    <row r="48" spans="1:10">
      <c r="A48" s="96" t="s">
        <v>5423</v>
      </c>
      <c r="B48" s="96"/>
      <c r="C48" s="99">
        <f>IFERROR(VLOOKUP($A48,'Belfort scratch'!$H$6:$J$314,3,FALSE),0)</f>
        <v>0</v>
      </c>
      <c r="D48" s="99">
        <f>IFERROR(VLOOKUP($A48,Giro_Mas!$T$2:$U$47,2,FALSE),0)</f>
        <v>18</v>
      </c>
      <c r="E48" s="99"/>
      <c r="F48" s="99">
        <f>IFERROR(VLOOKUP(C48,Point!A71:B192,2,FALSE),0)</f>
        <v>0</v>
      </c>
      <c r="G48" s="99">
        <f>IFERROR(VLOOKUP(D48,Point!$A$3:$B$124,2,FALSE),0)</f>
        <v>109</v>
      </c>
      <c r="H48" s="99">
        <f>IFERROR(VLOOKUP(E48,Point!$A$3:$B$124,2,FALSE),0)</f>
        <v>0</v>
      </c>
      <c r="I48" s="99">
        <f t="shared" si="1"/>
        <v>109</v>
      </c>
      <c r="J48" s="109">
        <v>46</v>
      </c>
    </row>
    <row r="49" spans="1:10">
      <c r="A49" s="96" t="s">
        <v>1374</v>
      </c>
      <c r="B49" s="96" t="s">
        <v>1373</v>
      </c>
      <c r="C49" s="99">
        <f>IFERROR(VLOOKUP($A49,'Belfort scratch'!$H$6:$J$314,3,FALSE),0)</f>
        <v>18</v>
      </c>
      <c r="D49" s="99">
        <f>IFERROR(VLOOKUP($A49,Giro_Mas!$T$2:$U$47,2,FALSE),0)</f>
        <v>0</v>
      </c>
      <c r="E49" s="99"/>
      <c r="F49" s="99">
        <f>IFERROR(VLOOKUP(C49,Point!A20:B141,2,FALSE),0)</f>
        <v>109</v>
      </c>
      <c r="G49" s="99">
        <f>IFERROR(VLOOKUP(D49,Point!$A$3:$B$124,2,FALSE),0)</f>
        <v>0</v>
      </c>
      <c r="H49" s="99">
        <f>IFERROR(VLOOKUP(E49,Point!$A$3:$B$124,2,FALSE),0)</f>
        <v>0</v>
      </c>
      <c r="I49" s="99">
        <f t="shared" si="1"/>
        <v>109</v>
      </c>
      <c r="J49" s="109">
        <v>47</v>
      </c>
    </row>
    <row r="50" spans="1:10">
      <c r="A50" s="96" t="s">
        <v>5601</v>
      </c>
      <c r="B50" s="96" t="s">
        <v>5602</v>
      </c>
      <c r="C50" s="99"/>
      <c r="D50" s="99"/>
      <c r="E50" s="99">
        <v>18</v>
      </c>
      <c r="F50" s="99">
        <f>IFERROR(VLOOKUP(C50,Point!A80:B201,2,FALSE),0)</f>
        <v>0</v>
      </c>
      <c r="G50" s="99">
        <f>IFERROR(VLOOKUP(D50,Point!$A$3:$B$124,2,FALSE),0)</f>
        <v>0</v>
      </c>
      <c r="H50" s="99">
        <f>IFERROR(VLOOKUP(E50,Point!$A$3:$B$124,2,FALSE),0)</f>
        <v>109</v>
      </c>
      <c r="I50" s="99">
        <f t="shared" si="1"/>
        <v>109</v>
      </c>
      <c r="J50" s="109">
        <v>48</v>
      </c>
    </row>
    <row r="51" spans="1:10">
      <c r="A51" s="96" t="s">
        <v>1419</v>
      </c>
      <c r="B51" s="96" t="s">
        <v>1418</v>
      </c>
      <c r="C51" s="99">
        <f>IFERROR(VLOOKUP($A51,'Belfort scratch'!$H$6:$J$314,3,FALSE),0)</f>
        <v>19</v>
      </c>
      <c r="D51" s="99">
        <f>IFERROR(VLOOKUP($A51,Giro_Mas!$T$2:$U$47,2,FALSE),0)</f>
        <v>0</v>
      </c>
      <c r="E51" s="99"/>
      <c r="F51" s="99">
        <f>IFERROR(VLOOKUP(C51,Point!A21:B142,2,FALSE),0)</f>
        <v>107</v>
      </c>
      <c r="G51" s="99">
        <f>IFERROR(VLOOKUP(D51,Point!$A$3:$B$124,2,FALSE),0)</f>
        <v>0</v>
      </c>
      <c r="H51" s="99">
        <f>IFERROR(VLOOKUP(E51,Point!$A$3:$B$124,2,FALSE),0)</f>
        <v>0</v>
      </c>
      <c r="I51" s="99">
        <f t="shared" si="1"/>
        <v>107</v>
      </c>
      <c r="J51" s="109">
        <v>49</v>
      </c>
    </row>
    <row r="52" spans="1:10">
      <c r="A52" s="96" t="s">
        <v>5427</v>
      </c>
      <c r="B52" s="96"/>
      <c r="C52" s="99">
        <f>IFERROR(VLOOKUP($A52,'Belfort scratch'!$H$6:$J$314,3,FALSE),0)</f>
        <v>0</v>
      </c>
      <c r="D52" s="99">
        <f>IFERROR(VLOOKUP($A52,Giro_Mas!$T$2:$U$47,2,FALSE),0)</f>
        <v>19</v>
      </c>
      <c r="E52" s="99"/>
      <c r="F52" s="99">
        <f>IFERROR(VLOOKUP(C52,Point!A72:B193,2,FALSE),0)</f>
        <v>0</v>
      </c>
      <c r="G52" s="99">
        <f>IFERROR(VLOOKUP(D52,Point!$A$3:$B$124,2,FALSE),0)</f>
        <v>107</v>
      </c>
      <c r="H52" s="99">
        <f>IFERROR(VLOOKUP(E52,Point!$A$3:$B$124,2,FALSE),0)</f>
        <v>0</v>
      </c>
      <c r="I52" s="99">
        <f t="shared" si="1"/>
        <v>107</v>
      </c>
      <c r="J52" s="109">
        <v>50</v>
      </c>
    </row>
    <row r="53" spans="1:10">
      <c r="A53" s="96" t="s">
        <v>5603</v>
      </c>
      <c r="B53" s="96" t="s">
        <v>5604</v>
      </c>
      <c r="C53" s="99"/>
      <c r="D53" s="99"/>
      <c r="E53" s="99">
        <v>19</v>
      </c>
      <c r="F53" s="99">
        <f>IFERROR(VLOOKUP(C53,Point!A81:B202,2,FALSE),0)</f>
        <v>0</v>
      </c>
      <c r="G53" s="99">
        <f>IFERROR(VLOOKUP(D53,Point!$A$3:$B$124,2,FALSE),0)</f>
        <v>0</v>
      </c>
      <c r="H53" s="99">
        <f>IFERROR(VLOOKUP(E53,Point!$A$3:$B$124,2,FALSE),0)</f>
        <v>107</v>
      </c>
      <c r="I53" s="99">
        <f t="shared" si="1"/>
        <v>107</v>
      </c>
      <c r="J53" s="109">
        <v>51</v>
      </c>
    </row>
    <row r="54" spans="1:10">
      <c r="A54" s="96" t="s">
        <v>1447</v>
      </c>
      <c r="B54" s="96" t="s">
        <v>1446</v>
      </c>
      <c r="C54" s="99">
        <f>IFERROR(VLOOKUP($A54,'Belfort scratch'!$H$6:$J$314,3,FALSE),0)</f>
        <v>20</v>
      </c>
      <c r="D54" s="99">
        <f>IFERROR(VLOOKUP($A54,Giro_Mas!$T$2:$U$47,2,FALSE),0)</f>
        <v>0</v>
      </c>
      <c r="E54" s="99"/>
      <c r="F54" s="99">
        <f>IFERROR(VLOOKUP(C54,Point!A22:B143,2,FALSE),0)</f>
        <v>105</v>
      </c>
      <c r="G54" s="99">
        <f>IFERROR(VLOOKUP(D54,Point!$A$3:$B$124,2,FALSE),0)</f>
        <v>0</v>
      </c>
      <c r="H54" s="99">
        <f>IFERROR(VLOOKUP(E54,Point!$A$3:$B$124,2,FALSE),0)</f>
        <v>0</v>
      </c>
      <c r="I54" s="99">
        <f t="shared" si="1"/>
        <v>105</v>
      </c>
      <c r="J54" s="109">
        <v>52</v>
      </c>
    </row>
    <row r="55" spans="1:10">
      <c r="A55" s="96" t="s">
        <v>5523</v>
      </c>
      <c r="B55" s="96" t="s">
        <v>5595</v>
      </c>
      <c r="C55" s="99"/>
      <c r="D55" s="99"/>
      <c r="E55" s="99">
        <v>20</v>
      </c>
      <c r="F55" s="99">
        <f>IFERROR(VLOOKUP(C55,Point!A82:B203,2,FALSE),0)</f>
        <v>0</v>
      </c>
      <c r="G55" s="99">
        <f>IFERROR(VLOOKUP(D55,Point!$A$3:$B$124,2,FALSE),0)</f>
        <v>0</v>
      </c>
      <c r="H55" s="99">
        <f>IFERROR(VLOOKUP(E55,Point!$A$3:$B$124,2,FALSE),0)</f>
        <v>105</v>
      </c>
      <c r="I55" s="99">
        <f t="shared" si="1"/>
        <v>105</v>
      </c>
      <c r="J55" s="109">
        <v>53</v>
      </c>
    </row>
    <row r="56" spans="1:10">
      <c r="A56" s="96" t="s">
        <v>5430</v>
      </c>
      <c r="B56" s="96"/>
      <c r="C56" s="99">
        <f>IFERROR(VLOOKUP($A56,'Belfort scratch'!$H$6:$J$314,3,FALSE),0)</f>
        <v>0</v>
      </c>
      <c r="D56" s="99">
        <f>IFERROR(VLOOKUP($A56,Giro_Mas!$T$2:$U$47,2,FALSE),0)</f>
        <v>21</v>
      </c>
      <c r="E56" s="99"/>
      <c r="F56" s="99">
        <f>IFERROR(VLOOKUP(C56,Point!A74:B195,2,FALSE),0)</f>
        <v>0</v>
      </c>
      <c r="G56" s="99">
        <f>IFERROR(VLOOKUP(D56,Point!$A$3:$B$124,2,FALSE),0)</f>
        <v>103</v>
      </c>
      <c r="H56" s="99">
        <f>IFERROR(VLOOKUP(E56,Point!$A$3:$B$124,2,FALSE),0)</f>
        <v>0</v>
      </c>
      <c r="I56" s="99">
        <f t="shared" si="1"/>
        <v>103</v>
      </c>
      <c r="J56" s="109">
        <v>54</v>
      </c>
    </row>
    <row r="57" spans="1:10">
      <c r="A57" s="96" t="s">
        <v>5605</v>
      </c>
      <c r="B57" s="96" t="s">
        <v>5597</v>
      </c>
      <c r="C57" s="99"/>
      <c r="D57" s="99"/>
      <c r="E57" s="99">
        <v>21</v>
      </c>
      <c r="F57" s="99">
        <f>IFERROR(VLOOKUP(C57,Point!A83:B204,2,FALSE),0)</f>
        <v>0</v>
      </c>
      <c r="G57" s="99">
        <f>IFERROR(VLOOKUP(D57,Point!$A$3:$B$124,2,FALSE),0)</f>
        <v>0</v>
      </c>
      <c r="H57" s="99">
        <f>IFERROR(VLOOKUP(E57,Point!$A$3:$B$124,2,FALSE),0)</f>
        <v>103</v>
      </c>
      <c r="I57" s="99">
        <f t="shared" si="1"/>
        <v>103</v>
      </c>
      <c r="J57" s="109">
        <v>55</v>
      </c>
    </row>
    <row r="58" spans="1:10">
      <c r="A58" s="96" t="s">
        <v>5432</v>
      </c>
      <c r="B58" s="96"/>
      <c r="C58" s="99">
        <f>IFERROR(VLOOKUP($A58,'Belfort scratch'!$H$6:$J$314,3,FALSE),0)</f>
        <v>0</v>
      </c>
      <c r="D58" s="99">
        <f>IFERROR(VLOOKUP($A58,Giro_Mas!$T$2:$U$47,2,FALSE),0)</f>
        <v>22</v>
      </c>
      <c r="E58" s="99"/>
      <c r="F58" s="99">
        <f>IFERROR(VLOOKUP(C58,Point!A75:B196,2,FALSE),0)</f>
        <v>0</v>
      </c>
      <c r="G58" s="99">
        <f>IFERROR(VLOOKUP(D58,Point!$A$3:$B$124,2,FALSE),0)</f>
        <v>101</v>
      </c>
      <c r="H58" s="99">
        <f>IFERROR(VLOOKUP(E58,Point!$A$3:$B$124,2,FALSE),0)</f>
        <v>0</v>
      </c>
      <c r="I58" s="99">
        <f t="shared" si="1"/>
        <v>101</v>
      </c>
      <c r="J58" s="109">
        <v>56</v>
      </c>
    </row>
    <row r="59" spans="1:10">
      <c r="A59" s="96" t="s">
        <v>1466</v>
      </c>
      <c r="B59" s="96" t="s">
        <v>1465</v>
      </c>
      <c r="C59" s="99">
        <f>IFERROR(VLOOKUP($A59,'Belfort scratch'!$H$6:$J$314,3,FALSE),0)</f>
        <v>22</v>
      </c>
      <c r="D59" s="99">
        <f>IFERROR(VLOOKUP($A59,Giro_Mas!$T$2:$U$47,2,FALSE),0)</f>
        <v>0</v>
      </c>
      <c r="E59" s="99"/>
      <c r="F59" s="99">
        <f>IFERROR(VLOOKUP(C59,Point!A24:B145,2,FALSE),0)</f>
        <v>101</v>
      </c>
      <c r="G59" s="99">
        <f>IFERROR(VLOOKUP(D59,Point!$A$3:$B$124,2,FALSE),0)</f>
        <v>0</v>
      </c>
      <c r="H59" s="99">
        <f>IFERROR(VLOOKUP(E59,Point!$A$3:$B$124,2,FALSE),0)</f>
        <v>0</v>
      </c>
      <c r="I59" s="99">
        <f t="shared" si="1"/>
        <v>101</v>
      </c>
      <c r="J59" s="109">
        <v>57</v>
      </c>
    </row>
    <row r="60" spans="1:10">
      <c r="A60" s="96" t="s">
        <v>5606</v>
      </c>
      <c r="B60" s="96" t="s">
        <v>5607</v>
      </c>
      <c r="C60" s="99"/>
      <c r="D60" s="99"/>
      <c r="E60" s="99">
        <v>22</v>
      </c>
      <c r="F60" s="99">
        <f>IFERROR(VLOOKUP(C60,Point!A84:B205,2,FALSE),0)</f>
        <v>0</v>
      </c>
      <c r="G60" s="99">
        <f>IFERROR(VLOOKUP(D60,Point!$A$3:$B$124,2,FALSE),0)</f>
        <v>0</v>
      </c>
      <c r="H60" s="99">
        <f>IFERROR(VLOOKUP(E60,Point!$A$3:$B$124,2,FALSE),0)</f>
        <v>101</v>
      </c>
      <c r="I60" s="99">
        <f t="shared" si="1"/>
        <v>101</v>
      </c>
      <c r="J60" s="109">
        <v>58</v>
      </c>
    </row>
    <row r="61" spans="1:10">
      <c r="A61" s="96" t="s">
        <v>5435</v>
      </c>
      <c r="B61" s="96"/>
      <c r="C61" s="99">
        <f>IFERROR(VLOOKUP($A61,'Belfort scratch'!$H$6:$J$314,3,FALSE),0)</f>
        <v>0</v>
      </c>
      <c r="D61" s="99">
        <f>IFERROR(VLOOKUP($A61,Giro_Mas!$T$2:$U$47,2,FALSE),0)</f>
        <v>23</v>
      </c>
      <c r="E61" s="99"/>
      <c r="F61" s="99">
        <f>IFERROR(VLOOKUP(C61,Point!A76:B197,2,FALSE),0)</f>
        <v>0</v>
      </c>
      <c r="G61" s="99">
        <f>IFERROR(VLOOKUP(D61,Point!$A$3:$B$124,2,FALSE),0)</f>
        <v>100</v>
      </c>
      <c r="H61" s="99">
        <f>IFERROR(VLOOKUP(E61,Point!$A$3:$B$124,2,FALSE),0)</f>
        <v>0</v>
      </c>
      <c r="I61" s="99">
        <f t="shared" si="1"/>
        <v>100</v>
      </c>
      <c r="J61" s="109">
        <v>59</v>
      </c>
    </row>
    <row r="62" spans="1:10">
      <c r="A62" s="96" t="s">
        <v>5608</v>
      </c>
      <c r="B62" s="96" t="s">
        <v>5574</v>
      </c>
      <c r="C62" s="99"/>
      <c r="D62" s="99"/>
      <c r="E62" s="99">
        <v>23</v>
      </c>
      <c r="F62" s="99">
        <f>IFERROR(VLOOKUP(C62,Point!A85:B206,2,FALSE),0)</f>
        <v>0</v>
      </c>
      <c r="G62" s="99">
        <f>IFERROR(VLOOKUP(D62,Point!$A$3:$B$124,2,FALSE),0)</f>
        <v>0</v>
      </c>
      <c r="H62" s="99">
        <f>IFERROR(VLOOKUP(E62,Point!$A$3:$B$124,2,FALSE),0)</f>
        <v>100</v>
      </c>
      <c r="I62" s="99">
        <f t="shared" si="1"/>
        <v>100</v>
      </c>
      <c r="J62" s="109">
        <v>60</v>
      </c>
    </row>
    <row r="63" spans="1:10">
      <c r="A63" s="96" t="s">
        <v>410</v>
      </c>
      <c r="B63" s="96" t="s">
        <v>1688</v>
      </c>
      <c r="C63" s="99">
        <v>25</v>
      </c>
      <c r="D63" s="99">
        <f>IFERROR(VLOOKUP($A63,Giro_Mas!$T$2:$U$47,2,FALSE),0)</f>
        <v>0</v>
      </c>
      <c r="E63" s="99"/>
      <c r="F63" s="99">
        <f>IFERROR(VLOOKUP(C63,Point!A27:B148,2,FALSE),0)</f>
        <v>98</v>
      </c>
      <c r="G63" s="99">
        <f>IFERROR(VLOOKUP(D63,Point!$A$3:$B$124,2,FALSE),0)</f>
        <v>0</v>
      </c>
      <c r="H63" s="99">
        <f>IFERROR(VLOOKUP(E63,Point!$A$3:$B$124,2,FALSE),0)</f>
        <v>0</v>
      </c>
      <c r="I63" s="99">
        <f t="shared" si="1"/>
        <v>98</v>
      </c>
      <c r="J63" s="109">
        <v>61</v>
      </c>
    </row>
    <row r="64" spans="1:10">
      <c r="A64" s="96" t="s">
        <v>5609</v>
      </c>
      <c r="B64" s="96" t="s">
        <v>5610</v>
      </c>
      <c r="C64" s="99"/>
      <c r="D64" s="99"/>
      <c r="E64" s="99">
        <v>25</v>
      </c>
      <c r="F64" s="99">
        <f>IFERROR(VLOOKUP(C64,Point!A86:B207,2,FALSE),0)</f>
        <v>0</v>
      </c>
      <c r="G64" s="99">
        <f>IFERROR(VLOOKUP(D64,Point!$A$3:$B$124,2,FALSE),0)</f>
        <v>0</v>
      </c>
      <c r="H64" s="99">
        <f>IFERROR(VLOOKUP(E64,Point!$A$3:$B$124,2,FALSE),0)</f>
        <v>98</v>
      </c>
      <c r="I64" s="99">
        <f t="shared" si="1"/>
        <v>98</v>
      </c>
      <c r="J64" s="109">
        <v>62</v>
      </c>
    </row>
    <row r="65" spans="1:10">
      <c r="A65" s="96" t="s">
        <v>5440</v>
      </c>
      <c r="B65" s="96"/>
      <c r="C65" s="99">
        <f>IFERROR(VLOOKUP($A65,'Belfort scratch'!$H$6:$J$314,3,FALSE),0)</f>
        <v>0</v>
      </c>
      <c r="D65" s="99">
        <f>IFERROR(VLOOKUP($A65,Giro_Mas!$T$2:$U$47,2,FALSE),0)</f>
        <v>26</v>
      </c>
      <c r="E65" s="99"/>
      <c r="F65" s="99">
        <f>IFERROR(VLOOKUP(C65,Point!A79:B200,2,FALSE),0)</f>
        <v>0</v>
      </c>
      <c r="G65" s="99">
        <f>IFERROR(VLOOKUP(D65,Point!$A$3:$B$124,2,FALSE),0)</f>
        <v>97</v>
      </c>
      <c r="H65" s="99">
        <f>IFERROR(VLOOKUP(E65,Point!$A$3:$B$124,2,FALSE),0)</f>
        <v>0</v>
      </c>
      <c r="I65" s="99">
        <f t="shared" si="1"/>
        <v>97</v>
      </c>
      <c r="J65" s="109">
        <v>63</v>
      </c>
    </row>
    <row r="66" spans="1:10">
      <c r="A66" s="96" t="s">
        <v>5389</v>
      </c>
      <c r="B66" s="96" t="s">
        <v>5611</v>
      </c>
      <c r="C66" s="99"/>
      <c r="D66" s="99"/>
      <c r="E66" s="99">
        <v>26</v>
      </c>
      <c r="F66" s="99">
        <f>IFERROR(VLOOKUP(C66,Point!A87:B208,2,FALSE),0)</f>
        <v>0</v>
      </c>
      <c r="G66" s="99">
        <f>IFERROR(VLOOKUP(D66,Point!$A$3:$B$124,2,FALSE),0)</f>
        <v>0</v>
      </c>
      <c r="H66" s="99">
        <f>IFERROR(VLOOKUP(E66,Point!$A$3:$B$124,2,FALSE),0)</f>
        <v>97</v>
      </c>
      <c r="I66" s="99">
        <f t="shared" si="1"/>
        <v>97</v>
      </c>
      <c r="J66" s="109">
        <v>64</v>
      </c>
    </row>
    <row r="67" spans="1:10">
      <c r="A67" s="96" t="s">
        <v>5444</v>
      </c>
      <c r="B67" s="96"/>
      <c r="C67" s="99">
        <f>IFERROR(VLOOKUP($A67,'Belfort scratch'!$H$6:$J$314,3,FALSE),0)</f>
        <v>0</v>
      </c>
      <c r="D67" s="99">
        <f>IFERROR(VLOOKUP($A67,Giro_Mas!$T$2:$U$47,2,FALSE),0)</f>
        <v>27</v>
      </c>
      <c r="E67" s="99"/>
      <c r="F67" s="99">
        <f>IFERROR(VLOOKUP(C67,Point!A80:B201,2,FALSE),0)</f>
        <v>0</v>
      </c>
      <c r="G67" s="99">
        <f>IFERROR(VLOOKUP(D67,Point!$A$3:$B$124,2,FALSE),0)</f>
        <v>96</v>
      </c>
      <c r="H67" s="99">
        <f>IFERROR(VLOOKUP(E67,Point!$A$3:$B$124,2,FALSE),0)</f>
        <v>0</v>
      </c>
      <c r="I67" s="99">
        <f t="shared" ref="I67:I98" si="2">SUM(F67:H67)</f>
        <v>96</v>
      </c>
      <c r="J67" s="109">
        <v>65</v>
      </c>
    </row>
    <row r="68" spans="1:10">
      <c r="A68" s="96" t="s">
        <v>5445</v>
      </c>
      <c r="B68" s="96"/>
      <c r="C68" s="99">
        <f>IFERROR(VLOOKUP($A68,'Belfort scratch'!$H$6:$J$314,3,FALSE),0)</f>
        <v>0</v>
      </c>
      <c r="D68" s="99">
        <f>IFERROR(VLOOKUP($A68,Giro_Mas!$T$2:$U$47,2,FALSE),0)</f>
        <v>28</v>
      </c>
      <c r="E68" s="99"/>
      <c r="F68" s="99">
        <f>IFERROR(VLOOKUP(C68,Point!A81:B202,2,FALSE),0)</f>
        <v>0</v>
      </c>
      <c r="G68" s="99">
        <f>IFERROR(VLOOKUP(D68,Point!$A$3:$B$124,2,FALSE),0)</f>
        <v>95</v>
      </c>
      <c r="H68" s="99">
        <f>IFERROR(VLOOKUP(E68,Point!$A$3:$B$124,2,FALSE),0)</f>
        <v>0</v>
      </c>
      <c r="I68" s="99">
        <f t="shared" si="2"/>
        <v>95</v>
      </c>
      <c r="J68" s="109">
        <v>66</v>
      </c>
    </row>
    <row r="69" spans="1:10">
      <c r="A69" s="96" t="s">
        <v>1826</v>
      </c>
      <c r="B69" s="96" t="s">
        <v>1825</v>
      </c>
      <c r="C69" s="99">
        <v>28</v>
      </c>
      <c r="D69" s="99">
        <f>IFERROR(VLOOKUP($A69,Giro_Mas!$T$2:$U$47,2,FALSE),0)</f>
        <v>0</v>
      </c>
      <c r="E69" s="99"/>
      <c r="F69" s="99">
        <f>IFERROR(VLOOKUP(C69,Point!A30:B151,2,FALSE),0)</f>
        <v>95</v>
      </c>
      <c r="G69" s="99">
        <f>IFERROR(VLOOKUP(D69,Point!$A$3:$B$124,2,FALSE),0)</f>
        <v>0</v>
      </c>
      <c r="H69" s="99">
        <f>IFERROR(VLOOKUP(E69,Point!$A$3:$B$124,2,FALSE),0)</f>
        <v>0</v>
      </c>
      <c r="I69" s="99">
        <f t="shared" si="2"/>
        <v>95</v>
      </c>
      <c r="J69" s="109">
        <v>67</v>
      </c>
    </row>
    <row r="70" spans="1:10">
      <c r="A70" s="96" t="s">
        <v>1835</v>
      </c>
      <c r="B70" s="96" t="s">
        <v>1568</v>
      </c>
      <c r="C70" s="99">
        <f>IFERROR(VLOOKUP($A70,'Belfort scratch'!$H$6:$J$314,3,FALSE),0)</f>
        <v>29</v>
      </c>
      <c r="D70" s="99">
        <f>IFERROR(VLOOKUP($A70,Giro_Mas!$T$2:$U$47,2,FALSE),0)</f>
        <v>0</v>
      </c>
      <c r="E70" s="99"/>
      <c r="F70" s="99">
        <f>IFERROR(VLOOKUP(C70,Point!A31:B152,2,FALSE),0)</f>
        <v>94</v>
      </c>
      <c r="G70" s="99">
        <f>IFERROR(VLOOKUP(D70,Point!$A$3:$B$124,2,FALSE),0)</f>
        <v>0</v>
      </c>
      <c r="H70" s="99">
        <f>IFERROR(VLOOKUP(E70,Point!$A$3:$B$124,2,FALSE),0)</f>
        <v>0</v>
      </c>
      <c r="I70" s="99">
        <f t="shared" si="2"/>
        <v>94</v>
      </c>
      <c r="J70" s="109">
        <v>68</v>
      </c>
    </row>
    <row r="71" spans="1:10">
      <c r="A71" s="96" t="s">
        <v>5447</v>
      </c>
      <c r="B71" s="96"/>
      <c r="C71" s="99">
        <f>IFERROR(VLOOKUP($A71,'Belfort scratch'!$H$6:$J$314,3,FALSE),0)</f>
        <v>0</v>
      </c>
      <c r="D71" s="99">
        <f>IFERROR(VLOOKUP($A71,Giro_Mas!$T$2:$U$47,2,FALSE),0)</f>
        <v>30</v>
      </c>
      <c r="E71" s="99"/>
      <c r="F71" s="99">
        <f>IFERROR(VLOOKUP(C71,Point!A83:B204,2,FALSE),0)</f>
        <v>0</v>
      </c>
      <c r="G71" s="99">
        <f>IFERROR(VLOOKUP(D71,Point!$A$3:$B$124,2,FALSE),0)</f>
        <v>93</v>
      </c>
      <c r="H71" s="99">
        <f>IFERROR(VLOOKUP(E71,Point!$A$3:$B$124,2,FALSE),0)</f>
        <v>0</v>
      </c>
      <c r="I71" s="99">
        <f t="shared" si="2"/>
        <v>93</v>
      </c>
      <c r="J71" s="109">
        <v>69</v>
      </c>
    </row>
    <row r="72" spans="1:10">
      <c r="A72" s="96" t="s">
        <v>5451</v>
      </c>
      <c r="B72" s="96"/>
      <c r="C72" s="99">
        <f>IFERROR(VLOOKUP($A72,'Belfort scratch'!$H$6:$J$314,3,FALSE),0)</f>
        <v>0</v>
      </c>
      <c r="D72" s="99">
        <f>IFERROR(VLOOKUP($A72,Giro_Mas!$T$2:$U$47,2,FALSE),0)</f>
        <v>31</v>
      </c>
      <c r="E72" s="99"/>
      <c r="F72" s="99">
        <f>IFERROR(VLOOKUP(C72,Point!A84:B205,2,FALSE),0)</f>
        <v>0</v>
      </c>
      <c r="G72" s="99">
        <f>IFERROR(VLOOKUP(D72,Point!$A$3:$B$124,2,FALSE),0)</f>
        <v>92</v>
      </c>
      <c r="H72" s="99">
        <f>IFERROR(VLOOKUP(E72,Point!$A$3:$B$124,2,FALSE),0)</f>
        <v>0</v>
      </c>
      <c r="I72" s="99">
        <f t="shared" si="2"/>
        <v>92</v>
      </c>
      <c r="J72" s="109">
        <v>70</v>
      </c>
    </row>
    <row r="73" spans="1:10">
      <c r="A73" s="96" t="s">
        <v>1937</v>
      </c>
      <c r="B73" s="96" t="s">
        <v>929</v>
      </c>
      <c r="C73" s="99">
        <f>IFERROR(VLOOKUP($A73,'Belfort scratch'!$H$6:$J$314,3,FALSE),0)</f>
        <v>31</v>
      </c>
      <c r="D73" s="99">
        <f>IFERROR(VLOOKUP($A73,Giro_Mas!$T$2:$U$47,2,FALSE),0)</f>
        <v>0</v>
      </c>
      <c r="E73" s="99"/>
      <c r="F73" s="99">
        <f>IFERROR(VLOOKUP(C73,Point!A33:B154,2,FALSE),0)</f>
        <v>92</v>
      </c>
      <c r="G73" s="99">
        <f>IFERROR(VLOOKUP(D73,Point!$A$3:$B$124,2,FALSE),0)</f>
        <v>0</v>
      </c>
      <c r="H73" s="99">
        <f>IFERROR(VLOOKUP(E73,Point!$A$3:$B$124,2,FALSE),0)</f>
        <v>0</v>
      </c>
      <c r="I73" s="99">
        <f t="shared" si="2"/>
        <v>92</v>
      </c>
      <c r="J73" s="109">
        <v>71</v>
      </c>
    </row>
    <row r="74" spans="1:10">
      <c r="A74" s="96" t="s">
        <v>1945</v>
      </c>
      <c r="B74" s="96" t="s">
        <v>1111</v>
      </c>
      <c r="C74" s="99">
        <f>IFERROR(VLOOKUP($A74,'Belfort scratch'!$H$6:$J$314,3,FALSE),0)</f>
        <v>32</v>
      </c>
      <c r="D74" s="99">
        <f>IFERROR(VLOOKUP($A74,Giro_Mas!$T$2:$U$47,2,FALSE),0)</f>
        <v>0</v>
      </c>
      <c r="E74" s="99"/>
      <c r="F74" s="99">
        <f>IFERROR(VLOOKUP(C74,Point!A34:B155,2,FALSE),0)</f>
        <v>91</v>
      </c>
      <c r="G74" s="99">
        <f>IFERROR(VLOOKUP(D74,Point!$A$3:$B$124,2,FALSE),0)</f>
        <v>0</v>
      </c>
      <c r="H74" s="99">
        <f>IFERROR(VLOOKUP(E74,Point!$A$3:$B$124,2,FALSE),0)</f>
        <v>0</v>
      </c>
      <c r="I74" s="99">
        <f t="shared" si="2"/>
        <v>91</v>
      </c>
      <c r="J74" s="109">
        <v>72</v>
      </c>
    </row>
    <row r="75" spans="1:10">
      <c r="A75" s="96" t="s">
        <v>5454</v>
      </c>
      <c r="B75" s="96"/>
      <c r="C75" s="99">
        <f>IFERROR(VLOOKUP($A75,'Belfort scratch'!$H$6:$J$314,3,FALSE),0)</f>
        <v>0</v>
      </c>
      <c r="D75" s="99">
        <f>IFERROR(VLOOKUP($A75,Giro_Mas!$T$2:$U$47,2,FALSE),0)</f>
        <v>32</v>
      </c>
      <c r="E75" s="99"/>
      <c r="F75" s="99">
        <f>IFERROR(VLOOKUP(C75,Point!A85:B206,2,FALSE),0)</f>
        <v>0</v>
      </c>
      <c r="G75" s="99">
        <f>IFERROR(VLOOKUP(D75,Point!$A$3:$B$124,2,FALSE),0)</f>
        <v>91</v>
      </c>
      <c r="H75" s="99">
        <f>IFERROR(VLOOKUP(E75,Point!$A$3:$B$124,2,FALSE),0)</f>
        <v>0</v>
      </c>
      <c r="I75" s="99">
        <f t="shared" si="2"/>
        <v>91</v>
      </c>
      <c r="J75" s="109">
        <v>73</v>
      </c>
    </row>
    <row r="76" spans="1:10">
      <c r="A76" s="96" t="s">
        <v>1986</v>
      </c>
      <c r="B76" s="96" t="s">
        <v>1985</v>
      </c>
      <c r="C76" s="99">
        <f>IFERROR(VLOOKUP($A76,'Belfort scratch'!$H$6:$J$314,3,FALSE),0)</f>
        <v>33</v>
      </c>
      <c r="D76" s="99">
        <f>IFERROR(VLOOKUP($A76,Giro_Mas!$T$2:$U$47,2,FALSE),0)</f>
        <v>0</v>
      </c>
      <c r="E76" s="99"/>
      <c r="F76" s="99">
        <f>IFERROR(VLOOKUP(C76,Point!A35:B156,2,FALSE),0)</f>
        <v>90</v>
      </c>
      <c r="G76" s="99">
        <f>IFERROR(VLOOKUP(D76,Point!$A$3:$B$124,2,FALSE),0)</f>
        <v>0</v>
      </c>
      <c r="H76" s="99">
        <f>IFERROR(VLOOKUP(E76,Point!$A$3:$B$124,2,FALSE),0)</f>
        <v>0</v>
      </c>
      <c r="I76" s="99">
        <f t="shared" si="2"/>
        <v>90</v>
      </c>
      <c r="J76" s="109">
        <v>74</v>
      </c>
    </row>
    <row r="77" spans="1:10">
      <c r="A77" s="96" t="s">
        <v>5456</v>
      </c>
      <c r="B77" s="96"/>
      <c r="C77" s="99">
        <f>IFERROR(VLOOKUP($A77,'Belfort scratch'!$H$6:$J$314,3,FALSE),0)</f>
        <v>0</v>
      </c>
      <c r="D77" s="99">
        <f>IFERROR(VLOOKUP($A77,Giro_Mas!$T$2:$U$47,2,FALSE),0)</f>
        <v>34</v>
      </c>
      <c r="E77" s="99"/>
      <c r="F77" s="99">
        <f>IFERROR(VLOOKUP(C77,Point!A87:B208,2,FALSE),0)</f>
        <v>0</v>
      </c>
      <c r="G77" s="99">
        <f>IFERROR(VLOOKUP(D77,Point!$A$3:$B$124,2,FALSE),0)</f>
        <v>89</v>
      </c>
      <c r="H77" s="99">
        <f>IFERROR(VLOOKUP(E77,Point!$A$3:$B$124,2,FALSE),0)</f>
        <v>0</v>
      </c>
      <c r="I77" s="99">
        <f t="shared" si="2"/>
        <v>89</v>
      </c>
      <c r="J77" s="109">
        <v>75</v>
      </c>
    </row>
    <row r="78" spans="1:10">
      <c r="A78" s="96" t="s">
        <v>5457</v>
      </c>
      <c r="B78" s="96"/>
      <c r="C78" s="99">
        <f>IFERROR(VLOOKUP($A78,'Belfort scratch'!$H$6:$J$314,3,FALSE),0)</f>
        <v>0</v>
      </c>
      <c r="D78" s="99">
        <f>IFERROR(VLOOKUP($A78,Giro_Mas!$T$2:$U$47,2,FALSE),0)</f>
        <v>35</v>
      </c>
      <c r="E78" s="99"/>
      <c r="F78" s="99">
        <f>IFERROR(VLOOKUP(C78,Point!A88:B209,2,FALSE),0)</f>
        <v>0</v>
      </c>
      <c r="G78" s="99">
        <f>IFERROR(VLOOKUP(D78,Point!$A$3:$B$124,2,FALSE),0)</f>
        <v>88</v>
      </c>
      <c r="H78" s="99">
        <f>IFERROR(VLOOKUP(E78,Point!$A$3:$B$124,2,FALSE),0)</f>
        <v>0</v>
      </c>
      <c r="I78" s="99">
        <f t="shared" si="2"/>
        <v>88</v>
      </c>
      <c r="J78" s="109">
        <v>76</v>
      </c>
    </row>
    <row r="79" spans="1:10">
      <c r="A79" s="96" t="s">
        <v>2841</v>
      </c>
      <c r="B79" s="96" t="s">
        <v>2177</v>
      </c>
      <c r="C79" s="99">
        <f>IFERROR(VLOOKUP($A79,'Belfort scratch'!$H$6:$J$314,3,FALSE),0)</f>
        <v>36</v>
      </c>
      <c r="D79" s="99">
        <f>IFERROR(VLOOKUP($A79,Giro_Mas!$T$2:$U$47,2,FALSE),0)</f>
        <v>0</v>
      </c>
      <c r="E79" s="99"/>
      <c r="F79" s="99">
        <f>IFERROR(VLOOKUP(C79,Point!A38:B159,2,FALSE),0)</f>
        <v>87</v>
      </c>
      <c r="G79" s="99">
        <f>IFERROR(VLOOKUP(D79,Point!$A$3:$B$124,2,FALSE),0)</f>
        <v>0</v>
      </c>
      <c r="H79" s="99">
        <f>IFERROR(VLOOKUP(E79,Point!$A$3:$B$124,2,FALSE),0)</f>
        <v>0</v>
      </c>
      <c r="I79" s="99">
        <f t="shared" si="2"/>
        <v>87</v>
      </c>
      <c r="J79" s="109">
        <v>77</v>
      </c>
    </row>
    <row r="80" spans="1:10">
      <c r="A80" s="96" t="s">
        <v>2257</v>
      </c>
      <c r="B80" s="96" t="s">
        <v>174</v>
      </c>
      <c r="C80" s="99">
        <f>IFERROR(VLOOKUP($A80,'Belfort scratch'!$H$6:$J$314,3,FALSE),0)</f>
        <v>37</v>
      </c>
      <c r="D80" s="99">
        <f>IFERROR(VLOOKUP($A80,Giro_Mas!$T$2:$U$47,2,FALSE),0)</f>
        <v>0</v>
      </c>
      <c r="E80" s="99"/>
      <c r="F80" s="99">
        <f>IFERROR(VLOOKUP(C80,Point!A39:B160,2,FALSE),0)</f>
        <v>86</v>
      </c>
      <c r="G80" s="99">
        <f>IFERROR(VLOOKUP(D80,Point!$A$3:$B$124,2,FALSE),0)</f>
        <v>0</v>
      </c>
      <c r="H80" s="99">
        <f>IFERROR(VLOOKUP(E80,Point!$A$3:$B$124,2,FALSE),0)</f>
        <v>0</v>
      </c>
      <c r="I80" s="99">
        <f t="shared" si="2"/>
        <v>86</v>
      </c>
      <c r="J80" s="109">
        <v>78</v>
      </c>
    </row>
    <row r="81" spans="1:10">
      <c r="A81" s="96" t="s">
        <v>2370</v>
      </c>
      <c r="B81" s="96" t="s">
        <v>2369</v>
      </c>
      <c r="C81" s="99">
        <f>IFERROR(VLOOKUP($A81,'Belfort scratch'!$H$6:$J$314,3,FALSE),0)</f>
        <v>39</v>
      </c>
      <c r="D81" s="99">
        <f>IFERROR(VLOOKUP($A81,Giro_Mas!$T$2:$U$47,2,FALSE),0)</f>
        <v>0</v>
      </c>
      <c r="E81" s="99"/>
      <c r="F81" s="99">
        <f>IFERROR(VLOOKUP(C81,Point!A41:B162,2,FALSE),0)</f>
        <v>84</v>
      </c>
      <c r="G81" s="99">
        <f>IFERROR(VLOOKUP(D81,Point!$A$3:$B$124,2,FALSE),0)</f>
        <v>0</v>
      </c>
      <c r="H81" s="99">
        <f>IFERROR(VLOOKUP(E81,Point!$A$3:$B$124,2,FALSE),0)</f>
        <v>0</v>
      </c>
      <c r="I81" s="99">
        <f t="shared" si="2"/>
        <v>84</v>
      </c>
      <c r="J81" s="109">
        <v>79</v>
      </c>
    </row>
    <row r="82" spans="1:10">
      <c r="A82" s="96" t="s">
        <v>2399</v>
      </c>
      <c r="B82" s="96" t="s">
        <v>2398</v>
      </c>
      <c r="C82" s="99">
        <f>IFERROR(VLOOKUP($A82,'Belfort scratch'!$H$6:$J$314,3,FALSE),0)</f>
        <v>40</v>
      </c>
      <c r="D82" s="99">
        <f>IFERROR(VLOOKUP($A82,Giro_Mas!$T$2:$U$47,2,FALSE),0)</f>
        <v>0</v>
      </c>
      <c r="E82" s="99"/>
      <c r="F82" s="99">
        <f>IFERROR(VLOOKUP(C82,Point!A42:B163,2,FALSE),0)</f>
        <v>83</v>
      </c>
      <c r="G82" s="99">
        <f>IFERROR(VLOOKUP(D82,Point!$A$3:$B$124,2,FALSE),0)</f>
        <v>0</v>
      </c>
      <c r="H82" s="99">
        <f>IFERROR(VLOOKUP(E82,Point!$A$3:$B$124,2,FALSE),0)</f>
        <v>0</v>
      </c>
      <c r="I82" s="99">
        <f t="shared" si="2"/>
        <v>83</v>
      </c>
      <c r="J82" s="109">
        <v>80</v>
      </c>
    </row>
    <row r="83" spans="1:10">
      <c r="A83" s="96" t="s">
        <v>5480</v>
      </c>
      <c r="B83" s="96"/>
      <c r="C83" s="99">
        <f>IFERROR(VLOOKUP($A83,'Belfort scratch'!$H$6:$J$314,3,FALSE),0)</f>
        <v>0</v>
      </c>
      <c r="D83" s="99">
        <f>IFERROR(VLOOKUP($A83,Giro_Mas!$T$2:$U$47,2,FALSE),0)</f>
        <v>40</v>
      </c>
      <c r="E83" s="99"/>
      <c r="F83" s="99">
        <f>IFERROR(VLOOKUP(C83,Point!A93:B214,2,FALSE),0)</f>
        <v>0</v>
      </c>
      <c r="G83" s="99">
        <f>IFERROR(VLOOKUP(D83,Point!$A$3:$B$124,2,FALSE),0)</f>
        <v>83</v>
      </c>
      <c r="H83" s="99">
        <f>IFERROR(VLOOKUP(E83,Point!$A$3:$B$124,2,FALSE),0)</f>
        <v>0</v>
      </c>
      <c r="I83" s="99">
        <f t="shared" si="2"/>
        <v>83</v>
      </c>
      <c r="J83" s="109">
        <v>81</v>
      </c>
    </row>
    <row r="84" spans="1:10">
      <c r="A84" s="96" t="s">
        <v>2427</v>
      </c>
      <c r="B84" s="96" t="s">
        <v>1251</v>
      </c>
      <c r="C84" s="99">
        <f>IFERROR(VLOOKUP($A84,'Belfort scratch'!$H$6:$J$314,3,FALSE),0)</f>
        <v>41</v>
      </c>
      <c r="D84" s="99">
        <f>IFERROR(VLOOKUP($A84,Giro_Mas!$T$2:$U$47,2,FALSE),0)</f>
        <v>0</v>
      </c>
      <c r="E84" s="99"/>
      <c r="F84" s="99">
        <f>IFERROR(VLOOKUP(C84,Point!A43:B164,2,FALSE),0)</f>
        <v>82</v>
      </c>
      <c r="G84" s="99">
        <f>IFERROR(VLOOKUP(D84,Point!$A$3:$B$124,2,FALSE),0)</f>
        <v>0</v>
      </c>
      <c r="H84" s="99">
        <f>IFERROR(VLOOKUP(E84,Point!$A$3:$B$124,2,FALSE),0)</f>
        <v>0</v>
      </c>
      <c r="I84" s="99">
        <f t="shared" si="2"/>
        <v>82</v>
      </c>
      <c r="J84" s="109">
        <v>82</v>
      </c>
    </row>
    <row r="85" spans="1:10">
      <c r="A85" s="112" t="s">
        <v>5489</v>
      </c>
      <c r="B85" s="112"/>
      <c r="C85" s="113">
        <f>IFERROR(VLOOKUP($A85,'Belfort scratch'!$H$6:$J$314,3,FALSE),0)</f>
        <v>0</v>
      </c>
      <c r="D85" s="113">
        <f>IFERROR(VLOOKUP($A85,Giro_Mas!$T$2:$U$47,2,FALSE),0)</f>
        <v>42</v>
      </c>
      <c r="E85" s="113"/>
      <c r="F85" s="113">
        <f>IFERROR(VLOOKUP(C85,Point!A95:B216,2,FALSE),0)</f>
        <v>0</v>
      </c>
      <c r="G85" s="113">
        <f>IFERROR(VLOOKUP(D85,Point!$A$3:$B$124,2,FALSE),0)</f>
        <v>81</v>
      </c>
      <c r="H85" s="113">
        <f>IFERROR(VLOOKUP(E85,Point!$A$3:$B$124,2,FALSE),0)</f>
        <v>0</v>
      </c>
      <c r="I85" s="99">
        <f t="shared" si="2"/>
        <v>81</v>
      </c>
      <c r="J85" s="109">
        <v>83</v>
      </c>
    </row>
    <row r="86" spans="1:10">
      <c r="A86" s="96" t="s">
        <v>2568</v>
      </c>
      <c r="B86" s="96" t="s">
        <v>2567</v>
      </c>
      <c r="C86" s="99">
        <f>IFERROR(VLOOKUP($A86,'Belfort scratch'!$H$6:$J$314,3,FALSE),0)</f>
        <v>43</v>
      </c>
      <c r="D86" s="99">
        <f>IFERROR(VLOOKUP($A86,Giro_Mas!$T$2:$U$47,2,FALSE),0)</f>
        <v>0</v>
      </c>
      <c r="E86" s="99"/>
      <c r="F86" s="99">
        <f>IFERROR(VLOOKUP(C86,Point!A45:B166,2,FALSE),0)</f>
        <v>80</v>
      </c>
      <c r="G86" s="99">
        <f>IFERROR(VLOOKUP(D86,Point!$A$3:$B$124,2,FALSE),0)</f>
        <v>0</v>
      </c>
      <c r="H86" s="99">
        <f>IFERROR(VLOOKUP(E86,Point!$A$3:$B$124,2,FALSE),0)</f>
        <v>0</v>
      </c>
      <c r="I86" s="99">
        <f t="shared" si="2"/>
        <v>80</v>
      </c>
      <c r="J86" s="109">
        <v>84</v>
      </c>
    </row>
    <row r="87" spans="1:10">
      <c r="A87" s="96" t="s">
        <v>5491</v>
      </c>
      <c r="B87" s="96"/>
      <c r="C87" s="99">
        <f>IFERROR(VLOOKUP($A87,'Belfort scratch'!$H$6:$J$314,3,FALSE),0)</f>
        <v>0</v>
      </c>
      <c r="D87" s="99">
        <f>IFERROR(VLOOKUP($A87,Giro_Mas!$T$2:$U$47,2,FALSE),0)</f>
        <v>43</v>
      </c>
      <c r="E87" s="99"/>
      <c r="F87" s="99">
        <f>IFERROR(VLOOKUP(C87,Point!A96:B217,2,FALSE),0)</f>
        <v>0</v>
      </c>
      <c r="G87" s="99">
        <f>IFERROR(VLOOKUP(D87,Point!$A$3:$B$124,2,FALSE),0)</f>
        <v>80</v>
      </c>
      <c r="H87" s="99">
        <f>IFERROR(VLOOKUP(E87,Point!$A$3:$B$124,2,FALSE),0)</f>
        <v>0</v>
      </c>
      <c r="I87" s="99">
        <f t="shared" si="2"/>
        <v>80</v>
      </c>
      <c r="J87" s="109">
        <v>85</v>
      </c>
    </row>
    <row r="88" spans="1:10">
      <c r="A88" s="96" t="s">
        <v>5500</v>
      </c>
      <c r="B88" s="96"/>
      <c r="C88" s="99">
        <f>IFERROR(VLOOKUP($A88,'Belfort scratch'!$H$6:$J$314,3,FALSE),0)</f>
        <v>0</v>
      </c>
      <c r="D88" s="99">
        <f>IFERROR(VLOOKUP($A88,Giro_Mas!$T$2:$U$47,2,FALSE),0)</f>
        <v>44</v>
      </c>
      <c r="E88" s="99"/>
      <c r="F88" s="99">
        <f>IFERROR(VLOOKUP(C88,Point!A97:B218,2,FALSE),0)</f>
        <v>0</v>
      </c>
      <c r="G88" s="99">
        <f>IFERROR(VLOOKUP(D88,Point!$A$3:$B$124,2,FALSE),0)</f>
        <v>79</v>
      </c>
      <c r="H88" s="99">
        <f>IFERROR(VLOOKUP(E88,Point!$A$3:$B$124,2,FALSE),0)</f>
        <v>0</v>
      </c>
      <c r="I88" s="99">
        <f t="shared" si="2"/>
        <v>79</v>
      </c>
      <c r="J88" s="109">
        <v>86</v>
      </c>
    </row>
    <row r="89" spans="1:10">
      <c r="A89" s="96" t="s">
        <v>5500</v>
      </c>
      <c r="B89" s="96"/>
      <c r="C89" s="99">
        <f>IFERROR(VLOOKUP($A89,'Belfort scratch'!$H$6:$J$314,3,FALSE),0)</f>
        <v>0</v>
      </c>
      <c r="D89" s="99">
        <f>IFERROR(VLOOKUP($A89,Giro_Mas!$T$2:$U$47,2,FALSE),0)</f>
        <v>44</v>
      </c>
      <c r="E89" s="99"/>
      <c r="F89" s="99">
        <f>IFERROR(VLOOKUP(C89,Point!A98:B219,2,FALSE),0)</f>
        <v>0</v>
      </c>
      <c r="G89" s="99">
        <f>IFERROR(VLOOKUP(D89,Point!$A$3:$B$124,2,FALSE),0)</f>
        <v>79</v>
      </c>
      <c r="H89" s="99">
        <f>IFERROR(VLOOKUP(E89,Point!$A$3:$B$124,2,FALSE),0)</f>
        <v>0</v>
      </c>
      <c r="I89" s="99">
        <f t="shared" si="2"/>
        <v>79</v>
      </c>
      <c r="J89" s="109">
        <v>87</v>
      </c>
    </row>
    <row r="90" spans="1:10">
      <c r="A90" s="96" t="s">
        <v>2577</v>
      </c>
      <c r="B90" s="96" t="s">
        <v>501</v>
      </c>
      <c r="C90" s="99">
        <f>IFERROR(VLOOKUP($A90,'Belfort scratch'!$H$6:$J$314,3,FALSE),0)</f>
        <v>44</v>
      </c>
      <c r="D90" s="99">
        <f>IFERROR(VLOOKUP($A90,Giro_Mas!$T$2:$U$47,2,FALSE),0)</f>
        <v>0</v>
      </c>
      <c r="E90" s="99"/>
      <c r="F90" s="99">
        <f>IFERROR(VLOOKUP(C90,Point!A46:B167,2,FALSE),0)</f>
        <v>79</v>
      </c>
      <c r="G90" s="99">
        <f>IFERROR(VLOOKUP(D90,Point!$A$3:$B$124,2,FALSE),0)</f>
        <v>0</v>
      </c>
      <c r="H90" s="99">
        <f>IFERROR(VLOOKUP(E90,Point!$A$3:$B$124,2,FALSE),0)</f>
        <v>0</v>
      </c>
      <c r="I90" s="99">
        <f t="shared" si="2"/>
        <v>79</v>
      </c>
      <c r="J90" s="109">
        <v>88</v>
      </c>
    </row>
    <row r="91" spans="1:10">
      <c r="A91" s="96" t="s">
        <v>2634</v>
      </c>
      <c r="B91" s="96" t="s">
        <v>2633</v>
      </c>
      <c r="C91" s="99">
        <f>IFERROR(VLOOKUP($A91,'Belfort scratch'!$H$6:$J$314,3,FALSE),0)</f>
        <v>45</v>
      </c>
      <c r="D91" s="99">
        <f>IFERROR(VLOOKUP($A91,Giro_Mas!$T$2:$U$47,2,FALSE),0)</f>
        <v>0</v>
      </c>
      <c r="E91" s="99"/>
      <c r="F91" s="99">
        <f>IFERROR(VLOOKUP(C91,Point!A47:B168,2,FALSE),0)</f>
        <v>78</v>
      </c>
      <c r="G91" s="99">
        <f>IFERROR(VLOOKUP(D91,Point!$A$3:$B$124,2,FALSE),0)</f>
        <v>0</v>
      </c>
      <c r="H91" s="99">
        <f>IFERROR(VLOOKUP(E91,Point!$A$3:$B$124,2,FALSE),0)</f>
        <v>0</v>
      </c>
      <c r="I91" s="99">
        <f t="shared" si="2"/>
        <v>78</v>
      </c>
      <c r="J91" s="109">
        <v>89</v>
      </c>
    </row>
    <row r="92" spans="1:10">
      <c r="A92" s="96" t="s">
        <v>5501</v>
      </c>
      <c r="B92" s="96"/>
      <c r="C92" s="99">
        <f>IFERROR(VLOOKUP($A92,'Belfort scratch'!$H$6:$J$314,3,FALSE),0)</f>
        <v>0</v>
      </c>
      <c r="D92" s="99">
        <f>IFERROR(VLOOKUP($A92,Giro_Mas!$T$2:$U$47,2,FALSE),0)</f>
        <v>46</v>
      </c>
      <c r="E92" s="99"/>
      <c r="F92" s="99">
        <f>IFERROR(VLOOKUP(C92,Point!A99:B220,2,FALSE),0)</f>
        <v>0</v>
      </c>
      <c r="G92" s="99">
        <f>IFERROR(VLOOKUP(D92,Point!$A$3:$B$124,2,FALSE),0)</f>
        <v>77</v>
      </c>
      <c r="H92" s="99">
        <f>IFERROR(VLOOKUP(E92,Point!$A$3:$B$124,2,FALSE),0)</f>
        <v>0</v>
      </c>
      <c r="I92" s="99">
        <f t="shared" si="2"/>
        <v>77</v>
      </c>
      <c r="J92" s="109">
        <v>90</v>
      </c>
    </row>
    <row r="93" spans="1:10">
      <c r="A93" s="96" t="s">
        <v>2643</v>
      </c>
      <c r="B93" s="96" t="s">
        <v>519</v>
      </c>
      <c r="C93" s="99">
        <f>IFERROR(VLOOKUP($A93,'Belfort scratch'!$H$6:$J$314,3,FALSE),0)</f>
        <v>46</v>
      </c>
      <c r="D93" s="99">
        <f>IFERROR(VLOOKUP($A93,Giro_Mas!$T$2:$U$47,2,FALSE),0)</f>
        <v>0</v>
      </c>
      <c r="E93" s="99"/>
      <c r="F93" s="99">
        <f>IFERROR(VLOOKUP(C93,Point!A48:B169,2,FALSE),0)</f>
        <v>77</v>
      </c>
      <c r="G93" s="99">
        <f>IFERROR(VLOOKUP(D93,Point!$A$3:$B$124,2,FALSE),0)</f>
        <v>0</v>
      </c>
      <c r="H93" s="99">
        <f>IFERROR(VLOOKUP(E93,Point!$A$3:$B$124,2,FALSE),0)</f>
        <v>0</v>
      </c>
      <c r="I93" s="99">
        <f t="shared" si="2"/>
        <v>77</v>
      </c>
      <c r="J93" s="109">
        <v>91</v>
      </c>
    </row>
    <row r="94" spans="1:10">
      <c r="A94" s="96" t="s">
        <v>2652</v>
      </c>
      <c r="B94" s="96" t="s">
        <v>509</v>
      </c>
      <c r="C94" s="99">
        <f>IFERROR(VLOOKUP($A94,'Belfort scratch'!$H$6:$J$314,3,FALSE),0)</f>
        <v>47</v>
      </c>
      <c r="D94" s="99">
        <f>IFERROR(VLOOKUP($A94,Giro_Mas!$T$2:$U$47,2,FALSE),0)</f>
        <v>0</v>
      </c>
      <c r="E94" s="99"/>
      <c r="F94" s="99">
        <f>IFERROR(VLOOKUP(C94,Point!A49:B170,2,FALSE),0)</f>
        <v>76</v>
      </c>
      <c r="G94" s="99">
        <f>IFERROR(VLOOKUP(D94,Point!$A$3:$B$124,2,FALSE),0)</f>
        <v>0</v>
      </c>
      <c r="H94" s="99">
        <f>IFERROR(VLOOKUP(E94,Point!$A$3:$B$124,2,FALSE),0)</f>
        <v>0</v>
      </c>
      <c r="I94" s="99">
        <f t="shared" si="2"/>
        <v>76</v>
      </c>
      <c r="J94" s="109">
        <v>92</v>
      </c>
    </row>
    <row r="95" spans="1:10">
      <c r="A95" s="96" t="s">
        <v>2485</v>
      </c>
      <c r="B95" s="96" t="s">
        <v>2689</v>
      </c>
      <c r="C95" s="99">
        <v>48</v>
      </c>
      <c r="D95" s="99">
        <f>IFERROR(VLOOKUP($A95,Giro_Mas!$T$2:$U$47,2,FALSE),0)</f>
        <v>0</v>
      </c>
      <c r="E95" s="99"/>
      <c r="F95" s="99">
        <f>IFERROR(VLOOKUP(C95,Point!A50:B171,2,FALSE),0)</f>
        <v>75</v>
      </c>
      <c r="G95" s="99">
        <f>IFERROR(VLOOKUP(D95,Point!$A$3:$B$124,2,FALSE),0)</f>
        <v>0</v>
      </c>
      <c r="H95" s="99">
        <f>IFERROR(VLOOKUP(E95,Point!$A$3:$B$124,2,FALSE),0)</f>
        <v>0</v>
      </c>
      <c r="I95" s="99">
        <f t="shared" si="2"/>
        <v>75</v>
      </c>
      <c r="J95" s="109">
        <v>93</v>
      </c>
    </row>
    <row r="96" spans="1:10">
      <c r="A96" s="96" t="s">
        <v>2748</v>
      </c>
      <c r="B96" s="96" t="s">
        <v>663</v>
      </c>
      <c r="C96" s="99">
        <f>IFERROR(VLOOKUP($A96,'Belfort scratch'!$H$6:$J$314,3,FALSE),0)</f>
        <v>49</v>
      </c>
      <c r="D96" s="99">
        <f>IFERROR(VLOOKUP($A96,Giro_Mas!$T$2:$U$47,2,FALSE),0)</f>
        <v>0</v>
      </c>
      <c r="E96" s="99"/>
      <c r="F96" s="99">
        <f>IFERROR(VLOOKUP(C96,Point!A51:B172,2,FALSE),0)</f>
        <v>74</v>
      </c>
      <c r="G96" s="99">
        <f>IFERROR(VLOOKUP(D96,Point!$A$3:$B$124,2,FALSE),0)</f>
        <v>0</v>
      </c>
      <c r="H96" s="99">
        <f>IFERROR(VLOOKUP(E96,Point!$A$3:$B$124,2,FALSE),0)</f>
        <v>0</v>
      </c>
      <c r="I96" s="99">
        <f t="shared" si="2"/>
        <v>74</v>
      </c>
      <c r="J96" s="109">
        <v>94</v>
      </c>
    </row>
    <row r="97" spans="1:10">
      <c r="A97" s="96" t="s">
        <v>2798</v>
      </c>
      <c r="B97" s="96" t="s">
        <v>2797</v>
      </c>
      <c r="C97" s="99">
        <f>IFERROR(VLOOKUP($A97,'Belfort scratch'!$H$6:$J$314,3,FALSE),0)</f>
        <v>50</v>
      </c>
      <c r="D97" s="99">
        <f>IFERROR(VLOOKUP($A97,Giro_Mas!$T$2:$U$47,2,FALSE),0)</f>
        <v>0</v>
      </c>
      <c r="E97" s="99"/>
      <c r="F97" s="99">
        <f>IFERROR(VLOOKUP(C97,Point!A52:B173,2,FALSE),0)</f>
        <v>73</v>
      </c>
      <c r="G97" s="99">
        <f>IFERROR(VLOOKUP(D97,Point!$A$3:$B$124,2,FALSE),0)</f>
        <v>0</v>
      </c>
      <c r="H97" s="99">
        <f>IFERROR(VLOOKUP(E97,Point!$A$3:$B$124,2,FALSE),0)</f>
        <v>0</v>
      </c>
      <c r="I97" s="99">
        <f t="shared" si="2"/>
        <v>73</v>
      </c>
      <c r="J97" s="109">
        <v>95</v>
      </c>
    </row>
    <row r="98" spans="1:10">
      <c r="A98" s="96" t="s">
        <v>2643</v>
      </c>
      <c r="B98" s="96" t="s">
        <v>1568</v>
      </c>
      <c r="C98" s="99">
        <v>51</v>
      </c>
      <c r="D98" s="99">
        <f>IFERROR(VLOOKUP($A98,Giro_Mas!$T$2:$U$47,2,FALSE),0)</f>
        <v>0</v>
      </c>
      <c r="E98" s="99"/>
      <c r="F98" s="99">
        <f>IFERROR(VLOOKUP(C98,Point!A53:B174,2,FALSE),0)</f>
        <v>72</v>
      </c>
      <c r="G98" s="99">
        <f>IFERROR(VLOOKUP(D98,Point!$A$3:$B$124,2,FALSE),0)</f>
        <v>0</v>
      </c>
      <c r="H98" s="99">
        <f>IFERROR(VLOOKUP(E98,Point!$A$3:$B$124,2,FALSE),0)</f>
        <v>0</v>
      </c>
      <c r="I98" s="99">
        <f t="shared" si="2"/>
        <v>72</v>
      </c>
      <c r="J98" s="109">
        <v>96</v>
      </c>
    </row>
  </sheetData>
  <autoFilter ref="A2:I2" xr:uid="{00000000-0009-0000-0000-000003000000}">
    <sortState ref="A3:I98">
      <sortCondition descending="1" ref="I2:I98"/>
    </sortState>
  </autoFilter>
  <mergeCells count="2">
    <mergeCell ref="C1:E1"/>
    <mergeCell ref="F1:H1"/>
  </mergeCells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70"/>
  <sheetViews>
    <sheetView workbookViewId="0">
      <pane ySplit="2" topLeftCell="A3" activePane="bottomLeft" state="frozen"/>
      <selection pane="bottomLeft" activeCell="F7" sqref="F7"/>
    </sheetView>
  </sheetViews>
  <sheetFormatPr baseColWidth="10" defaultRowHeight="15"/>
  <cols>
    <col min="1" max="9" width="10.85546875" style="93"/>
  </cols>
  <sheetData>
    <row r="1" spans="1:10" ht="21">
      <c r="A1" s="93" t="s">
        <v>2850</v>
      </c>
      <c r="B1" s="107" t="s">
        <v>5514</v>
      </c>
      <c r="E1" s="107"/>
      <c r="F1" s="107"/>
    </row>
    <row r="2" spans="1:10">
      <c r="A2" s="98" t="s">
        <v>5316</v>
      </c>
      <c r="B2" s="98" t="s">
        <v>5511</v>
      </c>
      <c r="C2" s="98" t="s">
        <v>5318</v>
      </c>
      <c r="D2" s="98" t="s">
        <v>5317</v>
      </c>
      <c r="E2" s="98" t="s">
        <v>5512</v>
      </c>
      <c r="F2" s="98" t="s">
        <v>5319</v>
      </c>
      <c r="G2" s="98" t="s">
        <v>5315</v>
      </c>
      <c r="H2" s="98" t="s">
        <v>5513</v>
      </c>
      <c r="I2" s="98" t="s">
        <v>5320</v>
      </c>
      <c r="J2" s="92" t="s">
        <v>5515</v>
      </c>
    </row>
    <row r="3" spans="1:10">
      <c r="A3" s="93">
        <v>1</v>
      </c>
      <c r="B3" s="93">
        <f>IFERROR(VLOOKUP($A3,Point!$A$3:$B$124,2,FALSE),0)</f>
        <v>150</v>
      </c>
      <c r="C3" s="108" t="str">
        <f>IFERROR(VLOOKUP($A3,'Bel-Dam'!$F$2:$G$12,2,FALSE),"")</f>
        <v>CLAUZEL</v>
      </c>
      <c r="D3" s="93">
        <v>1</v>
      </c>
      <c r="E3" s="93">
        <f>IFERROR(VLOOKUP($D3,Point!$A$3:$B$124,2,FALSE),0)</f>
        <v>150</v>
      </c>
      <c r="F3" s="108" t="str">
        <f>IFERROR(VLOOKUP($D3,Giro_Dam!$A$2:$T$14,20,FALSE),"")</f>
        <v>DESLANDE</v>
      </c>
      <c r="G3" s="93">
        <v>1</v>
      </c>
      <c r="H3" s="93">
        <f>IFERROR(VLOOKUP($G3,Point!$A$3:$B$124,2,FALSE),0)</f>
        <v>150</v>
      </c>
    </row>
    <row r="4" spans="1:10">
      <c r="A4" s="93">
        <v>2</v>
      </c>
      <c r="B4" s="93">
        <f>IFERROR(VLOOKUP($A4,Point!$A$3:$B$124,2,FALSE),0)</f>
        <v>147</v>
      </c>
      <c r="C4" s="108" t="str">
        <f>IFERROR(VLOOKUP($A4,'Bel-Dam'!$F$2:$G$12,2,FALSE),"")</f>
        <v>DESLANDE</v>
      </c>
      <c r="D4" s="93">
        <v>2</v>
      </c>
      <c r="E4" s="93">
        <f>IFERROR(VLOOKUP($D4,Point!$A$3:$B$124,2,FALSE),0)</f>
        <v>147</v>
      </c>
      <c r="F4" s="93" t="str">
        <f>IFERROR(VLOOKUP($D4,Giro_Dam!$A$2:$T$14,20,FALSE),"")</f>
        <v>ESSIG</v>
      </c>
      <c r="G4" s="93">
        <v>2</v>
      </c>
      <c r="H4" s="93">
        <f>IFERROR(VLOOKUP($G4,Point!$A$3:$B$124,2,FALSE),0)</f>
        <v>147</v>
      </c>
    </row>
    <row r="5" spans="1:10">
      <c r="A5" s="93">
        <v>3</v>
      </c>
      <c r="B5" s="93">
        <f>IFERROR(VLOOKUP($A5,Point!$A$3:$B$124,2,FALSE),0)</f>
        <v>144</v>
      </c>
      <c r="C5" s="93" t="str">
        <f>IFERROR(VLOOKUP($A5,'Bel-Dam'!$F$2:$G$12,2,FALSE),"")</f>
        <v>SAUGE</v>
      </c>
      <c r="D5" s="93">
        <v>3</v>
      </c>
      <c r="E5" s="93">
        <f>IFERROR(VLOOKUP($D5,Point!$A$3:$B$124,2,FALSE),0)</f>
        <v>144</v>
      </c>
      <c r="F5" s="93" t="str">
        <f>IFERROR(VLOOKUP($D5,Giro_Dam!$A$2:$T$14,20,FALSE),"")</f>
        <v>JACQUES</v>
      </c>
      <c r="G5" s="93">
        <v>3</v>
      </c>
      <c r="H5" s="93">
        <f>IFERROR(VLOOKUP($G5,Point!$A$3:$B$124,2,FALSE),0)</f>
        <v>144</v>
      </c>
    </row>
    <row r="6" spans="1:10">
      <c r="A6" s="93">
        <v>4</v>
      </c>
      <c r="B6" s="93">
        <f>IFERROR(VLOOKUP($A6,Point!$A$3:$B$124,2,FALSE),0)</f>
        <v>141</v>
      </c>
      <c r="C6" s="108" t="str">
        <f>IFERROR(VLOOKUP($A6,'Bel-Dam'!$F$2:$G$12,2,FALSE),"")</f>
        <v>PIQUARD</v>
      </c>
      <c r="D6" s="93">
        <v>4</v>
      </c>
      <c r="E6" s="93">
        <f>IFERROR(VLOOKUP($D6,Point!$A$3:$B$124,2,FALSE),0)</f>
        <v>141</v>
      </c>
      <c r="F6" s="108" t="str">
        <f>IFERROR(VLOOKUP($D6,Giro_Dam!$A$2:$T$14,20,FALSE),"")</f>
        <v>CLAUZEL</v>
      </c>
      <c r="G6" s="93">
        <v>4</v>
      </c>
      <c r="H6" s="93">
        <f>IFERROR(VLOOKUP($G6,Point!$A$3:$B$124,2,FALSE),0)</f>
        <v>141</v>
      </c>
    </row>
    <row r="7" spans="1:10">
      <c r="A7" s="93">
        <v>5</v>
      </c>
      <c r="B7" s="93">
        <f>IFERROR(VLOOKUP($A7,Point!$A$3:$B$124,2,FALSE),0)</f>
        <v>138</v>
      </c>
      <c r="C7" s="93" t="str">
        <f>IFERROR(VLOOKUP($A7,'Bel-Dam'!$F$2:$G$12,2,FALSE),"")</f>
        <v>BOUISSOU</v>
      </c>
      <c r="D7" s="93">
        <v>5</v>
      </c>
      <c r="E7" s="93">
        <f>IFERROR(VLOOKUP($D7,Point!$A$3:$B$124,2,FALSE),0)</f>
        <v>138</v>
      </c>
      <c r="F7" s="93" t="str">
        <f>IFERROR(VLOOKUP($D7,Giro_Dam!$A$2:$T$14,20,FALSE),"")</f>
        <v>BOES</v>
      </c>
      <c r="G7" s="93">
        <v>5</v>
      </c>
      <c r="H7" s="93">
        <f>IFERROR(VLOOKUP($G7,Point!$A$3:$B$124,2,FALSE),0)</f>
        <v>138</v>
      </c>
    </row>
    <row r="8" spans="1:10">
      <c r="A8" s="93">
        <v>6</v>
      </c>
      <c r="B8" s="93">
        <f>IFERROR(VLOOKUP($A8,Point!$A$3:$B$124,2,FALSE),0)</f>
        <v>135</v>
      </c>
      <c r="C8" s="93" t="str">
        <f>IFERROR(VLOOKUP($A8,'Bel-Dam'!$F$2:$G$12,2,FALSE),"")</f>
        <v>LICKEL</v>
      </c>
      <c r="D8" s="93">
        <v>6</v>
      </c>
      <c r="E8" s="93">
        <f>IFERROR(VLOOKUP($D8,Point!$A$3:$B$124,2,FALSE),0)</f>
        <v>135</v>
      </c>
      <c r="F8" s="93" t="str">
        <f>IFERROR(VLOOKUP($D8,Giro_Dam!$A$2:$T$14,20,FALSE),"")</f>
        <v>PFLAUMM</v>
      </c>
      <c r="G8" s="93">
        <v>6</v>
      </c>
      <c r="H8" s="93">
        <f>IFERROR(VLOOKUP($G8,Point!$A$3:$B$124,2,FALSE),0)</f>
        <v>135</v>
      </c>
    </row>
    <row r="9" spans="1:10">
      <c r="A9" s="93">
        <v>7</v>
      </c>
      <c r="B9" s="93">
        <f>IFERROR(VLOOKUP($A9,Point!$A$3:$B$124,2,FALSE),0)</f>
        <v>132</v>
      </c>
      <c r="C9" s="108" t="str">
        <f>IFERROR(VLOOKUP($A9,'Bel-Dam'!$F$2:$G$12,2,FALSE),"")</f>
        <v>BARNAY</v>
      </c>
      <c r="D9" s="93">
        <v>7</v>
      </c>
      <c r="E9" s="93">
        <f>IFERROR(VLOOKUP($D9,Point!$A$3:$B$124,2,FALSE),0)</f>
        <v>132</v>
      </c>
      <c r="F9" s="93" t="str">
        <f>IFERROR(VLOOKUP($D9,Giro_Dam!$A$2:$T$14,20,FALSE),"")</f>
        <v>BINDER</v>
      </c>
      <c r="G9" s="93">
        <v>7</v>
      </c>
      <c r="H9" s="93">
        <f>IFERROR(VLOOKUP($G9,Point!$A$3:$B$124,2,FALSE),0)</f>
        <v>132</v>
      </c>
    </row>
    <row r="10" spans="1:10">
      <c r="A10" s="93">
        <v>8</v>
      </c>
      <c r="B10" s="93">
        <f>IFERROR(VLOOKUP($A10,Point!$A$3:$B$124,2,FALSE),0)</f>
        <v>129</v>
      </c>
      <c r="C10" s="93" t="str">
        <f>IFERROR(VLOOKUP($A10,'Bel-Dam'!$F$2:$G$12,2,FALSE),"")</f>
        <v>TOURNIER</v>
      </c>
      <c r="D10" s="93">
        <v>8</v>
      </c>
      <c r="E10" s="93">
        <f>IFERROR(VLOOKUP($D10,Point!$A$3:$B$124,2,FALSE),0)</f>
        <v>129</v>
      </c>
      <c r="F10" s="93" t="str">
        <f>IFERROR(VLOOKUP($D10,Giro_Dam!$A$2:$T$14,20,FALSE),"")</f>
        <v>LAURENT</v>
      </c>
      <c r="G10" s="93">
        <v>8</v>
      </c>
      <c r="H10" s="93">
        <f>IFERROR(VLOOKUP($G10,Point!$A$3:$B$124,2,FALSE),0)</f>
        <v>129</v>
      </c>
    </row>
    <row r="11" spans="1:10">
      <c r="A11" s="93">
        <v>9</v>
      </c>
      <c r="B11" s="93">
        <f>IFERROR(VLOOKUP($A11,Point!$A$3:$B$124,2,FALSE),0)</f>
        <v>127</v>
      </c>
      <c r="C11" s="93" t="str">
        <f>IFERROR(VLOOKUP($A11,'Bel-Dam'!$F$2:$G$12,2,FALSE),"")</f>
        <v>GREVILLOT</v>
      </c>
      <c r="D11" s="93">
        <v>9</v>
      </c>
      <c r="E11" s="93">
        <f>IFERROR(VLOOKUP($D11,Point!$A$3:$B$124,2,FALSE),0)</f>
        <v>127</v>
      </c>
      <c r="F11" s="108" t="str">
        <f>IFERROR(VLOOKUP($D11,Giro_Dam!$A$2:$T$14,20,FALSE),"")</f>
        <v>PIQUARD</v>
      </c>
      <c r="G11" s="93">
        <v>9</v>
      </c>
      <c r="H11" s="93">
        <f>IFERROR(VLOOKUP($G11,Point!$A$3:$B$124,2,FALSE),0)</f>
        <v>127</v>
      </c>
    </row>
    <row r="12" spans="1:10">
      <c r="A12" s="93">
        <v>10</v>
      </c>
      <c r="B12" s="93">
        <f>IFERROR(VLOOKUP($A12,Point!$A$3:$B$124,2,FALSE),0)</f>
        <v>125</v>
      </c>
      <c r="C12" s="93" t="str">
        <f>IFERROR(VLOOKUP($A12,'Bel-Dam'!$F$2:$G$12,2,FALSE),"")</f>
        <v>CHANUSSOT</v>
      </c>
      <c r="D12" s="93">
        <v>10</v>
      </c>
      <c r="E12" s="93">
        <f>IFERROR(VLOOKUP($D12,Point!$A$3:$B$124,2,FALSE),0)</f>
        <v>125</v>
      </c>
      <c r="F12" s="108" t="str">
        <f>IFERROR(VLOOKUP($D12,Giro_Dam!$A$2:$T$14,20,FALSE),"")</f>
        <v>BARNAY</v>
      </c>
      <c r="G12" s="93">
        <v>10</v>
      </c>
      <c r="H12" s="93">
        <f>IFERROR(VLOOKUP($G12,Point!$A$3:$B$124,2,FALSE),0)</f>
        <v>125</v>
      </c>
    </row>
    <row r="13" spans="1:10">
      <c r="A13" s="93">
        <v>11</v>
      </c>
      <c r="B13" s="93">
        <f>IFERROR(VLOOKUP($A13,Point!$A$3:$B$124,2,FALSE),0)</f>
        <v>123</v>
      </c>
      <c r="C13" s="93" t="str">
        <f>IFERROR(VLOOKUP($A13,'Bel-Dam'!$F$2:$G$12,2,FALSE),"")</f>
        <v>BESSARD</v>
      </c>
      <c r="D13" s="93">
        <v>11</v>
      </c>
      <c r="E13" s="93">
        <f>IFERROR(VLOOKUP($D13,Point!$A$3:$B$124,2,FALSE),0)</f>
        <v>123</v>
      </c>
      <c r="F13" s="93" t="str">
        <f>IFERROR(VLOOKUP($D13,Giro_Dam!$A$2:$T$14,20,FALSE),"")</f>
        <v>LEMAIRE</v>
      </c>
      <c r="G13" s="93">
        <v>11</v>
      </c>
      <c r="H13" s="93">
        <f>IFERROR(VLOOKUP($G13,Point!$A$3:$B$124,2,FALSE),0)</f>
        <v>123</v>
      </c>
    </row>
    <row r="14" spans="1:10">
      <c r="A14" s="93">
        <v>12</v>
      </c>
      <c r="B14" s="93">
        <f>IFERROR(VLOOKUP($A14,Point!$A$3:$B$124,2,FALSE),0)</f>
        <v>121</v>
      </c>
      <c r="C14" s="93" t="str">
        <f>IFERROR(VLOOKUP($A14,'Bel-Dam'!$F$2:$G$12,2,FALSE),"")</f>
        <v/>
      </c>
      <c r="D14" s="93">
        <v>12</v>
      </c>
      <c r="E14" s="93">
        <f>IFERROR(VLOOKUP($D14,Point!$A$3:$B$124,2,FALSE),0)</f>
        <v>121</v>
      </c>
      <c r="F14" s="93" t="str">
        <f>IFERROR(VLOOKUP($D14,Giro_Dam!$A$2:$T$14,20,FALSE),"")</f>
        <v>COUPIN</v>
      </c>
      <c r="G14" s="93">
        <v>12</v>
      </c>
      <c r="H14" s="93">
        <f>IFERROR(VLOOKUP($G14,Point!$A$3:$B$124,2,FALSE),0)</f>
        <v>121</v>
      </c>
    </row>
    <row r="15" spans="1:10">
      <c r="A15" s="93">
        <v>13</v>
      </c>
      <c r="B15" s="93">
        <f>IFERROR(VLOOKUP($A15,Point!$A$3:$B$124,2,FALSE),0)</f>
        <v>119</v>
      </c>
      <c r="C15" s="93" t="str">
        <f>IFERROR(VLOOKUP($A15,'Bel-Dam'!$F$2:$G$12,2,FALSE),"")</f>
        <v/>
      </c>
      <c r="D15" s="93">
        <v>13</v>
      </c>
      <c r="E15" s="93">
        <f>IFERROR(VLOOKUP($D15,Point!$A$3:$B$124,2,FALSE),0)</f>
        <v>119</v>
      </c>
      <c r="F15" s="93" t="str">
        <f>IFERROR(VLOOKUP($D15,Giro_Dam!$A$2:$T$14,20,FALSE),"")</f>
        <v>SCHMIDT</v>
      </c>
      <c r="G15" s="93">
        <v>13</v>
      </c>
      <c r="H15" s="93">
        <f>IFERROR(VLOOKUP($G15,Point!$A$3:$B$124,2,FALSE),0)</f>
        <v>119</v>
      </c>
    </row>
    <row r="16" spans="1:10">
      <c r="A16" s="93">
        <v>14</v>
      </c>
      <c r="B16" s="93">
        <f>IFERROR(VLOOKUP($A16,Point!$A$3:$B$124,2,FALSE),0)</f>
        <v>117</v>
      </c>
      <c r="C16" s="93" t="str">
        <f>IFERROR(VLOOKUP($A16,'Bel-Dam'!$F$2:$G$12,2,FALSE),"")</f>
        <v/>
      </c>
      <c r="D16" s="93">
        <v>14</v>
      </c>
      <c r="E16" s="93">
        <f>IFERROR(VLOOKUP($D16,Point!$A$3:$B$124,2,FALSE),0)</f>
        <v>117</v>
      </c>
      <c r="F16" s="93" t="str">
        <f>IFERROR(VLOOKUP($D16,Giro_Dam!$A$2:$T$14,20,FALSE),"")</f>
        <v/>
      </c>
      <c r="G16" s="93">
        <v>14</v>
      </c>
      <c r="H16" s="93">
        <f>IFERROR(VLOOKUP($G16,Point!$A$3:$B$124,2,FALSE),0)</f>
        <v>117</v>
      </c>
    </row>
    <row r="17" spans="1:8">
      <c r="A17" s="93">
        <v>15</v>
      </c>
      <c r="B17" s="93">
        <f>IFERROR(VLOOKUP($A17,Point!$A$3:$B$124,2,FALSE),0)</f>
        <v>115</v>
      </c>
      <c r="C17" s="93" t="str">
        <f>IFERROR(VLOOKUP($A17,'Bel-Dam'!$F$2:$G$12,2,FALSE),"")</f>
        <v/>
      </c>
      <c r="D17" s="93">
        <v>15</v>
      </c>
      <c r="E17" s="93">
        <f>IFERROR(VLOOKUP($D17,Point!$A$3:$B$124,2,FALSE),0)</f>
        <v>115</v>
      </c>
      <c r="F17" s="93" t="str">
        <f>IFERROR(VLOOKUP($D17,Giro_Dam!$A$2:$T$14,20,FALSE),"")</f>
        <v/>
      </c>
      <c r="G17" s="93">
        <v>15</v>
      </c>
      <c r="H17" s="93">
        <f>IFERROR(VLOOKUP($G17,Point!$A$3:$B$124,2,FALSE),0)</f>
        <v>115</v>
      </c>
    </row>
    <row r="18" spans="1:8">
      <c r="A18" s="93">
        <v>16</v>
      </c>
      <c r="B18" s="93">
        <f>IFERROR(VLOOKUP($A18,Point!$A$3:$B$124,2,FALSE),0)</f>
        <v>113</v>
      </c>
      <c r="C18" s="93" t="str">
        <f>IFERROR(VLOOKUP($A18,'Bel-Dam'!$F$2:$G$12,2,FALSE),"")</f>
        <v/>
      </c>
      <c r="D18" s="93">
        <v>16</v>
      </c>
      <c r="E18" s="93">
        <f>IFERROR(VLOOKUP($D18,Point!$A$3:$B$124,2,FALSE),0)</f>
        <v>113</v>
      </c>
      <c r="F18" s="93" t="str">
        <f>IFERROR(VLOOKUP($D18,Giro_Dam!$A$2:$T$14,20,FALSE),"")</f>
        <v/>
      </c>
      <c r="G18" s="93">
        <v>16</v>
      </c>
      <c r="H18" s="93">
        <f>IFERROR(VLOOKUP($G18,Point!$A$3:$B$124,2,FALSE),0)</f>
        <v>113</v>
      </c>
    </row>
    <row r="19" spans="1:8">
      <c r="A19" s="93">
        <v>17</v>
      </c>
      <c r="B19" s="93">
        <f>IFERROR(VLOOKUP($A19,Point!$A$3:$B$124,2,FALSE),0)</f>
        <v>111</v>
      </c>
      <c r="C19" s="93" t="str">
        <f>IFERROR(VLOOKUP($A19,'Bel-Dam'!$F$2:$G$12,2,FALSE),"")</f>
        <v/>
      </c>
      <c r="D19" s="93">
        <v>17</v>
      </c>
      <c r="E19" s="93">
        <f>IFERROR(VLOOKUP($D19,Point!$A$3:$B$124,2,FALSE),0)</f>
        <v>111</v>
      </c>
      <c r="F19" s="93" t="str">
        <f>IFERROR(VLOOKUP($D19,Giro_Dam!$A$2:$T$14,20,FALSE),"")</f>
        <v/>
      </c>
      <c r="G19" s="93">
        <v>17</v>
      </c>
      <c r="H19" s="93">
        <f>IFERROR(VLOOKUP($G19,Point!$A$3:$B$124,2,FALSE),0)</f>
        <v>111</v>
      </c>
    </row>
    <row r="20" spans="1:8">
      <c r="A20" s="93">
        <v>18</v>
      </c>
      <c r="B20" s="93">
        <f>IFERROR(VLOOKUP($A20,Point!$A$3:$B$124,2,FALSE),0)</f>
        <v>109</v>
      </c>
      <c r="C20" s="93" t="str">
        <f>IFERROR(VLOOKUP($A20,'Bel-Dam'!$F$2:$G$12,2,FALSE),"")</f>
        <v/>
      </c>
      <c r="D20" s="93">
        <v>18</v>
      </c>
      <c r="E20" s="93">
        <f>IFERROR(VLOOKUP($D20,Point!$A$3:$B$124,2,FALSE),0)</f>
        <v>109</v>
      </c>
      <c r="F20" s="93" t="str">
        <f>IFERROR(VLOOKUP($D20,Giro_Dam!$A$2:$T$14,20,FALSE),"")</f>
        <v/>
      </c>
      <c r="G20" s="93">
        <v>18</v>
      </c>
      <c r="H20" s="93">
        <f>IFERROR(VLOOKUP($G20,Point!$A$3:$B$124,2,FALSE),0)</f>
        <v>109</v>
      </c>
    </row>
    <row r="21" spans="1:8">
      <c r="A21" s="93">
        <v>19</v>
      </c>
      <c r="B21" s="93">
        <f>IFERROR(VLOOKUP($A21,Point!$A$3:$B$124,2,FALSE),0)</f>
        <v>107</v>
      </c>
      <c r="C21" s="93" t="str">
        <f>IFERROR(VLOOKUP($A21,'Bel-Dam'!$F$2:$G$12,2,FALSE),"")</f>
        <v/>
      </c>
      <c r="D21" s="93">
        <v>19</v>
      </c>
      <c r="E21" s="93">
        <f>IFERROR(VLOOKUP($D21,Point!$A$3:$B$124,2,FALSE),0)</f>
        <v>107</v>
      </c>
      <c r="F21" s="93" t="str">
        <f>IFERROR(VLOOKUP($D21,Giro_Dam!$A$2:$T$14,20,FALSE),"")</f>
        <v/>
      </c>
      <c r="G21" s="93">
        <v>19</v>
      </c>
      <c r="H21" s="93">
        <f>IFERROR(VLOOKUP($G21,Point!$A$3:$B$124,2,FALSE),0)</f>
        <v>107</v>
      </c>
    </row>
    <row r="22" spans="1:8">
      <c r="A22" s="93">
        <v>20</v>
      </c>
      <c r="B22" s="93">
        <f>IFERROR(VLOOKUP($A22,Point!$A$3:$B$124,2,FALSE),0)</f>
        <v>105</v>
      </c>
      <c r="C22" s="93" t="str">
        <f>IFERROR(VLOOKUP($A22,'Bel-Dam'!$F$2:$G$12,2,FALSE),"")</f>
        <v/>
      </c>
      <c r="D22" s="93">
        <v>20</v>
      </c>
      <c r="E22" s="93">
        <f>IFERROR(VLOOKUP($D22,Point!$A$3:$B$124,2,FALSE),0)</f>
        <v>105</v>
      </c>
      <c r="F22" s="93" t="str">
        <f>IFERROR(VLOOKUP($D22,Giro_Dam!$A$2:$T$14,20,FALSE),"")</f>
        <v/>
      </c>
      <c r="G22" s="93">
        <v>20</v>
      </c>
      <c r="H22" s="93">
        <f>IFERROR(VLOOKUP($G22,Point!$A$3:$B$124,2,FALSE),0)</f>
        <v>105</v>
      </c>
    </row>
    <row r="23" spans="1:8">
      <c r="A23" s="93">
        <v>21</v>
      </c>
      <c r="B23" s="93">
        <f>IFERROR(VLOOKUP($A23,Point!$A$3:$B$124,2,FALSE),0)</f>
        <v>103</v>
      </c>
      <c r="C23" s="93" t="str">
        <f>IFERROR(VLOOKUP($A23,'Bel-Dam'!$F$2:$G$12,2,FALSE),"")</f>
        <v/>
      </c>
      <c r="D23" s="93">
        <v>21</v>
      </c>
      <c r="E23" s="93">
        <f>IFERROR(VLOOKUP($D23,Point!$A$3:$B$124,2,FALSE),0)</f>
        <v>103</v>
      </c>
      <c r="F23" s="93" t="str">
        <f>IFERROR(VLOOKUP($D23,Giro_Dam!$A$2:$T$14,20,FALSE),"")</f>
        <v/>
      </c>
      <c r="G23" s="93">
        <v>21</v>
      </c>
      <c r="H23" s="93">
        <f>IFERROR(VLOOKUP($G23,Point!$A$3:$B$124,2,FALSE),0)</f>
        <v>103</v>
      </c>
    </row>
    <row r="24" spans="1:8">
      <c r="A24" s="93">
        <v>22</v>
      </c>
      <c r="B24" s="93">
        <f>IFERROR(VLOOKUP($A24,Point!$A$3:$B$124,2,FALSE),0)</f>
        <v>101</v>
      </c>
      <c r="C24" s="93" t="str">
        <f>IFERROR(VLOOKUP($A24,'Bel-Dam'!$F$2:$G$12,2,FALSE),"")</f>
        <v/>
      </c>
      <c r="D24" s="93">
        <v>22</v>
      </c>
      <c r="E24" s="93">
        <f>IFERROR(VLOOKUP($D24,Point!$A$3:$B$124,2,FALSE),0)</f>
        <v>101</v>
      </c>
      <c r="F24" s="93" t="str">
        <f>IFERROR(VLOOKUP($D24,Giro_Dam!$A$2:$T$14,20,FALSE),"")</f>
        <v/>
      </c>
      <c r="G24" s="93">
        <v>22</v>
      </c>
      <c r="H24" s="93">
        <f>IFERROR(VLOOKUP($G24,Point!$A$3:$B$124,2,FALSE),0)</f>
        <v>101</v>
      </c>
    </row>
    <row r="25" spans="1:8">
      <c r="A25" s="93">
        <v>23</v>
      </c>
      <c r="B25" s="93">
        <f>IFERROR(VLOOKUP($A25,Point!$A$3:$B$124,2,FALSE),0)</f>
        <v>100</v>
      </c>
      <c r="C25" s="93" t="str">
        <f>IFERROR(VLOOKUP($A25,'Bel-Dam'!$F$2:$G$12,2,FALSE),"")</f>
        <v/>
      </c>
      <c r="D25" s="93">
        <v>23</v>
      </c>
      <c r="E25" s="93">
        <f>IFERROR(VLOOKUP($D25,Point!$A$3:$B$124,2,FALSE),0)</f>
        <v>100</v>
      </c>
      <c r="F25" s="93" t="str">
        <f>IFERROR(VLOOKUP($D25,Giro_Dam!$A$2:$T$14,20,FALSE),"")</f>
        <v/>
      </c>
      <c r="G25" s="93">
        <v>23</v>
      </c>
      <c r="H25" s="93">
        <f>IFERROR(VLOOKUP($G25,Point!$A$3:$B$124,2,FALSE),0)</f>
        <v>100</v>
      </c>
    </row>
    <row r="26" spans="1:8">
      <c r="A26" s="93">
        <v>24</v>
      </c>
      <c r="B26" s="93">
        <f>IFERROR(VLOOKUP($A26,Point!$A$3:$B$124,2,FALSE),0)</f>
        <v>99</v>
      </c>
      <c r="C26" s="93" t="str">
        <f>IFERROR(VLOOKUP($A26,'Bel-Dam'!$F$2:$G$12,2,FALSE),"")</f>
        <v/>
      </c>
      <c r="D26" s="93">
        <v>24</v>
      </c>
      <c r="E26" s="93">
        <f>IFERROR(VLOOKUP($D26,Point!$A$3:$B$124,2,FALSE),0)</f>
        <v>99</v>
      </c>
      <c r="F26" s="93" t="str">
        <f>IFERROR(VLOOKUP($D26,Giro_Dam!$A$2:$T$14,20,FALSE),"")</f>
        <v/>
      </c>
      <c r="G26" s="93">
        <v>24</v>
      </c>
      <c r="H26" s="93">
        <f>IFERROR(VLOOKUP($G26,Point!$A$3:$B$124,2,FALSE),0)</f>
        <v>99</v>
      </c>
    </row>
    <row r="27" spans="1:8">
      <c r="A27" s="93">
        <v>25</v>
      </c>
      <c r="B27" s="93">
        <f>IFERROR(VLOOKUP($A27,Point!$A$3:$B$124,2,FALSE),0)</f>
        <v>98</v>
      </c>
      <c r="C27" s="93" t="str">
        <f>IFERROR(VLOOKUP($A27,'Bel-Dam'!$F$2:$G$12,2,FALSE),"")</f>
        <v/>
      </c>
      <c r="D27" s="93">
        <v>25</v>
      </c>
      <c r="E27" s="93">
        <f>IFERROR(VLOOKUP($D27,Point!$A$3:$B$124,2,FALSE),0)</f>
        <v>98</v>
      </c>
      <c r="F27" s="93" t="str">
        <f>IFERROR(VLOOKUP($D27,Giro_Dam!$A$2:$T$14,20,FALSE),"")</f>
        <v/>
      </c>
      <c r="G27" s="93">
        <v>25</v>
      </c>
      <c r="H27" s="93">
        <f>IFERROR(VLOOKUP($G27,Point!$A$3:$B$124,2,FALSE),0)</f>
        <v>98</v>
      </c>
    </row>
    <row r="28" spans="1:8">
      <c r="A28" s="93">
        <v>26</v>
      </c>
      <c r="B28" s="93">
        <f>IFERROR(VLOOKUP($A28,Point!$A$3:$B$124,2,FALSE),0)</f>
        <v>97</v>
      </c>
      <c r="C28" s="93" t="str">
        <f>IFERROR(VLOOKUP($A28,'Bel-Dam'!$F$2:$G$12,2,FALSE),"")</f>
        <v/>
      </c>
      <c r="D28" s="93">
        <v>26</v>
      </c>
      <c r="E28" s="93">
        <f>IFERROR(VLOOKUP($D28,Point!$A$3:$B$124,2,FALSE),0)</f>
        <v>97</v>
      </c>
      <c r="F28" s="93" t="str">
        <f>IFERROR(VLOOKUP($D28,Giro_Dam!$A$2:$T$14,20,FALSE),"")</f>
        <v/>
      </c>
      <c r="G28" s="93">
        <v>26</v>
      </c>
      <c r="H28" s="93">
        <f>IFERROR(VLOOKUP($G28,Point!$A$3:$B$124,2,FALSE),0)</f>
        <v>97</v>
      </c>
    </row>
    <row r="29" spans="1:8">
      <c r="A29" s="93">
        <v>27</v>
      </c>
      <c r="B29" s="93">
        <f>IFERROR(VLOOKUP($A29,Point!$A$3:$B$124,2,FALSE),0)</f>
        <v>96</v>
      </c>
      <c r="C29" s="93" t="str">
        <f>IFERROR(VLOOKUP($A29,'Bel-Dam'!$F$2:$G$12,2,FALSE),"")</f>
        <v/>
      </c>
      <c r="D29" s="93">
        <v>27</v>
      </c>
      <c r="E29" s="93">
        <f>IFERROR(VLOOKUP($D29,Point!$A$3:$B$124,2,FALSE),0)</f>
        <v>96</v>
      </c>
      <c r="F29" s="93" t="str">
        <f>IFERROR(VLOOKUP($D29,Giro_Dam!$A$2:$T$14,20,FALSE),"")</f>
        <v/>
      </c>
      <c r="G29" s="93">
        <v>27</v>
      </c>
      <c r="H29" s="93">
        <f>IFERROR(VLOOKUP($G29,Point!$A$3:$B$124,2,FALSE),0)</f>
        <v>96</v>
      </c>
    </row>
    <row r="30" spans="1:8">
      <c r="A30" s="93">
        <v>28</v>
      </c>
      <c r="B30" s="93">
        <f>IFERROR(VLOOKUP($A30,Point!$A$3:$B$124,2,FALSE),0)</f>
        <v>95</v>
      </c>
      <c r="C30" s="93" t="str">
        <f>IFERROR(VLOOKUP($A30,'Bel-Dam'!$F$2:$G$12,2,FALSE),"")</f>
        <v/>
      </c>
      <c r="D30" s="93">
        <v>28</v>
      </c>
      <c r="E30" s="93">
        <f>IFERROR(VLOOKUP($D30,Point!$A$3:$B$124,2,FALSE),0)</f>
        <v>95</v>
      </c>
      <c r="F30" s="93" t="str">
        <f>IFERROR(VLOOKUP($D30,Giro_Dam!$A$2:$T$14,20,FALSE),"")</f>
        <v/>
      </c>
      <c r="G30" s="93">
        <v>28</v>
      </c>
      <c r="H30" s="93">
        <f>IFERROR(VLOOKUP($G30,Point!$A$3:$B$124,2,FALSE),0)</f>
        <v>95</v>
      </c>
    </row>
    <row r="31" spans="1:8">
      <c r="A31" s="93">
        <v>29</v>
      </c>
      <c r="B31" s="93">
        <f>IFERROR(VLOOKUP($A31,Point!$A$3:$B$124,2,FALSE),0)</f>
        <v>94</v>
      </c>
      <c r="C31" s="93" t="str">
        <f>IFERROR(VLOOKUP($A31,'Bel-Dam'!$F$2:$G$12,2,FALSE),"")</f>
        <v/>
      </c>
      <c r="D31" s="93">
        <v>29</v>
      </c>
      <c r="E31" s="93">
        <f>IFERROR(VLOOKUP($D31,Point!$A$3:$B$124,2,FALSE),0)</f>
        <v>94</v>
      </c>
      <c r="F31" s="93" t="str">
        <f>IFERROR(VLOOKUP($D31,Giro_Dam!$A$2:$T$14,20,FALSE),"")</f>
        <v/>
      </c>
      <c r="G31" s="93">
        <v>29</v>
      </c>
      <c r="H31" s="93">
        <f>IFERROR(VLOOKUP($G31,Point!$A$3:$B$124,2,FALSE),0)</f>
        <v>94</v>
      </c>
    </row>
    <row r="32" spans="1:8">
      <c r="A32" s="93">
        <v>30</v>
      </c>
      <c r="B32" s="93">
        <f>IFERROR(VLOOKUP($A32,Point!$A$3:$B$124,2,FALSE),0)</f>
        <v>93</v>
      </c>
      <c r="C32" s="93" t="str">
        <f>IFERROR(VLOOKUP($A32,'Bel-Dam'!$F$2:$G$12,2,FALSE),"")</f>
        <v/>
      </c>
      <c r="D32" s="93">
        <v>30</v>
      </c>
      <c r="E32" s="93">
        <f>IFERROR(VLOOKUP($D32,Point!$A$3:$B$124,2,FALSE),0)</f>
        <v>93</v>
      </c>
      <c r="F32" s="93" t="str">
        <f>IFERROR(VLOOKUP($D32,Giro_Dam!$A$2:$T$14,20,FALSE),"")</f>
        <v/>
      </c>
      <c r="G32" s="93">
        <v>30</v>
      </c>
      <c r="H32" s="93">
        <f>IFERROR(VLOOKUP($G32,Point!$A$3:$B$124,2,FALSE),0)</f>
        <v>93</v>
      </c>
    </row>
    <row r="33" spans="1:8">
      <c r="A33" s="93">
        <v>31</v>
      </c>
      <c r="B33" s="93">
        <f>IFERROR(VLOOKUP($A33,Point!$A$3:$B$124,2,FALSE),0)</f>
        <v>92</v>
      </c>
      <c r="C33" s="93" t="str">
        <f>IFERROR(VLOOKUP($A33,'Bel-Dam'!$F$2:$G$12,2,FALSE),"")</f>
        <v/>
      </c>
      <c r="D33" s="93">
        <v>31</v>
      </c>
      <c r="E33" s="93">
        <f>IFERROR(VLOOKUP($D33,Point!$A$3:$B$124,2,FALSE),0)</f>
        <v>92</v>
      </c>
      <c r="F33" s="93" t="str">
        <f>IFERROR(VLOOKUP($D33,Giro_Dam!$A$2:$T$14,20,FALSE),"")</f>
        <v/>
      </c>
      <c r="G33" s="93">
        <v>31</v>
      </c>
      <c r="H33" s="93">
        <f>IFERROR(VLOOKUP($G33,Point!$A$3:$B$124,2,FALSE),0)</f>
        <v>92</v>
      </c>
    </row>
    <row r="34" spans="1:8">
      <c r="A34" s="93">
        <v>32</v>
      </c>
      <c r="B34" s="93">
        <f>IFERROR(VLOOKUP($A34,Point!$A$3:$B$124,2,FALSE),0)</f>
        <v>91</v>
      </c>
      <c r="C34" s="93" t="str">
        <f>IFERROR(VLOOKUP($A34,'Bel-Dam'!$F$2:$G$12,2,FALSE),"")</f>
        <v/>
      </c>
      <c r="D34" s="93">
        <v>32</v>
      </c>
      <c r="E34" s="93">
        <f>IFERROR(VLOOKUP($D34,Point!$A$3:$B$124,2,FALSE),0)</f>
        <v>91</v>
      </c>
      <c r="F34" s="93" t="str">
        <f>IFERROR(VLOOKUP($D34,Giro_Dam!$A$2:$T$14,20,FALSE),"")</f>
        <v/>
      </c>
      <c r="G34" s="93">
        <v>32</v>
      </c>
      <c r="H34" s="93">
        <f>IFERROR(VLOOKUP($G34,Point!$A$3:$B$124,2,FALSE),0)</f>
        <v>91</v>
      </c>
    </row>
    <row r="35" spans="1:8">
      <c r="A35" s="93">
        <v>33</v>
      </c>
      <c r="B35" s="93">
        <f>IFERROR(VLOOKUP($A35,Point!$A$3:$B$124,2,FALSE),0)</f>
        <v>90</v>
      </c>
      <c r="C35" s="93" t="str">
        <f>IFERROR(VLOOKUP($A35,'Bel-Dam'!$F$2:$G$12,2,FALSE),"")</f>
        <v/>
      </c>
      <c r="D35" s="93">
        <v>33</v>
      </c>
      <c r="E35" s="93">
        <f>IFERROR(VLOOKUP($D35,Point!$A$3:$B$124,2,FALSE),0)</f>
        <v>90</v>
      </c>
      <c r="F35" s="93" t="str">
        <f>IFERROR(VLOOKUP($D35,Giro_Dam!$A$2:$T$14,20,FALSE),"")</f>
        <v/>
      </c>
      <c r="G35" s="93">
        <v>33</v>
      </c>
      <c r="H35" s="93">
        <f>IFERROR(VLOOKUP($G35,Point!$A$3:$B$124,2,FALSE),0)</f>
        <v>90</v>
      </c>
    </row>
    <row r="36" spans="1:8">
      <c r="A36" s="93">
        <v>34</v>
      </c>
      <c r="B36" s="93">
        <f>IFERROR(VLOOKUP($A36,Point!$A$3:$B$124,2,FALSE),0)</f>
        <v>89</v>
      </c>
      <c r="C36" s="93" t="str">
        <f>IFERROR(VLOOKUP($A36,'Bel-Dam'!$F$2:$G$12,2,FALSE),"")</f>
        <v/>
      </c>
      <c r="D36" s="93">
        <v>34</v>
      </c>
      <c r="E36" s="93">
        <f>IFERROR(VLOOKUP($D36,Point!$A$3:$B$124,2,FALSE),0)</f>
        <v>89</v>
      </c>
      <c r="F36" s="93" t="str">
        <f>IFERROR(VLOOKUP($D36,Giro_Dam!$A$2:$T$14,20,FALSE),"")</f>
        <v/>
      </c>
      <c r="G36" s="93">
        <v>34</v>
      </c>
      <c r="H36" s="93">
        <f>IFERROR(VLOOKUP($G36,Point!$A$3:$B$124,2,FALSE),0)</f>
        <v>89</v>
      </c>
    </row>
    <row r="37" spans="1:8">
      <c r="A37" s="93">
        <v>35</v>
      </c>
      <c r="B37" s="93">
        <f>IFERROR(VLOOKUP($A37,Point!$A$3:$B$124,2,FALSE),0)</f>
        <v>88</v>
      </c>
      <c r="C37" s="93" t="str">
        <f>IFERROR(VLOOKUP($A37,'Bel-Dam'!$F$2:$G$12,2,FALSE),"")</f>
        <v/>
      </c>
      <c r="D37" s="93">
        <v>35</v>
      </c>
      <c r="E37" s="93">
        <f>IFERROR(VLOOKUP($D37,Point!$A$3:$B$124,2,FALSE),0)</f>
        <v>88</v>
      </c>
      <c r="F37" s="93" t="str">
        <f>IFERROR(VLOOKUP($D37,Giro_Dam!$A$2:$T$14,20,FALSE),"")</f>
        <v/>
      </c>
      <c r="G37" s="93">
        <v>35</v>
      </c>
      <c r="H37" s="93">
        <f>IFERROR(VLOOKUP($G37,Point!$A$3:$B$124,2,FALSE),0)</f>
        <v>88</v>
      </c>
    </row>
    <row r="38" spans="1:8">
      <c r="A38" s="93">
        <v>36</v>
      </c>
      <c r="B38" s="93">
        <f>IFERROR(VLOOKUP($A38,Point!$A$3:$B$124,2,FALSE),0)</f>
        <v>87</v>
      </c>
      <c r="C38" s="93" t="str">
        <f>IFERROR(VLOOKUP($A38,'Bel-Dam'!$F$2:$G$12,2,FALSE),"")</f>
        <v/>
      </c>
      <c r="D38" s="93">
        <v>36</v>
      </c>
      <c r="E38" s="93">
        <f>IFERROR(VLOOKUP($D38,Point!$A$3:$B$124,2,FALSE),0)</f>
        <v>87</v>
      </c>
      <c r="F38" s="93" t="str">
        <f>IFERROR(VLOOKUP($D38,Giro_Dam!$A$2:$T$14,20,FALSE),"")</f>
        <v/>
      </c>
      <c r="G38" s="93">
        <v>36</v>
      </c>
      <c r="H38" s="93">
        <f>IFERROR(VLOOKUP($G38,Point!$A$3:$B$124,2,FALSE),0)</f>
        <v>87</v>
      </c>
    </row>
    <row r="39" spans="1:8">
      <c r="A39" s="93">
        <v>37</v>
      </c>
      <c r="B39" s="93">
        <f>IFERROR(VLOOKUP($A39,Point!$A$3:$B$124,2,FALSE),0)</f>
        <v>86</v>
      </c>
      <c r="C39" s="93" t="str">
        <f>IFERROR(VLOOKUP($A39,'Bel-Dam'!$F$2:$G$12,2,FALSE),"")</f>
        <v/>
      </c>
      <c r="D39" s="93">
        <v>37</v>
      </c>
      <c r="E39" s="93">
        <f>IFERROR(VLOOKUP($D39,Point!$A$3:$B$124,2,FALSE),0)</f>
        <v>86</v>
      </c>
      <c r="F39" s="93" t="str">
        <f>IFERROR(VLOOKUP($D39,Giro_Dam!$A$2:$T$14,20,FALSE),"")</f>
        <v/>
      </c>
      <c r="G39" s="93">
        <v>37</v>
      </c>
      <c r="H39" s="93">
        <f>IFERROR(VLOOKUP($G39,Point!$A$3:$B$124,2,FALSE),0)</f>
        <v>86</v>
      </c>
    </row>
    <row r="40" spans="1:8">
      <c r="A40" s="93">
        <v>38</v>
      </c>
      <c r="B40" s="93">
        <f>IFERROR(VLOOKUP($A40,Point!$A$3:$B$124,2,FALSE),0)</f>
        <v>85</v>
      </c>
      <c r="C40" s="93" t="str">
        <f>IFERROR(VLOOKUP($A40,'Bel-Dam'!$F$2:$G$12,2,FALSE),"")</f>
        <v/>
      </c>
      <c r="D40" s="93">
        <v>38</v>
      </c>
      <c r="E40" s="93">
        <f>IFERROR(VLOOKUP($D40,Point!$A$3:$B$124,2,FALSE),0)</f>
        <v>85</v>
      </c>
      <c r="F40" s="93" t="str">
        <f>IFERROR(VLOOKUP($D40,Giro_Dam!$A$2:$T$14,20,FALSE),"")</f>
        <v/>
      </c>
      <c r="G40" s="93">
        <v>38</v>
      </c>
      <c r="H40" s="93">
        <f>IFERROR(VLOOKUP($G40,Point!$A$3:$B$124,2,FALSE),0)</f>
        <v>85</v>
      </c>
    </row>
    <row r="41" spans="1:8">
      <c r="A41" s="93">
        <v>39</v>
      </c>
      <c r="B41" s="93">
        <f>IFERROR(VLOOKUP($A41,Point!$A$3:$B$124,2,FALSE),0)</f>
        <v>84</v>
      </c>
      <c r="C41" s="93" t="str">
        <f>IFERROR(VLOOKUP($A41,'Bel-Dam'!$F$2:$G$12,2,FALSE),"")</f>
        <v/>
      </c>
      <c r="D41" s="93">
        <v>39</v>
      </c>
      <c r="E41" s="93">
        <f>IFERROR(VLOOKUP($D41,Point!$A$3:$B$124,2,FALSE),0)</f>
        <v>84</v>
      </c>
      <c r="F41" s="93" t="str">
        <f>IFERROR(VLOOKUP($D41,Giro_Dam!$A$2:$T$14,20,FALSE),"")</f>
        <v/>
      </c>
      <c r="G41" s="93">
        <v>39</v>
      </c>
      <c r="H41" s="93">
        <f>IFERROR(VLOOKUP($G41,Point!$A$3:$B$124,2,FALSE),0)</f>
        <v>84</v>
      </c>
    </row>
    <row r="42" spans="1:8">
      <c r="A42" s="93">
        <v>40</v>
      </c>
      <c r="B42" s="93">
        <f>IFERROR(VLOOKUP($A42,Point!$A$3:$B$124,2,FALSE),0)</f>
        <v>83</v>
      </c>
      <c r="C42" s="93" t="str">
        <f>IFERROR(VLOOKUP($A42,'Bel-Dam'!$F$2:$G$12,2,FALSE),"")</f>
        <v/>
      </c>
      <c r="D42" s="93">
        <v>40</v>
      </c>
      <c r="E42" s="93">
        <f>IFERROR(VLOOKUP($D42,Point!$A$3:$B$124,2,FALSE),0)</f>
        <v>83</v>
      </c>
      <c r="F42" s="93" t="str">
        <f>IFERROR(VLOOKUP($D42,Giro_Dam!$A$2:$T$14,20,FALSE),"")</f>
        <v/>
      </c>
      <c r="G42" s="93">
        <v>40</v>
      </c>
      <c r="H42" s="93">
        <f>IFERROR(VLOOKUP($G42,Point!$A$3:$B$124,2,FALSE),0)</f>
        <v>83</v>
      </c>
    </row>
    <row r="43" spans="1:8">
      <c r="A43" s="93">
        <v>41</v>
      </c>
      <c r="B43" s="93">
        <f>IFERROR(VLOOKUP($A43,Point!$A$3:$B$124,2,FALSE),0)</f>
        <v>82</v>
      </c>
      <c r="C43" s="93" t="str">
        <f>IFERROR(VLOOKUP($A43,'Bel-Dam'!$F$2:$G$12,2,FALSE),"")</f>
        <v/>
      </c>
      <c r="D43" s="93">
        <v>41</v>
      </c>
      <c r="E43" s="93">
        <f>IFERROR(VLOOKUP($D43,Point!$A$3:$B$124,2,FALSE),0)</f>
        <v>82</v>
      </c>
      <c r="F43" s="93" t="str">
        <f>IFERROR(VLOOKUP($D43,Giro_Dam!$A$2:$T$14,20,FALSE),"")</f>
        <v/>
      </c>
      <c r="G43" s="93">
        <v>41</v>
      </c>
      <c r="H43" s="93">
        <f>IFERROR(VLOOKUP($G43,Point!$A$3:$B$124,2,FALSE),0)</f>
        <v>82</v>
      </c>
    </row>
    <row r="44" spans="1:8">
      <c r="A44" s="93">
        <v>42</v>
      </c>
      <c r="B44" s="93">
        <f>IFERROR(VLOOKUP($A44,Point!$A$3:$B$124,2,FALSE),0)</f>
        <v>81</v>
      </c>
      <c r="C44" s="93" t="str">
        <f>IFERROR(VLOOKUP($A44,'Bel-Dam'!$F$2:$G$12,2,FALSE),"")</f>
        <v/>
      </c>
      <c r="D44" s="93">
        <v>42</v>
      </c>
      <c r="E44" s="93">
        <f>IFERROR(VLOOKUP($D44,Point!$A$3:$B$124,2,FALSE),0)</f>
        <v>81</v>
      </c>
      <c r="F44" s="93" t="str">
        <f>IFERROR(VLOOKUP($D44,Giro_Dam!$A$2:$T$14,20,FALSE),"")</f>
        <v/>
      </c>
      <c r="G44" s="93">
        <v>42</v>
      </c>
      <c r="H44" s="93">
        <f>IFERROR(VLOOKUP($G44,Point!$A$3:$B$124,2,FALSE),0)</f>
        <v>81</v>
      </c>
    </row>
    <row r="45" spans="1:8">
      <c r="A45" s="93">
        <v>43</v>
      </c>
      <c r="B45" s="93">
        <f>IFERROR(VLOOKUP($A45,Point!$A$3:$B$124,2,FALSE),0)</f>
        <v>80</v>
      </c>
      <c r="C45" s="93" t="str">
        <f>IFERROR(VLOOKUP($A45,'Bel-Dam'!$F$2:$G$12,2,FALSE),"")</f>
        <v/>
      </c>
      <c r="D45" s="93">
        <v>43</v>
      </c>
      <c r="E45" s="93">
        <f>IFERROR(VLOOKUP($D45,Point!$A$3:$B$124,2,FALSE),0)</f>
        <v>80</v>
      </c>
      <c r="F45" s="93" t="str">
        <f>IFERROR(VLOOKUP($D45,Giro_Dam!$A$2:$T$14,20,FALSE),"")</f>
        <v/>
      </c>
      <c r="G45" s="93">
        <v>43</v>
      </c>
      <c r="H45" s="93">
        <f>IFERROR(VLOOKUP($G45,Point!$A$3:$B$124,2,FALSE),0)</f>
        <v>80</v>
      </c>
    </row>
    <row r="46" spans="1:8">
      <c r="A46" s="93">
        <v>44</v>
      </c>
      <c r="B46" s="93">
        <f>IFERROR(VLOOKUP($A46,Point!$A$3:$B$124,2,FALSE),0)</f>
        <v>79</v>
      </c>
      <c r="C46" s="93" t="str">
        <f>IFERROR(VLOOKUP($A46,'Bel-Dam'!$F$2:$G$12,2,FALSE),"")</f>
        <v/>
      </c>
      <c r="D46" s="93">
        <v>44</v>
      </c>
      <c r="E46" s="93">
        <f>IFERROR(VLOOKUP($D46,Point!$A$3:$B$124,2,FALSE),0)</f>
        <v>79</v>
      </c>
      <c r="F46" s="93" t="str">
        <f>IFERROR(VLOOKUP($D46,Giro_Dam!$A$2:$T$14,20,FALSE),"")</f>
        <v/>
      </c>
      <c r="G46" s="93">
        <v>44</v>
      </c>
      <c r="H46" s="93">
        <f>IFERROR(VLOOKUP($G46,Point!$A$3:$B$124,2,FALSE),0)</f>
        <v>79</v>
      </c>
    </row>
    <row r="47" spans="1:8">
      <c r="A47" s="93">
        <v>45</v>
      </c>
      <c r="B47" s="93">
        <f>IFERROR(VLOOKUP($A47,Point!$A$3:$B$124,2,FALSE),0)</f>
        <v>78</v>
      </c>
      <c r="C47" s="93" t="str">
        <f>IFERROR(VLOOKUP($A47,'Bel-Dam'!$F$2:$G$12,2,FALSE),"")</f>
        <v/>
      </c>
      <c r="D47" s="93">
        <v>45</v>
      </c>
      <c r="E47" s="93">
        <f>IFERROR(VLOOKUP($D47,Point!$A$3:$B$124,2,FALSE),0)</f>
        <v>78</v>
      </c>
      <c r="F47" s="93" t="str">
        <f>IFERROR(VLOOKUP($D47,Giro_Dam!$A$2:$T$14,20,FALSE),"")</f>
        <v/>
      </c>
      <c r="G47" s="93">
        <v>45</v>
      </c>
      <c r="H47" s="93">
        <f>IFERROR(VLOOKUP($G47,Point!$A$3:$B$124,2,FALSE),0)</f>
        <v>78</v>
      </c>
    </row>
    <row r="48" spans="1:8">
      <c r="A48" s="93">
        <v>46</v>
      </c>
      <c r="B48" s="93">
        <f>IFERROR(VLOOKUP($A48,Point!$A$3:$B$124,2,FALSE),0)</f>
        <v>77</v>
      </c>
      <c r="C48" s="93" t="str">
        <f>IFERROR(VLOOKUP($A48,'Bel-Dam'!$F$2:$G$12,2,FALSE),"")</f>
        <v/>
      </c>
      <c r="D48" s="93">
        <v>46</v>
      </c>
      <c r="E48" s="93">
        <f>IFERROR(VLOOKUP($D48,Point!$A$3:$B$124,2,FALSE),0)</f>
        <v>77</v>
      </c>
      <c r="F48" s="93" t="str">
        <f>IFERROR(VLOOKUP($D48,Giro_Dam!$A$2:$T$14,20,FALSE),"")</f>
        <v/>
      </c>
      <c r="G48" s="93">
        <v>46</v>
      </c>
      <c r="H48" s="93">
        <f>IFERROR(VLOOKUP($G48,Point!$A$3:$B$124,2,FALSE),0)</f>
        <v>77</v>
      </c>
    </row>
    <row r="49" spans="1:8">
      <c r="A49" s="93">
        <v>47</v>
      </c>
      <c r="B49" s="93">
        <f>IFERROR(VLOOKUP($A49,Point!$A$3:$B$124,2,FALSE),0)</f>
        <v>76</v>
      </c>
      <c r="C49" s="93" t="str">
        <f>IFERROR(VLOOKUP($A49,'Bel-Dam'!$F$2:$G$12,2,FALSE),"")</f>
        <v/>
      </c>
      <c r="D49" s="93">
        <v>47</v>
      </c>
      <c r="E49" s="93">
        <f>IFERROR(VLOOKUP($D49,Point!$A$3:$B$124,2,FALSE),0)</f>
        <v>76</v>
      </c>
      <c r="F49" s="93" t="str">
        <f>IFERROR(VLOOKUP($D49,Giro_Dam!$A$2:$T$14,20,FALSE),"")</f>
        <v/>
      </c>
      <c r="G49" s="93">
        <v>47</v>
      </c>
      <c r="H49" s="93">
        <f>IFERROR(VLOOKUP($G49,Point!$A$3:$B$124,2,FALSE),0)</f>
        <v>76</v>
      </c>
    </row>
    <row r="50" spans="1:8">
      <c r="A50" s="93">
        <v>48</v>
      </c>
      <c r="B50" s="93">
        <f>IFERROR(VLOOKUP($A50,Point!$A$3:$B$124,2,FALSE),0)</f>
        <v>75</v>
      </c>
      <c r="C50" s="93" t="str">
        <f>IFERROR(VLOOKUP($A50,'Bel-Dam'!$F$2:$G$12,2,FALSE),"")</f>
        <v/>
      </c>
      <c r="D50" s="93">
        <v>48</v>
      </c>
      <c r="E50" s="93">
        <f>IFERROR(VLOOKUP($D50,Point!$A$3:$B$124,2,FALSE),0)</f>
        <v>75</v>
      </c>
      <c r="F50" s="93" t="str">
        <f>IFERROR(VLOOKUP($D50,Giro_Dam!$A$2:$T$14,20,FALSE),"")</f>
        <v/>
      </c>
      <c r="G50" s="93">
        <v>48</v>
      </c>
      <c r="H50" s="93">
        <f>IFERROR(VLOOKUP($G50,Point!$A$3:$B$124,2,FALSE),0)</f>
        <v>75</v>
      </c>
    </row>
    <row r="51" spans="1:8">
      <c r="A51" s="93">
        <v>49</v>
      </c>
      <c r="B51" s="93">
        <f>IFERROR(VLOOKUP($A51,Point!$A$3:$B$124,2,FALSE),0)</f>
        <v>74</v>
      </c>
      <c r="C51" s="93" t="str">
        <f>IFERROR(VLOOKUP($A51,'Bel-Dam'!$F$2:$G$12,2,FALSE),"")</f>
        <v/>
      </c>
      <c r="D51" s="93">
        <v>49</v>
      </c>
      <c r="E51" s="93">
        <f>IFERROR(VLOOKUP($D51,Point!$A$3:$B$124,2,FALSE),0)</f>
        <v>74</v>
      </c>
      <c r="F51" s="93" t="str">
        <f>IFERROR(VLOOKUP($D51,Giro_Dam!$A$2:$T$14,20,FALSE),"")</f>
        <v/>
      </c>
      <c r="G51" s="93">
        <v>49</v>
      </c>
      <c r="H51" s="93">
        <f>IFERROR(VLOOKUP($G51,Point!$A$3:$B$124,2,FALSE),0)</f>
        <v>74</v>
      </c>
    </row>
    <row r="52" spans="1:8">
      <c r="A52" s="93">
        <v>50</v>
      </c>
      <c r="B52" s="93">
        <f>IFERROR(VLOOKUP($A52,Point!$A$3:$B$124,2,FALSE),0)</f>
        <v>73</v>
      </c>
      <c r="C52" s="93" t="str">
        <f>IFERROR(VLOOKUP($A52,'Bel-Dam'!$F$2:$G$12,2,FALSE),"")</f>
        <v/>
      </c>
      <c r="D52" s="93">
        <v>50</v>
      </c>
      <c r="E52" s="93">
        <f>IFERROR(VLOOKUP($D52,Point!$A$3:$B$124,2,FALSE),0)</f>
        <v>73</v>
      </c>
      <c r="F52" s="93" t="str">
        <f>IFERROR(VLOOKUP($D52,Giro_Dam!$A$2:$T$14,20,FALSE),"")</f>
        <v/>
      </c>
      <c r="G52" s="93">
        <v>50</v>
      </c>
      <c r="H52" s="93">
        <f>IFERROR(VLOOKUP($G52,Point!$A$3:$B$124,2,FALSE),0)</f>
        <v>73</v>
      </c>
    </row>
    <row r="53" spans="1:8">
      <c r="A53" s="93">
        <v>51</v>
      </c>
      <c r="B53" s="93">
        <f>IFERROR(VLOOKUP($A53,Point!$A$3:$B$124,2,FALSE),0)</f>
        <v>72</v>
      </c>
      <c r="C53" s="93" t="str">
        <f>IFERROR(VLOOKUP($A53,'Bel-Dam'!$F$2:$G$12,2,FALSE),"")</f>
        <v/>
      </c>
      <c r="D53" s="93">
        <v>51</v>
      </c>
      <c r="E53" s="93">
        <f>IFERROR(VLOOKUP($D53,Point!$A$3:$B$124,2,FALSE),0)</f>
        <v>72</v>
      </c>
      <c r="F53" s="93" t="str">
        <f>IFERROR(VLOOKUP($D53,Giro_Dam!$A$2:$T$14,20,FALSE),"")</f>
        <v/>
      </c>
      <c r="G53" s="93">
        <v>51</v>
      </c>
      <c r="H53" s="93">
        <f>IFERROR(VLOOKUP($G53,Point!$A$3:$B$124,2,FALSE),0)</f>
        <v>72</v>
      </c>
    </row>
    <row r="54" spans="1:8">
      <c r="A54" s="93">
        <v>52</v>
      </c>
      <c r="B54" s="93">
        <f>IFERROR(VLOOKUP($A54,Point!$A$3:$B$124,2,FALSE),0)</f>
        <v>71</v>
      </c>
      <c r="C54" s="93" t="str">
        <f>IFERROR(VLOOKUP($A54,'Bel-Dam'!$F$2:$G$12,2,FALSE),"")</f>
        <v/>
      </c>
      <c r="D54" s="93">
        <v>52</v>
      </c>
      <c r="E54" s="93">
        <f>IFERROR(VLOOKUP($D54,Point!$A$3:$B$124,2,FALSE),0)</f>
        <v>71</v>
      </c>
      <c r="F54" s="93" t="str">
        <f>IFERROR(VLOOKUP($D54,Giro_Dam!$A$2:$T$14,20,FALSE),"")</f>
        <v/>
      </c>
      <c r="G54" s="93">
        <v>52</v>
      </c>
      <c r="H54" s="93">
        <f>IFERROR(VLOOKUP($G54,Point!$A$3:$B$124,2,FALSE),0)</f>
        <v>71</v>
      </c>
    </row>
    <row r="55" spans="1:8">
      <c r="A55" s="93">
        <v>53</v>
      </c>
      <c r="B55" s="93">
        <f>IFERROR(VLOOKUP($A55,Point!$A$3:$B$124,2,FALSE),0)</f>
        <v>70</v>
      </c>
      <c r="C55" s="93" t="str">
        <f>IFERROR(VLOOKUP($A55,'Bel-Dam'!$F$2:$G$12,2,FALSE),"")</f>
        <v/>
      </c>
      <c r="D55" s="93">
        <v>53</v>
      </c>
      <c r="E55" s="93">
        <f>IFERROR(VLOOKUP($D55,Point!$A$3:$B$124,2,FALSE),0)</f>
        <v>70</v>
      </c>
      <c r="F55" s="93" t="str">
        <f>IFERROR(VLOOKUP($D55,Giro_Dam!$A$2:$T$14,20,FALSE),"")</f>
        <v/>
      </c>
      <c r="G55" s="93">
        <v>53</v>
      </c>
      <c r="H55" s="93">
        <f>IFERROR(VLOOKUP($G55,Point!$A$3:$B$124,2,FALSE),0)</f>
        <v>70</v>
      </c>
    </row>
    <row r="56" spans="1:8">
      <c r="A56" s="93">
        <v>54</v>
      </c>
      <c r="B56" s="93">
        <f>IFERROR(VLOOKUP($A56,Point!$A$3:$B$124,2,FALSE),0)</f>
        <v>69</v>
      </c>
      <c r="C56" s="93" t="str">
        <f>IFERROR(VLOOKUP($A56,'Bel-Dam'!$F$2:$G$12,2,FALSE),"")</f>
        <v/>
      </c>
      <c r="D56" s="93">
        <v>54</v>
      </c>
      <c r="E56" s="93">
        <f>IFERROR(VLOOKUP($D56,Point!$A$3:$B$124,2,FALSE),0)</f>
        <v>69</v>
      </c>
      <c r="F56" s="93" t="str">
        <f>IFERROR(VLOOKUP($D56,Giro_Dam!$A$2:$T$14,20,FALSE),"")</f>
        <v/>
      </c>
      <c r="G56" s="93">
        <v>54</v>
      </c>
      <c r="H56" s="93">
        <f>IFERROR(VLOOKUP($G56,Point!$A$3:$B$124,2,FALSE),0)</f>
        <v>69</v>
      </c>
    </row>
    <row r="57" spans="1:8">
      <c r="A57" s="93">
        <v>55</v>
      </c>
      <c r="B57" s="93">
        <f>IFERROR(VLOOKUP($A57,Point!$A$3:$B$124,2,FALSE),0)</f>
        <v>68</v>
      </c>
      <c r="C57" s="93" t="str">
        <f>IFERROR(VLOOKUP($A57,'Bel-Dam'!$F$2:$G$12,2,FALSE),"")</f>
        <v/>
      </c>
      <c r="D57" s="93">
        <v>55</v>
      </c>
      <c r="E57" s="93">
        <f>IFERROR(VLOOKUP($D57,Point!$A$3:$B$124,2,FALSE),0)</f>
        <v>68</v>
      </c>
      <c r="F57" s="93" t="str">
        <f>IFERROR(VLOOKUP($D57,Giro_Dam!$A$2:$T$14,20,FALSE),"")</f>
        <v/>
      </c>
      <c r="G57" s="93">
        <v>55</v>
      </c>
      <c r="H57" s="93">
        <f>IFERROR(VLOOKUP($G57,Point!$A$3:$B$124,2,FALSE),0)</f>
        <v>68</v>
      </c>
    </row>
    <row r="58" spans="1:8">
      <c r="A58" s="93">
        <v>56</v>
      </c>
      <c r="B58" s="93">
        <f>IFERROR(VLOOKUP($A58,Point!$A$3:$B$124,2,FALSE),0)</f>
        <v>67</v>
      </c>
      <c r="C58" s="93" t="str">
        <f>IFERROR(VLOOKUP($A58,'Bel-Dam'!$F$2:$G$12,2,FALSE),"")</f>
        <v/>
      </c>
      <c r="D58" s="93">
        <v>56</v>
      </c>
      <c r="E58" s="93">
        <f>IFERROR(VLOOKUP($D58,Point!$A$3:$B$124,2,FALSE),0)</f>
        <v>67</v>
      </c>
      <c r="F58" s="93" t="str">
        <f>IFERROR(VLOOKUP($D58,Giro_Dam!$A$2:$T$14,20,FALSE),"")</f>
        <v/>
      </c>
      <c r="G58" s="93">
        <v>56</v>
      </c>
      <c r="H58" s="93">
        <f>IFERROR(VLOOKUP($G58,Point!$A$3:$B$124,2,FALSE),0)</f>
        <v>67</v>
      </c>
    </row>
    <row r="59" spans="1:8">
      <c r="A59" s="93">
        <v>57</v>
      </c>
      <c r="B59" s="93">
        <f>IFERROR(VLOOKUP($A59,Point!$A$3:$B$124,2,FALSE),0)</f>
        <v>66</v>
      </c>
      <c r="C59" s="93" t="str">
        <f>IFERROR(VLOOKUP($A59,'Bel-Dam'!$F$2:$G$12,2,FALSE),"")</f>
        <v/>
      </c>
      <c r="D59" s="93">
        <v>57</v>
      </c>
      <c r="E59" s="93">
        <f>IFERROR(VLOOKUP($D59,Point!$A$3:$B$124,2,FALSE),0)</f>
        <v>66</v>
      </c>
      <c r="F59" s="93" t="str">
        <f>IFERROR(VLOOKUP($D59,Giro_Dam!$A$2:$T$14,20,FALSE),"")</f>
        <v/>
      </c>
      <c r="G59" s="93">
        <v>57</v>
      </c>
      <c r="H59" s="93">
        <f>IFERROR(VLOOKUP($G59,Point!$A$3:$B$124,2,FALSE),0)</f>
        <v>66</v>
      </c>
    </row>
    <row r="60" spans="1:8">
      <c r="A60" s="93">
        <v>58</v>
      </c>
      <c r="B60" s="93">
        <f>IFERROR(VLOOKUP($A60,Point!$A$3:$B$124,2,FALSE),0)</f>
        <v>65</v>
      </c>
      <c r="C60" s="93" t="str">
        <f>IFERROR(VLOOKUP($A60,'Bel-Dam'!$F$2:$G$12,2,FALSE),"")</f>
        <v/>
      </c>
      <c r="D60" s="93">
        <v>58</v>
      </c>
      <c r="E60" s="93">
        <f>IFERROR(VLOOKUP($D60,Point!$A$3:$B$124,2,FALSE),0)</f>
        <v>65</v>
      </c>
      <c r="F60" s="93" t="str">
        <f>IFERROR(VLOOKUP($D60,Giro_Dam!$A$2:$T$14,20,FALSE),"")</f>
        <v/>
      </c>
      <c r="G60" s="93">
        <v>58</v>
      </c>
      <c r="H60" s="93">
        <f>IFERROR(VLOOKUP($G60,Point!$A$3:$B$124,2,FALSE),0)</f>
        <v>65</v>
      </c>
    </row>
    <row r="61" spans="1:8">
      <c r="A61" s="93">
        <v>59</v>
      </c>
      <c r="B61" s="93">
        <f>IFERROR(VLOOKUP($A61,Point!$A$3:$B$124,2,FALSE),0)</f>
        <v>64</v>
      </c>
      <c r="C61" s="93" t="str">
        <f>IFERROR(VLOOKUP($A61,'Bel-Dam'!$F$2:$G$12,2,FALSE),"")</f>
        <v/>
      </c>
      <c r="D61" s="93">
        <v>59</v>
      </c>
      <c r="E61" s="93">
        <f>IFERROR(VLOOKUP($D61,Point!$A$3:$B$124,2,FALSE),0)</f>
        <v>64</v>
      </c>
      <c r="F61" s="93" t="str">
        <f>IFERROR(VLOOKUP($D61,Giro_Dam!$A$2:$T$14,20,FALSE),"")</f>
        <v/>
      </c>
      <c r="G61" s="93">
        <v>59</v>
      </c>
      <c r="H61" s="93">
        <f>IFERROR(VLOOKUP($G61,Point!$A$3:$B$124,2,FALSE),0)</f>
        <v>64</v>
      </c>
    </row>
    <row r="62" spans="1:8">
      <c r="A62" s="93">
        <v>60</v>
      </c>
      <c r="B62" s="93">
        <f>IFERROR(VLOOKUP($A62,Point!$A$3:$B$124,2,FALSE),0)</f>
        <v>63</v>
      </c>
      <c r="C62" s="93" t="str">
        <f>IFERROR(VLOOKUP($A62,'Bel-Dam'!$F$2:$G$12,2,FALSE),"")</f>
        <v/>
      </c>
      <c r="D62" s="93">
        <v>60</v>
      </c>
      <c r="E62" s="93">
        <f>IFERROR(VLOOKUP($D62,Point!$A$3:$B$124,2,FALSE),0)</f>
        <v>63</v>
      </c>
      <c r="F62" s="93" t="str">
        <f>IFERROR(VLOOKUP($D62,Giro_Dam!$A$2:$T$14,20,FALSE),"")</f>
        <v/>
      </c>
      <c r="G62" s="93">
        <v>60</v>
      </c>
      <c r="H62" s="93">
        <f>IFERROR(VLOOKUP($G62,Point!$A$3:$B$124,2,FALSE),0)</f>
        <v>63</v>
      </c>
    </row>
    <row r="63" spans="1:8">
      <c r="A63" s="93">
        <v>61</v>
      </c>
      <c r="B63" s="93">
        <f>IFERROR(VLOOKUP($A63,Point!$A$3:$B$124,2,FALSE),0)</f>
        <v>62</v>
      </c>
      <c r="C63" s="93" t="str">
        <f>IFERROR(VLOOKUP($A63,'Bel-Dam'!$F$2:$G$12,2,FALSE),"")</f>
        <v/>
      </c>
      <c r="D63" s="93">
        <v>61</v>
      </c>
      <c r="E63" s="93">
        <f>IFERROR(VLOOKUP($D63,Point!$A$3:$B$124,2,FALSE),0)</f>
        <v>62</v>
      </c>
      <c r="F63" s="93" t="str">
        <f>IFERROR(VLOOKUP($D63,Giro_Dam!$A$2:$T$14,20,FALSE),"")</f>
        <v/>
      </c>
      <c r="G63" s="93">
        <v>61</v>
      </c>
      <c r="H63" s="93">
        <f>IFERROR(VLOOKUP($G63,Point!$A$3:$B$124,2,FALSE),0)</f>
        <v>62</v>
      </c>
    </row>
    <row r="64" spans="1:8">
      <c r="A64" s="93">
        <v>62</v>
      </c>
      <c r="B64" s="93">
        <f>IFERROR(VLOOKUP($A64,Point!$A$3:$B$124,2,FALSE),0)</f>
        <v>61</v>
      </c>
      <c r="C64" s="93" t="str">
        <f>IFERROR(VLOOKUP($A64,'Bel-Dam'!$F$2:$G$12,2,FALSE),"")</f>
        <v/>
      </c>
      <c r="D64" s="93">
        <v>62</v>
      </c>
      <c r="E64" s="93">
        <f>IFERROR(VLOOKUP($D64,Point!$A$3:$B$124,2,FALSE),0)</f>
        <v>61</v>
      </c>
      <c r="F64" s="93" t="str">
        <f>IFERROR(VLOOKUP($D64,Giro_Dam!$A$2:$T$14,20,FALSE),"")</f>
        <v/>
      </c>
      <c r="G64" s="93">
        <v>62</v>
      </c>
      <c r="H64" s="93">
        <f>IFERROR(VLOOKUP($G64,Point!$A$3:$B$124,2,FALSE),0)</f>
        <v>61</v>
      </c>
    </row>
    <row r="65" spans="1:8">
      <c r="A65" s="93">
        <v>63</v>
      </c>
      <c r="B65" s="93">
        <f>IFERROR(VLOOKUP($A65,Point!$A$3:$B$124,2,FALSE),0)</f>
        <v>60</v>
      </c>
      <c r="C65" s="93" t="str">
        <f>IFERROR(VLOOKUP($A65,'Bel-Dam'!$F$2:$G$12,2,FALSE),"")</f>
        <v/>
      </c>
      <c r="D65" s="93">
        <v>63</v>
      </c>
      <c r="E65" s="93">
        <f>IFERROR(VLOOKUP($D65,Point!$A$3:$B$124,2,FALSE),0)</f>
        <v>60</v>
      </c>
      <c r="F65" s="93" t="str">
        <f>IFERROR(VLOOKUP($D65,Giro_Dam!$A$2:$T$14,20,FALSE),"")</f>
        <v/>
      </c>
      <c r="G65" s="93">
        <v>63</v>
      </c>
      <c r="H65" s="93">
        <f>IFERROR(VLOOKUP($G65,Point!$A$3:$B$124,2,FALSE),0)</f>
        <v>60</v>
      </c>
    </row>
    <row r="66" spans="1:8">
      <c r="A66" s="93">
        <v>64</v>
      </c>
      <c r="B66" s="93">
        <f>IFERROR(VLOOKUP($A66,Point!$A$3:$B$124,2,FALSE),0)</f>
        <v>59</v>
      </c>
      <c r="C66" s="93" t="str">
        <f>IFERROR(VLOOKUP($A66,'Bel-Dam'!$F$2:$G$12,2,FALSE),"")</f>
        <v/>
      </c>
      <c r="D66" s="93">
        <v>64</v>
      </c>
      <c r="E66" s="93">
        <f>IFERROR(VLOOKUP($D66,Point!$A$3:$B$124,2,FALSE),0)</f>
        <v>59</v>
      </c>
      <c r="F66" s="93" t="str">
        <f>IFERROR(VLOOKUP($D66,Giro_Dam!$A$2:$T$14,20,FALSE),"")</f>
        <v/>
      </c>
      <c r="G66" s="93">
        <v>64</v>
      </c>
      <c r="H66" s="93">
        <f>IFERROR(VLOOKUP($G66,Point!$A$3:$B$124,2,FALSE),0)</f>
        <v>59</v>
      </c>
    </row>
    <row r="67" spans="1:8">
      <c r="A67" s="93">
        <v>65</v>
      </c>
      <c r="B67" s="93">
        <f>IFERROR(VLOOKUP($A67,Point!$A$3:$B$124,2,FALSE),0)</f>
        <v>58</v>
      </c>
      <c r="C67" s="93" t="str">
        <f>IFERROR(VLOOKUP($A67,'Bel-Dam'!$F$2:$G$12,2,FALSE),"")</f>
        <v/>
      </c>
      <c r="D67" s="93">
        <v>65</v>
      </c>
      <c r="E67" s="93">
        <f>IFERROR(VLOOKUP($D67,Point!$A$3:$B$124,2,FALSE),0)</f>
        <v>58</v>
      </c>
      <c r="F67" s="93" t="str">
        <f>IFERROR(VLOOKUP($D67,Giro_Dam!$A$2:$T$14,20,FALSE),"")</f>
        <v/>
      </c>
      <c r="G67" s="93">
        <v>65</v>
      </c>
      <c r="H67" s="93">
        <f>IFERROR(VLOOKUP($G67,Point!$A$3:$B$124,2,FALSE),0)</f>
        <v>58</v>
      </c>
    </row>
    <row r="68" spans="1:8">
      <c r="A68" s="93">
        <v>66</v>
      </c>
      <c r="B68" s="93">
        <f>IFERROR(VLOOKUP($A68,Point!$A$3:$B$124,2,FALSE),0)</f>
        <v>57</v>
      </c>
      <c r="C68" s="93" t="str">
        <f>IFERROR(VLOOKUP($A68,'Bel-Dam'!$F$2:$G$12,2,FALSE),"")</f>
        <v/>
      </c>
      <c r="D68" s="93">
        <v>66</v>
      </c>
      <c r="E68" s="93">
        <f>IFERROR(VLOOKUP($D68,Point!$A$3:$B$124,2,FALSE),0)</f>
        <v>57</v>
      </c>
      <c r="F68" s="93" t="str">
        <f>IFERROR(VLOOKUP($D68,Giro_Dam!$A$2:$T$14,20,FALSE),"")</f>
        <v/>
      </c>
      <c r="G68" s="93">
        <v>66</v>
      </c>
      <c r="H68" s="93">
        <f>IFERROR(VLOOKUP($G68,Point!$A$3:$B$124,2,FALSE),0)</f>
        <v>57</v>
      </c>
    </row>
    <row r="69" spans="1:8">
      <c r="A69" s="93">
        <v>67</v>
      </c>
      <c r="B69" s="93">
        <f>IFERROR(VLOOKUP($A69,Point!$A$3:$B$124,2,FALSE),0)</f>
        <v>56</v>
      </c>
      <c r="C69" s="93" t="str">
        <f>IFERROR(VLOOKUP($A69,'Bel-Dam'!$F$2:$G$12,2,FALSE),"")</f>
        <v/>
      </c>
      <c r="D69" s="93">
        <v>67</v>
      </c>
      <c r="E69" s="93">
        <f>IFERROR(VLOOKUP($D69,Point!$A$3:$B$124,2,FALSE),0)</f>
        <v>56</v>
      </c>
      <c r="F69" s="93" t="str">
        <f>IFERROR(VLOOKUP($D69,Giro_Dam!$A$2:$T$14,20,FALSE),"")</f>
        <v/>
      </c>
      <c r="G69" s="93">
        <v>67</v>
      </c>
      <c r="H69" s="93">
        <f>IFERROR(VLOOKUP($G69,Point!$A$3:$B$124,2,FALSE),0)</f>
        <v>56</v>
      </c>
    </row>
    <row r="70" spans="1:8">
      <c r="A70" s="93">
        <v>68</v>
      </c>
      <c r="B70" s="93">
        <f>IFERROR(VLOOKUP($A70,Point!$A$3:$B$124,2,FALSE),0)</f>
        <v>55</v>
      </c>
      <c r="C70" s="93" t="str">
        <f>IFERROR(VLOOKUP($A70,'Bel-Dam'!$F$2:$G$12,2,FALSE),"")</f>
        <v/>
      </c>
      <c r="D70" s="93">
        <v>68</v>
      </c>
      <c r="E70" s="93">
        <f>IFERROR(VLOOKUP($D70,Point!$A$3:$B$124,2,FALSE),0)</f>
        <v>55</v>
      </c>
      <c r="F70" s="93" t="str">
        <f>IFERROR(VLOOKUP($D70,Giro_Dam!$A$2:$T$14,20,FALSE),"")</f>
        <v/>
      </c>
      <c r="G70" s="93">
        <v>68</v>
      </c>
      <c r="H70" s="93">
        <f>IFERROR(VLOOKUP($G70,Point!$A$3:$B$124,2,FALSE),0)</f>
        <v>55</v>
      </c>
    </row>
    <row r="71" spans="1:8">
      <c r="A71" s="93">
        <v>69</v>
      </c>
      <c r="B71" s="93">
        <f>IFERROR(VLOOKUP($A71,Point!$A$3:$B$124,2,FALSE),0)</f>
        <v>54</v>
      </c>
      <c r="C71" s="93" t="str">
        <f>IFERROR(VLOOKUP($A71,'Bel-Dam'!$F$2:$G$12,2,FALSE),"")</f>
        <v/>
      </c>
      <c r="D71" s="93">
        <v>69</v>
      </c>
      <c r="E71" s="93">
        <f>IFERROR(VLOOKUP($D71,Point!$A$3:$B$124,2,FALSE),0)</f>
        <v>54</v>
      </c>
      <c r="F71" s="93" t="str">
        <f>IFERROR(VLOOKUP($D71,Giro_Dam!$A$2:$T$14,20,FALSE),"")</f>
        <v/>
      </c>
      <c r="G71" s="93">
        <v>69</v>
      </c>
      <c r="H71" s="93">
        <f>IFERROR(VLOOKUP($G71,Point!$A$3:$B$124,2,FALSE),0)</f>
        <v>54</v>
      </c>
    </row>
    <row r="72" spans="1:8">
      <c r="A72" s="93">
        <v>70</v>
      </c>
      <c r="B72" s="93">
        <f>IFERROR(VLOOKUP($A72,Point!$A$3:$B$124,2,FALSE),0)</f>
        <v>53</v>
      </c>
      <c r="C72" s="93" t="str">
        <f>IFERROR(VLOOKUP($A72,'Bel-Dam'!$F$2:$G$12,2,FALSE),"")</f>
        <v/>
      </c>
      <c r="D72" s="93">
        <v>70</v>
      </c>
      <c r="E72" s="93">
        <f>IFERROR(VLOOKUP($D72,Point!$A$3:$B$124,2,FALSE),0)</f>
        <v>53</v>
      </c>
      <c r="F72" s="93" t="str">
        <f>IFERROR(VLOOKUP($D72,Giro_Dam!$A$2:$T$14,20,FALSE),"")</f>
        <v/>
      </c>
      <c r="G72" s="93">
        <v>70</v>
      </c>
      <c r="H72" s="93">
        <f>IFERROR(VLOOKUP($G72,Point!$A$3:$B$124,2,FALSE),0)</f>
        <v>53</v>
      </c>
    </row>
    <row r="73" spans="1:8">
      <c r="A73" s="93">
        <v>71</v>
      </c>
      <c r="B73" s="93">
        <f>IFERROR(VLOOKUP($A73,Point!$A$3:$B$124,2,FALSE),0)</f>
        <v>52</v>
      </c>
      <c r="C73" s="93" t="str">
        <f>IFERROR(VLOOKUP($A73,'Bel-Dam'!$F$2:$G$12,2,FALSE),"")</f>
        <v/>
      </c>
      <c r="D73" s="93">
        <v>71</v>
      </c>
      <c r="E73" s="93">
        <f>IFERROR(VLOOKUP($D73,Point!$A$3:$B$124,2,FALSE),0)</f>
        <v>52</v>
      </c>
      <c r="F73" s="93" t="str">
        <f>IFERROR(VLOOKUP($D73,Giro_Dam!$A$2:$T$14,20,FALSE),"")</f>
        <v/>
      </c>
      <c r="G73" s="93">
        <v>71</v>
      </c>
      <c r="H73" s="93">
        <f>IFERROR(VLOOKUP($G73,Point!$A$3:$B$124,2,FALSE),0)</f>
        <v>52</v>
      </c>
    </row>
    <row r="74" spans="1:8">
      <c r="A74" s="93">
        <v>72</v>
      </c>
      <c r="B74" s="93">
        <f>IFERROR(VLOOKUP($A74,Point!$A$3:$B$124,2,FALSE),0)</f>
        <v>51</v>
      </c>
      <c r="C74" s="93" t="str">
        <f>IFERROR(VLOOKUP($A74,'Bel-Dam'!$F$2:$G$12,2,FALSE),"")</f>
        <v/>
      </c>
      <c r="D74" s="93">
        <v>72</v>
      </c>
      <c r="E74" s="93">
        <f>IFERROR(VLOOKUP($D74,Point!$A$3:$B$124,2,FALSE),0)</f>
        <v>51</v>
      </c>
      <c r="F74" s="93" t="str">
        <f>IFERROR(VLOOKUP($D74,Giro_Dam!$A$2:$T$14,20,FALSE),"")</f>
        <v/>
      </c>
      <c r="G74" s="93">
        <v>72</v>
      </c>
      <c r="H74" s="93">
        <f>IFERROR(VLOOKUP($G74,Point!$A$3:$B$124,2,FALSE),0)</f>
        <v>51</v>
      </c>
    </row>
    <row r="75" spans="1:8">
      <c r="A75" s="93">
        <v>73</v>
      </c>
      <c r="B75" s="93">
        <f>IFERROR(VLOOKUP($A75,Point!$A$3:$B$124,2,FALSE),0)</f>
        <v>50</v>
      </c>
      <c r="C75" s="93" t="str">
        <f>IFERROR(VLOOKUP($A75,'Bel-Dam'!$F$2:$G$12,2,FALSE),"")</f>
        <v/>
      </c>
      <c r="D75" s="93">
        <v>73</v>
      </c>
      <c r="E75" s="93">
        <f>IFERROR(VLOOKUP($D75,Point!$A$3:$B$124,2,FALSE),0)</f>
        <v>50</v>
      </c>
      <c r="F75" s="93" t="str">
        <f>IFERROR(VLOOKUP($D75,Giro_Dam!$A$2:$T$14,20,FALSE),"")</f>
        <v/>
      </c>
      <c r="G75" s="93">
        <v>73</v>
      </c>
      <c r="H75" s="93">
        <f>IFERROR(VLOOKUP($G75,Point!$A$3:$B$124,2,FALSE),0)</f>
        <v>50</v>
      </c>
    </row>
    <row r="76" spans="1:8">
      <c r="A76" s="93">
        <v>74</v>
      </c>
      <c r="B76" s="93">
        <f>IFERROR(VLOOKUP($A76,Point!$A$3:$B$124,2,FALSE),0)</f>
        <v>49</v>
      </c>
      <c r="C76" s="93" t="str">
        <f>IFERROR(VLOOKUP($A76,'Bel-Dam'!$F$2:$G$12,2,FALSE),"")</f>
        <v/>
      </c>
      <c r="D76" s="93">
        <v>74</v>
      </c>
      <c r="E76" s="93">
        <f>IFERROR(VLOOKUP($D76,Point!$A$3:$B$124,2,FALSE),0)</f>
        <v>49</v>
      </c>
      <c r="F76" s="93" t="str">
        <f>IFERROR(VLOOKUP($D76,Giro_Dam!$A$2:$T$14,20,FALSE),"")</f>
        <v/>
      </c>
      <c r="G76" s="93">
        <v>74</v>
      </c>
      <c r="H76" s="93">
        <f>IFERROR(VLOOKUP($G76,Point!$A$3:$B$124,2,FALSE),0)</f>
        <v>49</v>
      </c>
    </row>
    <row r="77" spans="1:8">
      <c r="A77" s="93">
        <v>75</v>
      </c>
      <c r="B77" s="93">
        <f>IFERROR(VLOOKUP($A77,Point!$A$3:$B$124,2,FALSE),0)</f>
        <v>48</v>
      </c>
      <c r="C77" s="93" t="str">
        <f>IFERROR(VLOOKUP($A77,'Bel-Dam'!$F$2:$G$12,2,FALSE),"")</f>
        <v/>
      </c>
      <c r="D77" s="93">
        <v>75</v>
      </c>
      <c r="E77" s="93">
        <f>IFERROR(VLOOKUP($D77,Point!$A$3:$B$124,2,FALSE),0)</f>
        <v>48</v>
      </c>
      <c r="F77" s="93" t="str">
        <f>IFERROR(VLOOKUP($D77,Giro_Dam!$A$2:$T$14,20,FALSE),"")</f>
        <v/>
      </c>
      <c r="G77" s="93">
        <v>75</v>
      </c>
      <c r="H77" s="93">
        <f>IFERROR(VLOOKUP($G77,Point!$A$3:$B$124,2,FALSE),0)</f>
        <v>48</v>
      </c>
    </row>
    <row r="78" spans="1:8">
      <c r="A78" s="93">
        <v>76</v>
      </c>
      <c r="B78" s="93">
        <f>IFERROR(VLOOKUP($A78,Point!$A$3:$B$124,2,FALSE),0)</f>
        <v>47</v>
      </c>
      <c r="C78" s="93" t="str">
        <f>IFERROR(VLOOKUP($A78,'Bel-Dam'!$F$2:$G$12,2,FALSE),"")</f>
        <v/>
      </c>
      <c r="D78" s="93">
        <v>76</v>
      </c>
      <c r="E78" s="93">
        <f>IFERROR(VLOOKUP($D78,Point!$A$3:$B$124,2,FALSE),0)</f>
        <v>47</v>
      </c>
      <c r="F78" s="93" t="str">
        <f>IFERROR(VLOOKUP($D78,Giro_Dam!$A$2:$T$14,20,FALSE),"")</f>
        <v/>
      </c>
      <c r="G78" s="93">
        <v>76</v>
      </c>
      <c r="H78" s="93">
        <f>IFERROR(VLOOKUP($G78,Point!$A$3:$B$124,2,FALSE),0)</f>
        <v>47</v>
      </c>
    </row>
    <row r="79" spans="1:8">
      <c r="A79" s="93">
        <v>77</v>
      </c>
      <c r="B79" s="93">
        <f>IFERROR(VLOOKUP($A79,Point!$A$3:$B$124,2,FALSE),0)</f>
        <v>46</v>
      </c>
      <c r="C79" s="93" t="str">
        <f>IFERROR(VLOOKUP($A79,'Bel-Dam'!$F$2:$G$12,2,FALSE),"")</f>
        <v/>
      </c>
      <c r="D79" s="93">
        <v>77</v>
      </c>
      <c r="E79" s="93">
        <f>IFERROR(VLOOKUP($D79,Point!$A$3:$B$124,2,FALSE),0)</f>
        <v>46</v>
      </c>
      <c r="F79" s="93" t="str">
        <f>IFERROR(VLOOKUP($D79,Giro_Dam!$A$2:$T$14,20,FALSE),"")</f>
        <v/>
      </c>
      <c r="G79" s="93">
        <v>77</v>
      </c>
      <c r="H79" s="93">
        <f>IFERROR(VLOOKUP($G79,Point!$A$3:$B$124,2,FALSE),0)</f>
        <v>46</v>
      </c>
    </row>
    <row r="80" spans="1:8">
      <c r="A80" s="93">
        <v>78</v>
      </c>
      <c r="B80" s="93">
        <f>IFERROR(VLOOKUP($A80,Point!$A$3:$B$124,2,FALSE),0)</f>
        <v>45</v>
      </c>
      <c r="C80" s="93" t="str">
        <f>IFERROR(VLOOKUP($A80,'Bel-Dam'!$F$2:$G$12,2,FALSE),"")</f>
        <v/>
      </c>
      <c r="D80" s="93">
        <v>78</v>
      </c>
      <c r="E80" s="93">
        <f>IFERROR(VLOOKUP($D80,Point!$A$3:$B$124,2,FALSE),0)</f>
        <v>45</v>
      </c>
      <c r="F80" s="93" t="str">
        <f>IFERROR(VLOOKUP($D80,Giro_Dam!$A$2:$T$14,20,FALSE),"")</f>
        <v/>
      </c>
      <c r="G80" s="93">
        <v>78</v>
      </c>
      <c r="H80" s="93">
        <f>IFERROR(VLOOKUP($G80,Point!$A$3:$B$124,2,FALSE),0)</f>
        <v>45</v>
      </c>
    </row>
    <row r="81" spans="1:8">
      <c r="A81" s="93">
        <v>79</v>
      </c>
      <c r="B81" s="93">
        <f>IFERROR(VLOOKUP($A81,Point!$A$3:$B$124,2,FALSE),0)</f>
        <v>44</v>
      </c>
      <c r="C81" s="93" t="str">
        <f>IFERROR(VLOOKUP($A81,'Bel-Dam'!$F$2:$G$12,2,FALSE),"")</f>
        <v/>
      </c>
      <c r="D81" s="93">
        <v>79</v>
      </c>
      <c r="E81" s="93">
        <f>IFERROR(VLOOKUP($D81,Point!$A$3:$B$124,2,FALSE),0)</f>
        <v>44</v>
      </c>
      <c r="F81" s="93" t="str">
        <f>IFERROR(VLOOKUP($D81,Giro_Dam!$A$2:$T$14,20,FALSE),"")</f>
        <v/>
      </c>
      <c r="G81" s="93">
        <v>79</v>
      </c>
      <c r="H81" s="93">
        <f>IFERROR(VLOOKUP($G81,Point!$A$3:$B$124,2,FALSE),0)</f>
        <v>44</v>
      </c>
    </row>
    <row r="82" spans="1:8">
      <c r="A82" s="93">
        <v>80</v>
      </c>
      <c r="B82" s="93">
        <f>IFERROR(VLOOKUP($A82,Point!$A$3:$B$124,2,FALSE),0)</f>
        <v>43</v>
      </c>
      <c r="C82" s="93" t="str">
        <f>IFERROR(VLOOKUP($A82,'Bel-Dam'!$F$2:$G$12,2,FALSE),"")</f>
        <v/>
      </c>
      <c r="D82" s="93">
        <v>80</v>
      </c>
      <c r="E82" s="93">
        <f>IFERROR(VLOOKUP($D82,Point!$A$3:$B$124,2,FALSE),0)</f>
        <v>43</v>
      </c>
      <c r="F82" s="93" t="str">
        <f>IFERROR(VLOOKUP($D82,Giro_Dam!$A$2:$T$14,20,FALSE),"")</f>
        <v/>
      </c>
      <c r="G82" s="93">
        <v>80</v>
      </c>
      <c r="H82" s="93">
        <f>IFERROR(VLOOKUP($G82,Point!$A$3:$B$124,2,FALSE),0)</f>
        <v>43</v>
      </c>
    </row>
    <row r="83" spans="1:8">
      <c r="A83" s="93">
        <v>81</v>
      </c>
      <c r="B83" s="93">
        <f>IFERROR(VLOOKUP($A83,Point!$A$3:$B$124,2,FALSE),0)</f>
        <v>42</v>
      </c>
      <c r="C83" s="93" t="str">
        <f>IFERROR(VLOOKUP($A83,'Bel-Dam'!$F$2:$G$12,2,FALSE),"")</f>
        <v/>
      </c>
      <c r="D83" s="93">
        <v>81</v>
      </c>
      <c r="E83" s="93">
        <f>IFERROR(VLOOKUP($D83,Point!$A$3:$B$124,2,FALSE),0)</f>
        <v>42</v>
      </c>
      <c r="F83" s="93" t="str">
        <f>IFERROR(VLOOKUP($D83,Giro_Dam!$A$2:$T$14,20,FALSE),"")</f>
        <v/>
      </c>
      <c r="G83" s="93">
        <v>81</v>
      </c>
      <c r="H83" s="93">
        <f>IFERROR(VLOOKUP($G83,Point!$A$3:$B$124,2,FALSE),0)</f>
        <v>42</v>
      </c>
    </row>
    <row r="84" spans="1:8">
      <c r="A84" s="93">
        <v>82</v>
      </c>
      <c r="B84" s="93">
        <f>IFERROR(VLOOKUP($A84,Point!$A$3:$B$124,2,FALSE),0)</f>
        <v>41</v>
      </c>
      <c r="C84" s="93" t="str">
        <f>IFERROR(VLOOKUP($A84,'Bel-Dam'!$F$2:$G$12,2,FALSE),"")</f>
        <v/>
      </c>
      <c r="D84" s="93">
        <v>82</v>
      </c>
      <c r="E84" s="93">
        <f>IFERROR(VLOOKUP($D84,Point!$A$3:$B$124,2,FALSE),0)</f>
        <v>41</v>
      </c>
      <c r="F84" s="93" t="str">
        <f>IFERROR(VLOOKUP($D84,Giro_Dam!$A$2:$T$14,20,FALSE),"")</f>
        <v/>
      </c>
      <c r="G84" s="93">
        <v>82</v>
      </c>
      <c r="H84" s="93">
        <f>IFERROR(VLOOKUP($G84,Point!$A$3:$B$124,2,FALSE),0)</f>
        <v>41</v>
      </c>
    </row>
    <row r="85" spans="1:8">
      <c r="A85" s="93">
        <v>83</v>
      </c>
      <c r="B85" s="93">
        <f>IFERROR(VLOOKUP($A85,Point!$A$3:$B$124,2,FALSE),0)</f>
        <v>40</v>
      </c>
      <c r="C85" s="93" t="str">
        <f>IFERROR(VLOOKUP($A85,'Bel-Dam'!$F$2:$G$12,2,FALSE),"")</f>
        <v/>
      </c>
      <c r="D85" s="93">
        <v>83</v>
      </c>
      <c r="E85" s="93">
        <f>IFERROR(VLOOKUP($D85,Point!$A$3:$B$124,2,FALSE),0)</f>
        <v>40</v>
      </c>
      <c r="F85" s="93" t="str">
        <f>IFERROR(VLOOKUP($D85,Giro_Dam!$A$2:$T$14,20,FALSE),"")</f>
        <v/>
      </c>
      <c r="G85" s="93">
        <v>83</v>
      </c>
      <c r="H85" s="93">
        <f>IFERROR(VLOOKUP($G85,Point!$A$3:$B$124,2,FALSE),0)</f>
        <v>40</v>
      </c>
    </row>
    <row r="86" spans="1:8">
      <c r="A86" s="93">
        <v>84</v>
      </c>
      <c r="B86" s="93">
        <f>IFERROR(VLOOKUP($A86,Point!$A$3:$B$124,2,FALSE),0)</f>
        <v>39</v>
      </c>
      <c r="C86" s="93" t="str">
        <f>IFERROR(VLOOKUP($A86,'Bel-Dam'!$F$2:$G$12,2,FALSE),"")</f>
        <v/>
      </c>
      <c r="D86" s="93">
        <v>84</v>
      </c>
      <c r="E86" s="93">
        <f>IFERROR(VLOOKUP($D86,Point!$A$3:$B$124,2,FALSE),0)</f>
        <v>39</v>
      </c>
      <c r="F86" s="93" t="str">
        <f>IFERROR(VLOOKUP($D86,Giro_Dam!$A$2:$T$14,20,FALSE),"")</f>
        <v/>
      </c>
      <c r="G86" s="93">
        <v>84</v>
      </c>
      <c r="H86" s="93">
        <f>IFERROR(VLOOKUP($G86,Point!$A$3:$B$124,2,FALSE),0)</f>
        <v>39</v>
      </c>
    </row>
    <row r="87" spans="1:8">
      <c r="A87" s="93">
        <v>85</v>
      </c>
      <c r="B87" s="93">
        <f>IFERROR(VLOOKUP($A87,Point!$A$3:$B$124,2,FALSE),0)</f>
        <v>38</v>
      </c>
      <c r="C87" s="93" t="str">
        <f>IFERROR(VLOOKUP($A87,'Bel-Dam'!$F$2:$G$12,2,FALSE),"")</f>
        <v/>
      </c>
      <c r="D87" s="93">
        <v>85</v>
      </c>
      <c r="E87" s="93">
        <f>IFERROR(VLOOKUP($D87,Point!$A$3:$B$124,2,FALSE),0)</f>
        <v>38</v>
      </c>
      <c r="F87" s="93" t="str">
        <f>IFERROR(VLOOKUP($D87,Giro_Dam!$A$2:$T$14,20,FALSE),"")</f>
        <v/>
      </c>
      <c r="G87" s="93">
        <v>85</v>
      </c>
      <c r="H87" s="93">
        <f>IFERROR(VLOOKUP($G87,Point!$A$3:$B$124,2,FALSE),0)</f>
        <v>38</v>
      </c>
    </row>
    <row r="88" spans="1:8">
      <c r="A88" s="93">
        <v>86</v>
      </c>
      <c r="B88" s="93">
        <f>IFERROR(VLOOKUP($A88,Point!$A$3:$B$124,2,FALSE),0)</f>
        <v>37</v>
      </c>
      <c r="C88" s="93" t="str">
        <f>IFERROR(VLOOKUP($A88,'Bel-Dam'!$F$2:$G$12,2,FALSE),"")</f>
        <v/>
      </c>
      <c r="D88" s="93">
        <v>86</v>
      </c>
      <c r="E88" s="93">
        <f>IFERROR(VLOOKUP($D88,Point!$A$3:$B$124,2,FALSE),0)</f>
        <v>37</v>
      </c>
      <c r="F88" s="93" t="str">
        <f>IFERROR(VLOOKUP($D88,Giro_Dam!$A$2:$T$14,20,FALSE),"")</f>
        <v/>
      </c>
      <c r="G88" s="93">
        <v>86</v>
      </c>
      <c r="H88" s="93">
        <f>IFERROR(VLOOKUP($G88,Point!$A$3:$B$124,2,FALSE),0)</f>
        <v>37</v>
      </c>
    </row>
    <row r="89" spans="1:8">
      <c r="A89" s="93">
        <v>87</v>
      </c>
      <c r="B89" s="93">
        <f>IFERROR(VLOOKUP($A89,Point!$A$3:$B$124,2,FALSE),0)</f>
        <v>36</v>
      </c>
      <c r="C89" s="93" t="str">
        <f>IFERROR(VLOOKUP($A89,'Bel-Dam'!$F$2:$G$12,2,FALSE),"")</f>
        <v/>
      </c>
      <c r="D89" s="93">
        <v>87</v>
      </c>
      <c r="E89" s="93">
        <f>IFERROR(VLOOKUP($D89,Point!$A$3:$B$124,2,FALSE),0)</f>
        <v>36</v>
      </c>
      <c r="F89" s="93" t="str">
        <f>IFERROR(VLOOKUP($D89,Giro_Dam!$A$2:$T$14,20,FALSE),"")</f>
        <v/>
      </c>
      <c r="G89" s="93">
        <v>87</v>
      </c>
      <c r="H89" s="93">
        <f>IFERROR(VLOOKUP($G89,Point!$A$3:$B$124,2,FALSE),0)</f>
        <v>36</v>
      </c>
    </row>
    <row r="90" spans="1:8">
      <c r="A90" s="93">
        <v>88</v>
      </c>
      <c r="B90" s="93">
        <f>IFERROR(VLOOKUP($A90,Point!$A$3:$B$124,2,FALSE),0)</f>
        <v>35</v>
      </c>
      <c r="C90" s="93" t="str">
        <f>IFERROR(VLOOKUP($A90,'Bel-Dam'!$F$2:$G$12,2,FALSE),"")</f>
        <v/>
      </c>
      <c r="D90" s="93">
        <v>88</v>
      </c>
      <c r="E90" s="93">
        <f>IFERROR(VLOOKUP($D90,Point!$A$3:$B$124,2,FALSE),0)</f>
        <v>35</v>
      </c>
      <c r="F90" s="93" t="str">
        <f>IFERROR(VLOOKUP($D90,Giro_Dam!$A$2:$T$14,20,FALSE),"")</f>
        <v/>
      </c>
      <c r="G90" s="93">
        <v>88</v>
      </c>
      <c r="H90" s="93">
        <f>IFERROR(VLOOKUP($G90,Point!$A$3:$B$124,2,FALSE),0)</f>
        <v>35</v>
      </c>
    </row>
    <row r="91" spans="1:8">
      <c r="A91" s="93">
        <v>89</v>
      </c>
      <c r="B91" s="93">
        <f>IFERROR(VLOOKUP($A91,Point!$A$3:$B$124,2,FALSE),0)</f>
        <v>34</v>
      </c>
      <c r="C91" s="93" t="str">
        <f>IFERROR(VLOOKUP($A91,'Bel-Dam'!$F$2:$G$12,2,FALSE),"")</f>
        <v/>
      </c>
      <c r="D91" s="93">
        <v>89</v>
      </c>
      <c r="E91" s="93">
        <f>IFERROR(VLOOKUP($D91,Point!$A$3:$B$124,2,FALSE),0)</f>
        <v>34</v>
      </c>
      <c r="F91" s="93" t="str">
        <f>IFERROR(VLOOKUP($D91,Giro_Dam!$A$2:$T$14,20,FALSE),"")</f>
        <v/>
      </c>
      <c r="G91" s="93">
        <v>89</v>
      </c>
      <c r="H91" s="93">
        <f>IFERROR(VLOOKUP($G91,Point!$A$3:$B$124,2,FALSE),0)</f>
        <v>34</v>
      </c>
    </row>
    <row r="92" spans="1:8">
      <c r="A92" s="93">
        <v>90</v>
      </c>
      <c r="B92" s="93">
        <f>IFERROR(VLOOKUP($A92,Point!$A$3:$B$124,2,FALSE),0)</f>
        <v>33</v>
      </c>
      <c r="C92" s="93" t="str">
        <f>IFERROR(VLOOKUP($A92,'Bel-Dam'!$F$2:$G$12,2,FALSE),"")</f>
        <v/>
      </c>
      <c r="D92" s="93">
        <v>90</v>
      </c>
      <c r="E92" s="93">
        <f>IFERROR(VLOOKUP($D92,Point!$A$3:$B$124,2,FALSE),0)</f>
        <v>33</v>
      </c>
      <c r="F92" s="93" t="str">
        <f>IFERROR(VLOOKUP($D92,Giro_Dam!$A$2:$T$14,20,FALSE),"")</f>
        <v/>
      </c>
      <c r="G92" s="93">
        <v>90</v>
      </c>
      <c r="H92" s="93">
        <f>IFERROR(VLOOKUP($G92,Point!$A$3:$B$124,2,FALSE),0)</f>
        <v>33</v>
      </c>
    </row>
    <row r="93" spans="1:8">
      <c r="A93" s="93">
        <v>91</v>
      </c>
      <c r="B93" s="93">
        <f>IFERROR(VLOOKUP($A93,Point!$A$3:$B$124,2,FALSE),0)</f>
        <v>32</v>
      </c>
      <c r="C93" s="93" t="str">
        <f>IFERROR(VLOOKUP($A93,'Bel-Dam'!$F$2:$G$12,2,FALSE),"")</f>
        <v/>
      </c>
      <c r="D93" s="93">
        <v>91</v>
      </c>
      <c r="E93" s="93">
        <f>IFERROR(VLOOKUP($D93,Point!$A$3:$B$124,2,FALSE),0)</f>
        <v>32</v>
      </c>
      <c r="F93" s="93" t="str">
        <f>IFERROR(VLOOKUP($D93,Giro_Dam!$A$2:$T$14,20,FALSE),"")</f>
        <v/>
      </c>
      <c r="G93" s="93">
        <v>91</v>
      </c>
      <c r="H93" s="93">
        <f>IFERROR(VLOOKUP($G93,Point!$A$3:$B$124,2,FALSE),0)</f>
        <v>32</v>
      </c>
    </row>
    <row r="94" spans="1:8">
      <c r="A94" s="93">
        <v>92</v>
      </c>
      <c r="B94" s="93">
        <f>IFERROR(VLOOKUP($A94,Point!$A$3:$B$124,2,FALSE),0)</f>
        <v>31</v>
      </c>
      <c r="C94" s="93" t="str">
        <f>IFERROR(VLOOKUP($A94,'Bel-Dam'!$F$2:$G$12,2,FALSE),"")</f>
        <v/>
      </c>
      <c r="D94" s="93">
        <v>92</v>
      </c>
      <c r="E94" s="93">
        <f>IFERROR(VLOOKUP($D94,Point!$A$3:$B$124,2,FALSE),0)</f>
        <v>31</v>
      </c>
      <c r="F94" s="93" t="str">
        <f>IFERROR(VLOOKUP($D94,Giro_Dam!$A$2:$T$14,20,FALSE),"")</f>
        <v/>
      </c>
      <c r="G94" s="93">
        <v>92</v>
      </c>
      <c r="H94" s="93">
        <f>IFERROR(VLOOKUP($G94,Point!$A$3:$B$124,2,FALSE),0)</f>
        <v>31</v>
      </c>
    </row>
    <row r="95" spans="1:8">
      <c r="A95" s="93">
        <v>93</v>
      </c>
      <c r="B95" s="93">
        <f>IFERROR(VLOOKUP($A95,Point!$A$3:$B$124,2,FALSE),0)</f>
        <v>30</v>
      </c>
      <c r="C95" s="93" t="str">
        <f>IFERROR(VLOOKUP($A95,'Bel-Dam'!$F$2:$G$12,2,FALSE),"")</f>
        <v/>
      </c>
      <c r="D95" s="93">
        <v>93</v>
      </c>
      <c r="E95" s="93">
        <f>IFERROR(VLOOKUP($D95,Point!$A$3:$B$124,2,FALSE),0)</f>
        <v>30</v>
      </c>
      <c r="F95" s="93" t="str">
        <f>IFERROR(VLOOKUP($D95,Giro_Dam!$A$2:$T$14,20,FALSE),"")</f>
        <v/>
      </c>
      <c r="G95" s="93">
        <v>93</v>
      </c>
      <c r="H95" s="93">
        <f>IFERROR(VLOOKUP($G95,Point!$A$3:$B$124,2,FALSE),0)</f>
        <v>30</v>
      </c>
    </row>
    <row r="96" spans="1:8">
      <c r="A96" s="93">
        <v>94</v>
      </c>
      <c r="B96" s="93">
        <f>IFERROR(VLOOKUP($A96,Point!$A$3:$B$124,2,FALSE),0)</f>
        <v>29</v>
      </c>
      <c r="C96" s="93" t="str">
        <f>IFERROR(VLOOKUP($A96,'Bel-Dam'!$F$2:$G$12,2,FALSE),"")</f>
        <v/>
      </c>
      <c r="D96" s="93">
        <v>94</v>
      </c>
      <c r="E96" s="93">
        <f>IFERROR(VLOOKUP($D96,Point!$A$3:$B$124,2,FALSE),0)</f>
        <v>29</v>
      </c>
      <c r="F96" s="93" t="str">
        <f>IFERROR(VLOOKUP($D96,Giro_Dam!$A$2:$T$14,20,FALSE),"")</f>
        <v/>
      </c>
      <c r="G96" s="93">
        <v>94</v>
      </c>
      <c r="H96" s="93">
        <f>IFERROR(VLOOKUP($G96,Point!$A$3:$B$124,2,FALSE),0)</f>
        <v>29</v>
      </c>
    </row>
    <row r="97" spans="1:8">
      <c r="A97" s="93">
        <v>95</v>
      </c>
      <c r="B97" s="93">
        <f>IFERROR(VLOOKUP($A97,Point!$A$3:$B$124,2,FALSE),0)</f>
        <v>28</v>
      </c>
      <c r="C97" s="93" t="str">
        <f>IFERROR(VLOOKUP($A97,'Bel-Dam'!$F$2:$G$12,2,FALSE),"")</f>
        <v/>
      </c>
      <c r="D97" s="93">
        <v>95</v>
      </c>
      <c r="E97" s="93">
        <f>IFERROR(VLOOKUP($D97,Point!$A$3:$B$124,2,FALSE),0)</f>
        <v>28</v>
      </c>
      <c r="F97" s="93" t="str">
        <f>IFERROR(VLOOKUP($D97,Giro_Dam!$A$2:$T$14,20,FALSE),"")</f>
        <v/>
      </c>
      <c r="G97" s="93">
        <v>95</v>
      </c>
      <c r="H97" s="93">
        <f>IFERROR(VLOOKUP($G97,Point!$A$3:$B$124,2,FALSE),0)</f>
        <v>28</v>
      </c>
    </row>
    <row r="98" spans="1:8">
      <c r="A98" s="93">
        <v>96</v>
      </c>
      <c r="B98" s="93">
        <f>IFERROR(VLOOKUP($A98,Point!$A$3:$B$124,2,FALSE),0)</f>
        <v>27</v>
      </c>
      <c r="C98" s="93" t="str">
        <f>IFERROR(VLOOKUP($A98,'Bel-Dam'!$F$2:$G$12,2,FALSE),"")</f>
        <v/>
      </c>
      <c r="D98" s="93">
        <v>96</v>
      </c>
      <c r="E98" s="93">
        <f>IFERROR(VLOOKUP($D98,Point!$A$3:$B$124,2,FALSE),0)</f>
        <v>27</v>
      </c>
      <c r="F98" s="93" t="str">
        <f>IFERROR(VLOOKUP($D98,Giro_Dam!$A$2:$T$14,20,FALSE),"")</f>
        <v/>
      </c>
      <c r="G98" s="93">
        <v>96</v>
      </c>
      <c r="H98" s="93">
        <f>IFERROR(VLOOKUP($G98,Point!$A$3:$B$124,2,FALSE),0)</f>
        <v>27</v>
      </c>
    </row>
    <row r="99" spans="1:8">
      <c r="A99" s="93">
        <v>97</v>
      </c>
      <c r="B99" s="93">
        <f>IFERROR(VLOOKUP($A99,Point!$A$3:$B$124,2,FALSE),0)</f>
        <v>26</v>
      </c>
      <c r="C99" s="93" t="str">
        <f>IFERROR(VLOOKUP($A99,'Bel-Dam'!$F$2:$G$12,2,FALSE),"")</f>
        <v/>
      </c>
      <c r="D99" s="93">
        <v>97</v>
      </c>
      <c r="E99" s="93">
        <f>IFERROR(VLOOKUP($D99,Point!$A$3:$B$124,2,FALSE),0)</f>
        <v>26</v>
      </c>
      <c r="F99" s="93" t="str">
        <f>IFERROR(VLOOKUP($D99,Giro_Dam!$A$2:$T$14,20,FALSE),"")</f>
        <v/>
      </c>
      <c r="G99" s="93">
        <v>97</v>
      </c>
      <c r="H99" s="93">
        <f>IFERROR(VLOOKUP($G99,Point!$A$3:$B$124,2,FALSE),0)</f>
        <v>26</v>
      </c>
    </row>
    <row r="100" spans="1:8">
      <c r="A100" s="93">
        <v>98</v>
      </c>
      <c r="B100" s="93">
        <f>IFERROR(VLOOKUP($A100,Point!$A$3:$B$124,2,FALSE),0)</f>
        <v>25</v>
      </c>
      <c r="C100" s="93" t="str">
        <f>IFERROR(VLOOKUP($A100,'Bel-Dam'!$F$2:$G$12,2,FALSE),"")</f>
        <v/>
      </c>
      <c r="D100" s="93">
        <v>98</v>
      </c>
      <c r="E100" s="93">
        <f>IFERROR(VLOOKUP($D100,Point!$A$3:$B$124,2,FALSE),0)</f>
        <v>25</v>
      </c>
      <c r="F100" s="93" t="str">
        <f>IFERROR(VLOOKUP($D100,Giro_Dam!$A$2:$T$14,20,FALSE),"")</f>
        <v/>
      </c>
      <c r="G100" s="93">
        <v>98</v>
      </c>
      <c r="H100" s="93">
        <f>IFERROR(VLOOKUP($G100,Point!$A$3:$B$124,2,FALSE),0)</f>
        <v>25</v>
      </c>
    </row>
    <row r="101" spans="1:8">
      <c r="A101" s="93">
        <v>99</v>
      </c>
      <c r="B101" s="93">
        <f>IFERROR(VLOOKUP($A101,Point!$A$3:$B$124,2,FALSE),0)</f>
        <v>24</v>
      </c>
      <c r="C101" s="93" t="str">
        <f>IFERROR(VLOOKUP($A101,'Bel-Dam'!$F$2:$G$12,2,FALSE),"")</f>
        <v/>
      </c>
      <c r="D101" s="93">
        <v>99</v>
      </c>
      <c r="E101" s="93">
        <f>IFERROR(VLOOKUP($D101,Point!$A$3:$B$124,2,FALSE),0)</f>
        <v>24</v>
      </c>
      <c r="F101" s="93" t="str">
        <f>IFERROR(VLOOKUP($D101,Giro_Dam!$A$2:$T$14,20,FALSE),"")</f>
        <v/>
      </c>
      <c r="G101" s="93">
        <v>99</v>
      </c>
      <c r="H101" s="93">
        <f>IFERROR(VLOOKUP($G101,Point!$A$3:$B$124,2,FALSE),0)</f>
        <v>24</v>
      </c>
    </row>
    <row r="102" spans="1:8">
      <c r="A102" s="93">
        <v>100</v>
      </c>
      <c r="B102" s="93">
        <f>IFERROR(VLOOKUP($A102,Point!$A$3:$B$124,2,FALSE),0)</f>
        <v>23</v>
      </c>
      <c r="C102" s="93" t="str">
        <f>IFERROR(VLOOKUP($A102,'Bel-Dam'!$F$2:$G$12,2,FALSE),"")</f>
        <v/>
      </c>
      <c r="D102" s="93">
        <v>100</v>
      </c>
      <c r="E102" s="93">
        <f>IFERROR(VLOOKUP($D102,Point!$A$3:$B$124,2,FALSE),0)</f>
        <v>23</v>
      </c>
      <c r="F102" s="93" t="str">
        <f>IFERROR(VLOOKUP($D102,Giro_Dam!$A$2:$T$14,20,FALSE),"")</f>
        <v/>
      </c>
      <c r="G102" s="93">
        <v>100</v>
      </c>
      <c r="H102" s="93">
        <f>IFERROR(VLOOKUP($G102,Point!$A$3:$B$124,2,FALSE),0)</f>
        <v>23</v>
      </c>
    </row>
    <row r="103" spans="1:8">
      <c r="A103" s="93">
        <v>101</v>
      </c>
      <c r="B103" s="93">
        <f>IFERROR(VLOOKUP($A103,Point!$A$3:$B$124,2,FALSE),0)</f>
        <v>22</v>
      </c>
      <c r="C103" s="93" t="str">
        <f>IFERROR(VLOOKUP($A103,'Bel-Dam'!$F$2:$G$12,2,FALSE),"")</f>
        <v/>
      </c>
      <c r="D103" s="93">
        <v>101</v>
      </c>
      <c r="E103" s="93">
        <f>IFERROR(VLOOKUP($D103,Point!$A$3:$B$124,2,FALSE),0)</f>
        <v>22</v>
      </c>
      <c r="F103" s="93" t="str">
        <f>IFERROR(VLOOKUP($D103,Giro_Dam!$A$2:$T$14,20,FALSE),"")</f>
        <v/>
      </c>
      <c r="G103" s="93">
        <v>101</v>
      </c>
      <c r="H103" s="93">
        <f>IFERROR(VLOOKUP($G103,Point!$A$3:$B$124,2,FALSE),0)</f>
        <v>22</v>
      </c>
    </row>
    <row r="104" spans="1:8">
      <c r="A104" s="93">
        <v>102</v>
      </c>
      <c r="B104" s="93">
        <f>IFERROR(VLOOKUP($A104,Point!$A$3:$B$124,2,FALSE),0)</f>
        <v>21</v>
      </c>
      <c r="C104" s="93" t="str">
        <f>IFERROR(VLOOKUP($A104,'Bel-Dam'!$F$2:$G$12,2,FALSE),"")</f>
        <v/>
      </c>
      <c r="D104" s="93">
        <v>102</v>
      </c>
      <c r="E104" s="93">
        <f>IFERROR(VLOOKUP($D104,Point!$A$3:$B$124,2,FALSE),0)</f>
        <v>21</v>
      </c>
      <c r="F104" s="93" t="str">
        <f>IFERROR(VLOOKUP($D104,Giro_Dam!$A$2:$T$14,20,FALSE),"")</f>
        <v/>
      </c>
      <c r="G104" s="93">
        <v>102</v>
      </c>
      <c r="H104" s="93">
        <f>IFERROR(VLOOKUP($G104,Point!$A$3:$B$124,2,FALSE),0)</f>
        <v>21</v>
      </c>
    </row>
    <row r="105" spans="1:8">
      <c r="A105" s="93">
        <v>103</v>
      </c>
      <c r="B105" s="93">
        <f>IFERROR(VLOOKUP($A105,Point!$A$3:$B$124,2,FALSE),0)</f>
        <v>20</v>
      </c>
      <c r="C105" s="93" t="str">
        <f>IFERROR(VLOOKUP($A105,'Bel-Dam'!$F$2:$G$12,2,FALSE),"")</f>
        <v/>
      </c>
      <c r="D105" s="93">
        <v>103</v>
      </c>
      <c r="E105" s="93">
        <f>IFERROR(VLOOKUP($D105,Point!$A$3:$B$124,2,FALSE),0)</f>
        <v>20</v>
      </c>
      <c r="F105" s="93" t="str">
        <f>IFERROR(VLOOKUP($D105,Giro_Dam!$A$2:$T$14,20,FALSE),"")</f>
        <v/>
      </c>
      <c r="G105" s="93">
        <v>103</v>
      </c>
      <c r="H105" s="93">
        <f>IFERROR(VLOOKUP($G105,Point!$A$3:$B$124,2,FALSE),0)</f>
        <v>20</v>
      </c>
    </row>
    <row r="106" spans="1:8">
      <c r="A106" s="93">
        <v>104</v>
      </c>
      <c r="B106" s="93">
        <f>IFERROR(VLOOKUP($A106,Point!$A$3:$B$124,2,FALSE),0)</f>
        <v>19</v>
      </c>
      <c r="C106" s="93" t="str">
        <f>IFERROR(VLOOKUP($A106,'Bel-Dam'!$F$2:$G$12,2,FALSE),"")</f>
        <v/>
      </c>
      <c r="D106" s="93">
        <v>104</v>
      </c>
      <c r="E106" s="93">
        <f>IFERROR(VLOOKUP($D106,Point!$A$3:$B$124,2,FALSE),0)</f>
        <v>19</v>
      </c>
      <c r="F106" s="93" t="str">
        <f>IFERROR(VLOOKUP($D106,Giro_Dam!$A$2:$T$14,20,FALSE),"")</f>
        <v/>
      </c>
      <c r="G106" s="93">
        <v>104</v>
      </c>
      <c r="H106" s="93">
        <f>IFERROR(VLOOKUP($G106,Point!$A$3:$B$124,2,FALSE),0)</f>
        <v>19</v>
      </c>
    </row>
    <row r="107" spans="1:8">
      <c r="A107" s="93">
        <v>105</v>
      </c>
      <c r="B107" s="93">
        <f>IFERROR(VLOOKUP($A107,Point!$A$3:$B$124,2,FALSE),0)</f>
        <v>18</v>
      </c>
      <c r="C107" s="93" t="str">
        <f>IFERROR(VLOOKUP($A107,'Bel-Dam'!$F$2:$G$12,2,FALSE),"")</f>
        <v/>
      </c>
      <c r="D107" s="93">
        <v>105</v>
      </c>
      <c r="E107" s="93">
        <f>IFERROR(VLOOKUP($D107,Point!$A$3:$B$124,2,FALSE),0)</f>
        <v>18</v>
      </c>
      <c r="F107" s="93" t="str">
        <f>IFERROR(VLOOKUP($D107,Giro_Dam!$A$2:$T$14,20,FALSE),"")</f>
        <v/>
      </c>
      <c r="G107" s="93">
        <v>105</v>
      </c>
      <c r="H107" s="93">
        <f>IFERROR(VLOOKUP($G107,Point!$A$3:$B$124,2,FALSE),0)</f>
        <v>18</v>
      </c>
    </row>
    <row r="108" spans="1:8">
      <c r="A108" s="93">
        <v>106</v>
      </c>
      <c r="B108" s="93">
        <f>IFERROR(VLOOKUP($A108,Point!$A$3:$B$124,2,FALSE),0)</f>
        <v>17</v>
      </c>
      <c r="C108" s="93" t="str">
        <f>IFERROR(VLOOKUP($A108,'Bel-Dam'!$F$2:$G$12,2,FALSE),"")</f>
        <v/>
      </c>
      <c r="D108" s="93">
        <v>106</v>
      </c>
      <c r="E108" s="93">
        <f>IFERROR(VLOOKUP($D108,Point!$A$3:$B$124,2,FALSE),0)</f>
        <v>17</v>
      </c>
      <c r="F108" s="93" t="str">
        <f>IFERROR(VLOOKUP($D108,Giro_Dam!$A$2:$T$14,20,FALSE),"")</f>
        <v/>
      </c>
      <c r="G108" s="93">
        <v>106</v>
      </c>
      <c r="H108" s="93">
        <f>IFERROR(VLOOKUP($G108,Point!$A$3:$B$124,2,FALSE),0)</f>
        <v>17</v>
      </c>
    </row>
    <row r="109" spans="1:8">
      <c r="A109" s="93">
        <v>107</v>
      </c>
      <c r="B109" s="93">
        <f>IFERROR(VLOOKUP($A109,Point!$A$3:$B$124,2,FALSE),0)</f>
        <v>16</v>
      </c>
      <c r="C109" s="93" t="str">
        <f>IFERROR(VLOOKUP($A109,'Bel-Dam'!$F$2:$G$12,2,FALSE),"")</f>
        <v/>
      </c>
      <c r="D109" s="93">
        <v>107</v>
      </c>
      <c r="E109" s="93">
        <f>IFERROR(VLOOKUP($D109,Point!$A$3:$B$124,2,FALSE),0)</f>
        <v>16</v>
      </c>
      <c r="F109" s="93" t="str">
        <f>IFERROR(VLOOKUP($D109,Giro_Dam!$A$2:$T$14,20,FALSE),"")</f>
        <v/>
      </c>
      <c r="G109" s="93">
        <v>107</v>
      </c>
      <c r="H109" s="93">
        <f>IFERROR(VLOOKUP($G109,Point!$A$3:$B$124,2,FALSE),0)</f>
        <v>16</v>
      </c>
    </row>
    <row r="110" spans="1:8">
      <c r="A110" s="93">
        <v>108</v>
      </c>
      <c r="B110" s="93">
        <f>IFERROR(VLOOKUP($A110,Point!$A$3:$B$124,2,FALSE),0)</f>
        <v>15</v>
      </c>
      <c r="C110" s="93" t="str">
        <f>IFERROR(VLOOKUP($A110,'Bel-Dam'!$F$2:$G$12,2,FALSE),"")</f>
        <v/>
      </c>
      <c r="D110" s="93">
        <v>108</v>
      </c>
      <c r="E110" s="93">
        <f>IFERROR(VLOOKUP($D110,Point!$A$3:$B$124,2,FALSE),0)</f>
        <v>15</v>
      </c>
      <c r="F110" s="93" t="str">
        <f>IFERROR(VLOOKUP($D110,Giro_Dam!$A$2:$T$14,20,FALSE),"")</f>
        <v/>
      </c>
      <c r="G110" s="93">
        <v>108</v>
      </c>
      <c r="H110" s="93">
        <f>IFERROR(VLOOKUP($G110,Point!$A$3:$B$124,2,FALSE),0)</f>
        <v>15</v>
      </c>
    </row>
    <row r="111" spans="1:8">
      <c r="A111" s="93">
        <v>109</v>
      </c>
      <c r="B111" s="93">
        <f>IFERROR(VLOOKUP($A111,Point!$A$3:$B$124,2,FALSE),0)</f>
        <v>14</v>
      </c>
      <c r="C111" s="93" t="str">
        <f>IFERROR(VLOOKUP($A111,'Bel-Dam'!$F$2:$G$12,2,FALSE),"")</f>
        <v/>
      </c>
      <c r="D111" s="93">
        <v>109</v>
      </c>
      <c r="E111" s="93">
        <f>IFERROR(VLOOKUP($D111,Point!$A$3:$B$124,2,FALSE),0)</f>
        <v>14</v>
      </c>
      <c r="F111" s="93" t="str">
        <f>IFERROR(VLOOKUP($D111,Giro_Dam!$A$2:$T$14,20,FALSE),"")</f>
        <v/>
      </c>
      <c r="G111" s="93">
        <v>109</v>
      </c>
      <c r="H111" s="93">
        <f>IFERROR(VLOOKUP($G111,Point!$A$3:$B$124,2,FALSE),0)</f>
        <v>14</v>
      </c>
    </row>
    <row r="112" spans="1:8">
      <c r="A112" s="93">
        <v>110</v>
      </c>
      <c r="B112" s="93">
        <f>IFERROR(VLOOKUP($A112,Point!$A$3:$B$124,2,FALSE),0)</f>
        <v>13</v>
      </c>
      <c r="C112" s="93" t="str">
        <f>IFERROR(VLOOKUP($A112,'Bel-Dam'!$F$2:$G$12,2,FALSE),"")</f>
        <v/>
      </c>
      <c r="D112" s="93">
        <v>110</v>
      </c>
      <c r="E112" s="93">
        <f>IFERROR(VLOOKUP($D112,Point!$A$3:$B$124,2,FALSE),0)</f>
        <v>13</v>
      </c>
      <c r="F112" s="93" t="str">
        <f>IFERROR(VLOOKUP($D112,Giro_Dam!$A$2:$T$14,20,FALSE),"")</f>
        <v/>
      </c>
      <c r="G112" s="93">
        <v>110</v>
      </c>
      <c r="H112" s="93">
        <f>IFERROR(VLOOKUP($G112,Point!$A$3:$B$124,2,FALSE),0)</f>
        <v>13</v>
      </c>
    </row>
    <row r="113" spans="1:8">
      <c r="A113" s="93">
        <v>111</v>
      </c>
      <c r="B113" s="93">
        <f>IFERROR(VLOOKUP($A113,Point!$A$3:$B$124,2,FALSE),0)</f>
        <v>12</v>
      </c>
      <c r="C113" s="93" t="str">
        <f>IFERROR(VLOOKUP($A113,'Bel-Dam'!$F$2:$G$12,2,FALSE),"")</f>
        <v/>
      </c>
      <c r="D113" s="93">
        <v>111</v>
      </c>
      <c r="E113" s="93">
        <f>IFERROR(VLOOKUP($D113,Point!$A$3:$B$124,2,FALSE),0)</f>
        <v>12</v>
      </c>
      <c r="F113" s="93" t="str">
        <f>IFERROR(VLOOKUP($D113,Giro_Dam!$A$2:$T$14,20,FALSE),"")</f>
        <v/>
      </c>
      <c r="G113" s="93">
        <v>111</v>
      </c>
      <c r="H113" s="93">
        <f>IFERROR(VLOOKUP($G113,Point!$A$3:$B$124,2,FALSE),0)</f>
        <v>12</v>
      </c>
    </row>
    <row r="114" spans="1:8">
      <c r="A114" s="93">
        <v>112</v>
      </c>
      <c r="B114" s="93">
        <f>IFERROR(VLOOKUP($A114,Point!$A$3:$B$124,2,FALSE),0)</f>
        <v>11</v>
      </c>
      <c r="C114" s="93" t="str">
        <f>IFERROR(VLOOKUP($A114,'Bel-Dam'!$F$2:$G$12,2,FALSE),"")</f>
        <v/>
      </c>
      <c r="D114" s="93">
        <v>112</v>
      </c>
      <c r="E114" s="93">
        <f>IFERROR(VLOOKUP($D114,Point!$A$3:$B$124,2,FALSE),0)</f>
        <v>11</v>
      </c>
      <c r="F114" s="93" t="str">
        <f>IFERROR(VLOOKUP($D114,Giro_Dam!$A$2:$T$14,20,FALSE),"")</f>
        <v/>
      </c>
      <c r="G114" s="93">
        <v>112</v>
      </c>
      <c r="H114" s="93">
        <f>IFERROR(VLOOKUP($G114,Point!$A$3:$B$124,2,FALSE),0)</f>
        <v>11</v>
      </c>
    </row>
    <row r="115" spans="1:8">
      <c r="A115" s="93">
        <v>113</v>
      </c>
      <c r="B115" s="93">
        <f>IFERROR(VLOOKUP($A115,Point!$A$3:$B$124,2,FALSE),0)</f>
        <v>10</v>
      </c>
      <c r="C115" s="93" t="str">
        <f>IFERROR(VLOOKUP($A115,'Bel-Dam'!$F$2:$G$12,2,FALSE),"")</f>
        <v/>
      </c>
      <c r="D115" s="93">
        <v>113</v>
      </c>
      <c r="E115" s="93">
        <f>IFERROR(VLOOKUP($D115,Point!$A$3:$B$124,2,FALSE),0)</f>
        <v>10</v>
      </c>
      <c r="F115" s="93" t="str">
        <f>IFERROR(VLOOKUP($D115,Giro_Dam!$A$2:$T$14,20,FALSE),"")</f>
        <v/>
      </c>
      <c r="G115" s="93">
        <v>113</v>
      </c>
      <c r="H115" s="93">
        <f>IFERROR(VLOOKUP($G115,Point!$A$3:$B$124,2,FALSE),0)</f>
        <v>10</v>
      </c>
    </row>
    <row r="116" spans="1:8">
      <c r="A116" s="93">
        <v>114</v>
      </c>
      <c r="B116" s="93">
        <f>IFERROR(VLOOKUP($A116,Point!$A$3:$B$124,2,FALSE),0)</f>
        <v>9</v>
      </c>
      <c r="C116" s="93" t="str">
        <f>IFERROR(VLOOKUP($A116,'Bel-Dam'!$F$2:$G$12,2,FALSE),"")</f>
        <v/>
      </c>
      <c r="D116" s="93">
        <v>114</v>
      </c>
      <c r="E116" s="93">
        <f>IFERROR(VLOOKUP($D116,Point!$A$3:$B$124,2,FALSE),0)</f>
        <v>9</v>
      </c>
      <c r="F116" s="93" t="str">
        <f>IFERROR(VLOOKUP($D116,Giro_Dam!$A$2:$T$14,20,FALSE),"")</f>
        <v/>
      </c>
      <c r="G116" s="93">
        <v>114</v>
      </c>
      <c r="H116" s="93">
        <f>IFERROR(VLOOKUP($G116,Point!$A$3:$B$124,2,FALSE),0)</f>
        <v>9</v>
      </c>
    </row>
    <row r="117" spans="1:8">
      <c r="A117" s="93">
        <v>115</v>
      </c>
      <c r="B117" s="93">
        <f>IFERROR(VLOOKUP($A117,Point!$A$3:$B$124,2,FALSE),0)</f>
        <v>8</v>
      </c>
      <c r="C117" s="93" t="str">
        <f>IFERROR(VLOOKUP($A117,'Bel-Dam'!$F$2:$G$12,2,FALSE),"")</f>
        <v/>
      </c>
      <c r="D117" s="93">
        <v>115</v>
      </c>
      <c r="E117" s="93">
        <f>IFERROR(VLOOKUP($D117,Point!$A$3:$B$124,2,FALSE),0)</f>
        <v>8</v>
      </c>
      <c r="F117" s="93" t="str">
        <f>IFERROR(VLOOKUP($D117,Giro_Dam!$A$2:$T$14,20,FALSE),"")</f>
        <v/>
      </c>
      <c r="G117" s="93">
        <v>115</v>
      </c>
      <c r="H117" s="93">
        <f>IFERROR(VLOOKUP($G117,Point!$A$3:$B$124,2,FALSE),0)</f>
        <v>8</v>
      </c>
    </row>
    <row r="118" spans="1:8">
      <c r="A118" s="93">
        <v>116</v>
      </c>
      <c r="B118" s="93">
        <f>IFERROR(VLOOKUP($A118,Point!$A$3:$B$124,2,FALSE),0)</f>
        <v>7</v>
      </c>
      <c r="C118" s="93" t="str">
        <f>IFERROR(VLOOKUP($A118,'Bel-Dam'!$F$2:$G$12,2,FALSE),"")</f>
        <v/>
      </c>
      <c r="D118" s="93">
        <v>116</v>
      </c>
      <c r="E118" s="93">
        <f>IFERROR(VLOOKUP($D118,Point!$A$3:$B$124,2,FALSE),0)</f>
        <v>7</v>
      </c>
      <c r="F118" s="93" t="str">
        <f>IFERROR(VLOOKUP($D118,Giro_Dam!$A$2:$T$14,20,FALSE),"")</f>
        <v/>
      </c>
      <c r="G118" s="93">
        <v>116</v>
      </c>
      <c r="H118" s="93">
        <f>IFERROR(VLOOKUP($G118,Point!$A$3:$B$124,2,FALSE),0)</f>
        <v>7</v>
      </c>
    </row>
    <row r="119" spans="1:8">
      <c r="A119" s="93">
        <v>117</v>
      </c>
      <c r="B119" s="93">
        <f>IFERROR(VLOOKUP($A119,Point!$A$3:$B$124,2,FALSE),0)</f>
        <v>6</v>
      </c>
      <c r="C119" s="93" t="str">
        <f>IFERROR(VLOOKUP($A119,'Bel-Dam'!$F$2:$G$12,2,FALSE),"")</f>
        <v/>
      </c>
      <c r="D119" s="93">
        <v>117</v>
      </c>
      <c r="E119" s="93">
        <f>IFERROR(VLOOKUP($D119,Point!$A$3:$B$124,2,FALSE),0)</f>
        <v>6</v>
      </c>
      <c r="F119" s="93" t="str">
        <f>IFERROR(VLOOKUP($D119,Giro_Dam!$A$2:$T$14,20,FALSE),"")</f>
        <v/>
      </c>
      <c r="G119" s="93">
        <v>117</v>
      </c>
      <c r="H119" s="93">
        <f>IFERROR(VLOOKUP($G119,Point!$A$3:$B$124,2,FALSE),0)</f>
        <v>6</v>
      </c>
    </row>
    <row r="120" spans="1:8">
      <c r="A120" s="93">
        <v>118</v>
      </c>
      <c r="B120" s="93">
        <f>IFERROR(VLOOKUP($A120,Point!$A$3:$B$124,2,FALSE),0)</f>
        <v>5</v>
      </c>
      <c r="C120" s="93" t="str">
        <f>IFERROR(VLOOKUP($A120,'Bel-Dam'!$F$2:$G$12,2,FALSE),"")</f>
        <v/>
      </c>
      <c r="D120" s="93">
        <v>118</v>
      </c>
      <c r="E120" s="93">
        <f>IFERROR(VLOOKUP($D120,Point!$A$3:$B$124,2,FALSE),0)</f>
        <v>5</v>
      </c>
      <c r="F120" s="93" t="str">
        <f>IFERROR(VLOOKUP($D120,Giro_Dam!$A$2:$T$14,20,FALSE),"")</f>
        <v/>
      </c>
      <c r="G120" s="93">
        <v>118</v>
      </c>
      <c r="H120" s="93">
        <f>IFERROR(VLOOKUP($G120,Point!$A$3:$B$124,2,FALSE),0)</f>
        <v>5</v>
      </c>
    </row>
    <row r="121" spans="1:8">
      <c r="A121" s="93">
        <v>119</v>
      </c>
      <c r="B121" s="93">
        <f>IFERROR(VLOOKUP($A121,Point!$A$3:$B$124,2,FALSE),0)</f>
        <v>4</v>
      </c>
      <c r="C121" s="93" t="str">
        <f>IFERROR(VLOOKUP($A121,'Bel-Dam'!$F$2:$G$12,2,FALSE),"")</f>
        <v/>
      </c>
      <c r="D121" s="93">
        <v>119</v>
      </c>
      <c r="E121" s="93">
        <f>IFERROR(VLOOKUP($D121,Point!$A$3:$B$124,2,FALSE),0)</f>
        <v>4</v>
      </c>
      <c r="F121" s="93" t="str">
        <f>IFERROR(VLOOKUP($D121,Giro_Dam!$A$2:$T$14,20,FALSE),"")</f>
        <v/>
      </c>
      <c r="G121" s="93">
        <v>119</v>
      </c>
      <c r="H121" s="93">
        <f>IFERROR(VLOOKUP($G121,Point!$A$3:$B$124,2,FALSE),0)</f>
        <v>4</v>
      </c>
    </row>
    <row r="122" spans="1:8">
      <c r="A122" s="93">
        <v>120</v>
      </c>
      <c r="B122" s="93">
        <f>IFERROR(VLOOKUP($A122,Point!$A$3:$B$124,2,FALSE),0)</f>
        <v>3</v>
      </c>
      <c r="C122" s="93" t="str">
        <f>IFERROR(VLOOKUP($A122,'Bel-Dam'!$F$2:$G$12,2,FALSE),"")</f>
        <v/>
      </c>
      <c r="D122" s="93">
        <v>120</v>
      </c>
      <c r="E122" s="93">
        <f>IFERROR(VLOOKUP($D122,Point!$A$3:$B$124,2,FALSE),0)</f>
        <v>3</v>
      </c>
      <c r="F122" s="93" t="str">
        <f>IFERROR(VLOOKUP($D122,Giro_Dam!$A$2:$T$14,20,FALSE),"")</f>
        <v/>
      </c>
      <c r="G122" s="93">
        <v>120</v>
      </c>
      <c r="H122" s="93">
        <f>IFERROR(VLOOKUP($G122,Point!$A$3:$B$124,2,FALSE),0)</f>
        <v>3</v>
      </c>
    </row>
    <row r="123" spans="1:8">
      <c r="A123" s="93">
        <v>121</v>
      </c>
      <c r="B123" s="93">
        <f>IFERROR(VLOOKUP($A123,Point!$A$3:$B$124,2,FALSE),0)</f>
        <v>2</v>
      </c>
      <c r="C123" s="93" t="str">
        <f>IFERROR(VLOOKUP($A123,'Bel-Dam'!$F$2:$G$12,2,FALSE),"")</f>
        <v/>
      </c>
      <c r="D123" s="93">
        <v>121</v>
      </c>
      <c r="E123" s="93">
        <f>IFERROR(VLOOKUP($D123,Point!$A$3:$B$124,2,FALSE),0)</f>
        <v>2</v>
      </c>
      <c r="F123" s="93" t="str">
        <f>IFERROR(VLOOKUP($D123,Giro_Dam!$A$2:$T$14,20,FALSE),"")</f>
        <v/>
      </c>
      <c r="G123" s="93">
        <v>121</v>
      </c>
      <c r="H123" s="93">
        <f>IFERROR(VLOOKUP($G123,Point!$A$3:$B$124,2,FALSE),0)</f>
        <v>2</v>
      </c>
    </row>
    <row r="124" spans="1:8">
      <c r="A124" s="93">
        <v>122</v>
      </c>
      <c r="B124" s="93">
        <f>IFERROR(VLOOKUP($A124,Point!$A$3:$B$124,2,FALSE),0)</f>
        <v>1</v>
      </c>
      <c r="C124" s="93" t="str">
        <f>IFERROR(VLOOKUP($A124,'Bel-Dam'!$F$2:$G$12,2,FALSE),"")</f>
        <v/>
      </c>
      <c r="D124" s="93">
        <v>122</v>
      </c>
      <c r="E124" s="93">
        <f>IFERROR(VLOOKUP($D124,Point!$A$3:$B$124,2,FALSE),0)</f>
        <v>1</v>
      </c>
      <c r="F124" s="93" t="str">
        <f>IFERROR(VLOOKUP($D124,Giro_Dam!$A$2:$T$14,20,FALSE),"")</f>
        <v/>
      </c>
      <c r="G124" s="93">
        <v>122</v>
      </c>
      <c r="H124" s="93">
        <f>IFERROR(VLOOKUP($G124,Point!$A$3:$B$124,2,FALSE),0)</f>
        <v>1</v>
      </c>
    </row>
    <row r="125" spans="1:8">
      <c r="A125" s="93">
        <v>123</v>
      </c>
      <c r="B125" s="93">
        <f>IFERROR(VLOOKUP($A125,Point!$A$3:$B$124,2,FALSE),0)</f>
        <v>0</v>
      </c>
      <c r="C125" s="93" t="str">
        <f>IFERROR(VLOOKUP($A125,'Bel-Dam'!$F$2:$G$12,2,FALSE),"")</f>
        <v/>
      </c>
      <c r="D125" s="93">
        <v>123</v>
      </c>
      <c r="E125" s="93">
        <f>IFERROR(VLOOKUP($D125,Point!$A$3:$B$124,2,FALSE),0)</f>
        <v>0</v>
      </c>
      <c r="F125" s="93" t="str">
        <f>IFERROR(VLOOKUP($D125,Giro_Dam!$A$2:$T$14,20,FALSE),"")</f>
        <v/>
      </c>
      <c r="G125" s="93">
        <v>123</v>
      </c>
      <c r="H125" s="93">
        <f>IFERROR(VLOOKUP($G125,Point!$A$3:$B$124,2,FALSE),0)</f>
        <v>0</v>
      </c>
    </row>
    <row r="126" spans="1:8">
      <c r="A126" s="93">
        <v>124</v>
      </c>
      <c r="B126" s="93">
        <f>IFERROR(VLOOKUP($A126,Point!$A$3:$B$124,2,FALSE),0)</f>
        <v>0</v>
      </c>
      <c r="C126" s="93" t="str">
        <f>IFERROR(VLOOKUP($A126,'Bel-Dam'!$F$2:$G$12,2,FALSE),"")</f>
        <v/>
      </c>
      <c r="D126" s="93">
        <v>124</v>
      </c>
      <c r="E126" s="93">
        <f>IFERROR(VLOOKUP($D126,Point!$A$3:$B$124,2,FALSE),0)</f>
        <v>0</v>
      </c>
      <c r="F126" s="93" t="str">
        <f>IFERROR(VLOOKUP($D126,Giro_Dam!$A$2:$T$14,20,FALSE),"")</f>
        <v/>
      </c>
      <c r="G126" s="93">
        <v>124</v>
      </c>
      <c r="H126" s="93">
        <f>IFERROR(VLOOKUP($G126,Point!$A$3:$B$124,2,FALSE),0)</f>
        <v>0</v>
      </c>
    </row>
    <row r="127" spans="1:8">
      <c r="A127" s="93">
        <v>125</v>
      </c>
      <c r="B127" s="93">
        <f>IFERROR(VLOOKUP($A127,Point!$A$3:$B$124,2,FALSE),0)</f>
        <v>0</v>
      </c>
      <c r="C127" s="93" t="str">
        <f>IFERROR(VLOOKUP($A127,'Bel-Dam'!$F$2:$G$12,2,FALSE),"")</f>
        <v/>
      </c>
      <c r="D127" s="93">
        <v>125</v>
      </c>
      <c r="E127" s="93">
        <f>IFERROR(VLOOKUP($D127,Point!$A$3:$B$124,2,FALSE),0)</f>
        <v>0</v>
      </c>
      <c r="F127" s="93" t="str">
        <f>IFERROR(VLOOKUP($D127,Giro_Dam!$A$2:$T$14,20,FALSE),"")</f>
        <v/>
      </c>
      <c r="G127" s="93">
        <v>125</v>
      </c>
      <c r="H127" s="93">
        <f>IFERROR(VLOOKUP($G127,Point!$A$3:$B$124,2,FALSE),0)</f>
        <v>0</v>
      </c>
    </row>
    <row r="128" spans="1:8">
      <c r="A128" s="93">
        <v>126</v>
      </c>
      <c r="B128" s="93">
        <f>IFERROR(VLOOKUP($A128,Point!$A$3:$B$124,2,FALSE),0)</f>
        <v>0</v>
      </c>
      <c r="C128" s="93" t="str">
        <f>IFERROR(VLOOKUP($A128,'Bel-Dam'!$F$2:$G$12,2,FALSE),"")</f>
        <v/>
      </c>
      <c r="D128" s="93">
        <v>126</v>
      </c>
      <c r="E128" s="93">
        <f>IFERROR(VLOOKUP($D128,Point!$A$3:$B$124,2,FALSE),0)</f>
        <v>0</v>
      </c>
      <c r="F128" s="93" t="str">
        <f>IFERROR(VLOOKUP($D128,Giro_Dam!$A$2:$T$14,20,FALSE),"")</f>
        <v/>
      </c>
      <c r="G128" s="93">
        <v>126</v>
      </c>
      <c r="H128" s="93">
        <f>IFERROR(VLOOKUP($G128,Point!$A$3:$B$124,2,FALSE),0)</f>
        <v>0</v>
      </c>
    </row>
    <row r="129" spans="1:8">
      <c r="A129" s="93">
        <v>127</v>
      </c>
      <c r="B129" s="93">
        <f>IFERROR(VLOOKUP($A129,Point!$A$3:$B$124,2,FALSE),0)</f>
        <v>0</v>
      </c>
      <c r="C129" s="93" t="str">
        <f>IFERROR(VLOOKUP($A129,'Bel-Dam'!$F$2:$G$12,2,FALSE),"")</f>
        <v/>
      </c>
      <c r="D129" s="93">
        <v>127</v>
      </c>
      <c r="E129" s="93">
        <f>IFERROR(VLOOKUP($D129,Point!$A$3:$B$124,2,FALSE),0)</f>
        <v>0</v>
      </c>
      <c r="F129" s="93" t="str">
        <f>IFERROR(VLOOKUP($D129,Giro_Dam!$A$2:$T$14,20,FALSE),"")</f>
        <v/>
      </c>
      <c r="G129" s="93">
        <v>127</v>
      </c>
      <c r="H129" s="93">
        <f>IFERROR(VLOOKUP($G129,Point!$A$3:$B$124,2,FALSE),0)</f>
        <v>0</v>
      </c>
    </row>
    <row r="130" spans="1:8">
      <c r="A130" s="93">
        <v>128</v>
      </c>
      <c r="B130" s="93">
        <f>IFERROR(VLOOKUP($A130,Point!$A$3:$B$124,2,FALSE),0)</f>
        <v>0</v>
      </c>
      <c r="C130" s="93" t="str">
        <f>IFERROR(VLOOKUP($A130,'Bel-Dam'!$F$2:$G$12,2,FALSE),"")</f>
        <v/>
      </c>
      <c r="D130" s="93">
        <v>128</v>
      </c>
      <c r="E130" s="93">
        <f>IFERROR(VLOOKUP($D130,Point!$A$3:$B$124,2,FALSE),0)</f>
        <v>0</v>
      </c>
      <c r="F130" s="93" t="str">
        <f>IFERROR(VLOOKUP($D130,Giro_Dam!$A$2:$T$14,20,FALSE),"")</f>
        <v/>
      </c>
      <c r="G130" s="93">
        <v>128</v>
      </c>
      <c r="H130" s="93">
        <f>IFERROR(VLOOKUP($G130,Point!$A$3:$B$124,2,FALSE),0)</f>
        <v>0</v>
      </c>
    </row>
    <row r="131" spans="1:8">
      <c r="A131" s="93">
        <v>129</v>
      </c>
      <c r="B131" s="93">
        <f>IFERROR(VLOOKUP($A131,Point!$A$3:$B$124,2,FALSE),0)</f>
        <v>0</v>
      </c>
      <c r="C131" s="93" t="str">
        <f>IFERROR(VLOOKUP($A131,'Bel-Dam'!$F$2:$G$12,2,FALSE),"")</f>
        <v/>
      </c>
      <c r="D131" s="93">
        <v>129</v>
      </c>
      <c r="E131" s="93">
        <f>IFERROR(VLOOKUP($D131,Point!$A$3:$B$124,2,FALSE),0)</f>
        <v>0</v>
      </c>
      <c r="F131" s="93" t="str">
        <f>IFERROR(VLOOKUP($D131,Giro_Dam!$A$2:$T$14,20,FALSE),"")</f>
        <v/>
      </c>
      <c r="G131" s="93">
        <v>129</v>
      </c>
      <c r="H131" s="93">
        <f>IFERROR(VLOOKUP($G131,Point!$A$3:$B$124,2,FALSE),0)</f>
        <v>0</v>
      </c>
    </row>
    <row r="132" spans="1:8">
      <c r="A132" s="93">
        <v>130</v>
      </c>
      <c r="B132" s="93">
        <f>IFERROR(VLOOKUP($A132,Point!$A$3:$B$124,2,FALSE),0)</f>
        <v>0</v>
      </c>
      <c r="C132" s="93" t="str">
        <f>IFERROR(VLOOKUP($A132,'Bel-Dam'!$F$2:$G$12,2,FALSE),"")</f>
        <v/>
      </c>
      <c r="D132" s="93">
        <v>130</v>
      </c>
      <c r="E132" s="93">
        <f>IFERROR(VLOOKUP($D132,Point!$A$3:$B$124,2,FALSE),0)</f>
        <v>0</v>
      </c>
      <c r="F132" s="93" t="str">
        <f>IFERROR(VLOOKUP($D132,Giro_Dam!$A$2:$T$14,20,FALSE),"")</f>
        <v/>
      </c>
      <c r="G132" s="93">
        <v>130</v>
      </c>
      <c r="H132" s="93">
        <f>IFERROR(VLOOKUP($G132,Point!$A$3:$B$124,2,FALSE),0)</f>
        <v>0</v>
      </c>
    </row>
    <row r="133" spans="1:8">
      <c r="A133" s="93">
        <v>131</v>
      </c>
      <c r="B133" s="93">
        <f>IFERROR(VLOOKUP($A133,Point!$A$3:$B$124,2,FALSE),0)</f>
        <v>0</v>
      </c>
      <c r="C133" s="93" t="str">
        <f>IFERROR(VLOOKUP($A133,'Bel-Dam'!$F$2:$G$12,2,FALSE),"")</f>
        <v/>
      </c>
      <c r="D133" s="93">
        <v>131</v>
      </c>
      <c r="E133" s="93">
        <f>IFERROR(VLOOKUP($D133,Point!$A$3:$B$124,2,FALSE),0)</f>
        <v>0</v>
      </c>
      <c r="F133" s="93" t="str">
        <f>IFERROR(VLOOKUP($D133,Giro_Dam!$A$2:$T$14,20,FALSE),"")</f>
        <v/>
      </c>
      <c r="G133" s="93">
        <v>131</v>
      </c>
      <c r="H133" s="93">
        <f>IFERROR(VLOOKUP($G133,Point!$A$3:$B$124,2,FALSE),0)</f>
        <v>0</v>
      </c>
    </row>
    <row r="134" spans="1:8">
      <c r="A134" s="93">
        <v>132</v>
      </c>
      <c r="B134" s="93">
        <f>IFERROR(VLOOKUP($A134,Point!$A$3:$B$124,2,FALSE),0)</f>
        <v>0</v>
      </c>
      <c r="C134" s="93" t="str">
        <f>IFERROR(VLOOKUP($A134,'Bel-Dam'!$F$2:$G$12,2,FALSE),"")</f>
        <v/>
      </c>
      <c r="D134" s="93">
        <v>132</v>
      </c>
      <c r="E134" s="93">
        <f>IFERROR(VLOOKUP($D134,Point!$A$3:$B$124,2,FALSE),0)</f>
        <v>0</v>
      </c>
      <c r="F134" s="93" t="str">
        <f>IFERROR(VLOOKUP($D134,Giro_Dam!$A$2:$T$14,20,FALSE),"")</f>
        <v/>
      </c>
      <c r="G134" s="93">
        <v>132</v>
      </c>
      <c r="H134" s="93">
        <f>IFERROR(VLOOKUP($G134,Point!$A$3:$B$124,2,FALSE),0)</f>
        <v>0</v>
      </c>
    </row>
    <row r="135" spans="1:8">
      <c r="A135" s="93">
        <v>133</v>
      </c>
      <c r="B135" s="93">
        <f>IFERROR(VLOOKUP($A135,Point!$A$3:$B$124,2,FALSE),0)</f>
        <v>0</v>
      </c>
      <c r="C135" s="93" t="str">
        <f>IFERROR(VLOOKUP($A135,'Bel-Dam'!$F$2:$G$12,2,FALSE),"")</f>
        <v/>
      </c>
      <c r="D135" s="93">
        <v>133</v>
      </c>
      <c r="E135" s="93">
        <f>IFERROR(VLOOKUP($D135,Point!$A$3:$B$124,2,FALSE),0)</f>
        <v>0</v>
      </c>
      <c r="F135" s="93" t="str">
        <f>IFERROR(VLOOKUP($D135,Giro_Dam!$A$2:$T$14,20,FALSE),"")</f>
        <v/>
      </c>
      <c r="G135" s="93">
        <v>133</v>
      </c>
      <c r="H135" s="93">
        <f>IFERROR(VLOOKUP($G135,Point!$A$3:$B$124,2,FALSE),0)</f>
        <v>0</v>
      </c>
    </row>
    <row r="136" spans="1:8">
      <c r="A136" s="93">
        <v>134</v>
      </c>
      <c r="B136" s="93">
        <f>IFERROR(VLOOKUP($A136,Point!$A$3:$B$124,2,FALSE),0)</f>
        <v>0</v>
      </c>
      <c r="C136" s="93" t="str">
        <f>IFERROR(VLOOKUP($A136,'Bel-Dam'!$F$2:$G$12,2,FALSE),"")</f>
        <v/>
      </c>
      <c r="D136" s="93">
        <v>134</v>
      </c>
      <c r="E136" s="93">
        <f>IFERROR(VLOOKUP($D136,Point!$A$3:$B$124,2,FALSE),0)</f>
        <v>0</v>
      </c>
      <c r="F136" s="93" t="str">
        <f>IFERROR(VLOOKUP($D136,Giro_Dam!$A$2:$T$14,20,FALSE),"")</f>
        <v/>
      </c>
      <c r="G136" s="93">
        <v>134</v>
      </c>
      <c r="H136" s="93">
        <f>IFERROR(VLOOKUP($G136,Point!$A$3:$B$124,2,FALSE),0)</f>
        <v>0</v>
      </c>
    </row>
    <row r="137" spans="1:8">
      <c r="A137" s="93">
        <v>135</v>
      </c>
      <c r="B137" s="93">
        <f>IFERROR(VLOOKUP($A137,Point!$A$3:$B$124,2,FALSE),0)</f>
        <v>0</v>
      </c>
      <c r="C137" s="93" t="str">
        <f>IFERROR(VLOOKUP($A137,'Bel-Dam'!$F$2:$G$12,2,FALSE),"")</f>
        <v/>
      </c>
      <c r="D137" s="93">
        <v>135</v>
      </c>
      <c r="E137" s="93">
        <f>IFERROR(VLOOKUP($D137,Point!$A$3:$B$124,2,FALSE),0)</f>
        <v>0</v>
      </c>
      <c r="F137" s="93" t="str">
        <f>IFERROR(VLOOKUP($D137,Giro_Dam!$A$2:$T$14,20,FALSE),"")</f>
        <v/>
      </c>
      <c r="G137" s="93">
        <v>135</v>
      </c>
      <c r="H137" s="93">
        <f>IFERROR(VLOOKUP($G137,Point!$A$3:$B$124,2,FALSE),0)</f>
        <v>0</v>
      </c>
    </row>
    <row r="138" spans="1:8">
      <c r="A138" s="93">
        <v>136</v>
      </c>
      <c r="B138" s="93">
        <f>IFERROR(VLOOKUP($A138,Point!$A$3:$B$124,2,FALSE),0)</f>
        <v>0</v>
      </c>
      <c r="C138" s="93" t="str">
        <f>IFERROR(VLOOKUP($A138,'Bel-Dam'!$F$2:$G$12,2,FALSE),"")</f>
        <v/>
      </c>
      <c r="D138" s="93">
        <v>136</v>
      </c>
      <c r="E138" s="93">
        <f>IFERROR(VLOOKUP($D138,Point!$A$3:$B$124,2,FALSE),0)</f>
        <v>0</v>
      </c>
      <c r="F138" s="93" t="str">
        <f>IFERROR(VLOOKUP($D138,Giro_Dam!$A$2:$T$14,20,FALSE),"")</f>
        <v/>
      </c>
      <c r="G138" s="93">
        <v>136</v>
      </c>
      <c r="H138" s="93">
        <f>IFERROR(VLOOKUP($G138,Point!$A$3:$B$124,2,FALSE),0)</f>
        <v>0</v>
      </c>
    </row>
    <row r="139" spans="1:8">
      <c r="A139" s="93">
        <v>137</v>
      </c>
      <c r="B139" s="93">
        <f>IFERROR(VLOOKUP($A139,Point!$A$3:$B$124,2,FALSE),0)</f>
        <v>0</v>
      </c>
      <c r="C139" s="93" t="str">
        <f>IFERROR(VLOOKUP($A139,'Bel-Dam'!$F$2:$G$12,2,FALSE),"")</f>
        <v/>
      </c>
      <c r="D139" s="93">
        <v>137</v>
      </c>
      <c r="E139" s="93">
        <f>IFERROR(VLOOKUP($D139,Point!$A$3:$B$124,2,FALSE),0)</f>
        <v>0</v>
      </c>
      <c r="F139" s="93" t="str">
        <f>IFERROR(VLOOKUP($D139,Giro_Dam!$A$2:$T$14,20,FALSE),"")</f>
        <v/>
      </c>
      <c r="G139" s="93">
        <v>137</v>
      </c>
      <c r="H139" s="93">
        <f>IFERROR(VLOOKUP($G139,Point!$A$3:$B$124,2,FALSE),0)</f>
        <v>0</v>
      </c>
    </row>
    <row r="140" spans="1:8">
      <c r="A140" s="93">
        <v>138</v>
      </c>
      <c r="B140" s="93">
        <f>IFERROR(VLOOKUP($A140,Point!$A$3:$B$124,2,FALSE),0)</f>
        <v>0</v>
      </c>
      <c r="C140" s="93" t="str">
        <f>IFERROR(VLOOKUP($A140,'Bel-Dam'!$F$2:$G$12,2,FALSE),"")</f>
        <v/>
      </c>
      <c r="D140" s="93">
        <v>138</v>
      </c>
      <c r="E140" s="93">
        <f>IFERROR(VLOOKUP($D140,Point!$A$3:$B$124,2,FALSE),0)</f>
        <v>0</v>
      </c>
      <c r="F140" s="93" t="str">
        <f>IFERROR(VLOOKUP($D140,Giro_Dam!$A$2:$T$14,20,FALSE),"")</f>
        <v/>
      </c>
      <c r="G140" s="93">
        <v>138</v>
      </c>
      <c r="H140" s="93">
        <f>IFERROR(VLOOKUP($G140,Point!$A$3:$B$124,2,FALSE),0)</f>
        <v>0</v>
      </c>
    </row>
    <row r="141" spans="1:8">
      <c r="A141" s="93">
        <v>139</v>
      </c>
      <c r="B141" s="93">
        <f>IFERROR(VLOOKUP($A141,Point!$A$3:$B$124,2,FALSE),0)</f>
        <v>0</v>
      </c>
      <c r="C141" s="93" t="str">
        <f>IFERROR(VLOOKUP($A141,'Bel-Dam'!$F$2:$G$12,2,FALSE),"")</f>
        <v/>
      </c>
      <c r="D141" s="93">
        <v>139</v>
      </c>
      <c r="E141" s="93">
        <f>IFERROR(VLOOKUP($D141,Point!$A$3:$B$124,2,FALSE),0)</f>
        <v>0</v>
      </c>
      <c r="F141" s="93" t="str">
        <f>IFERROR(VLOOKUP($D141,Giro_Dam!$A$2:$T$14,20,FALSE),"")</f>
        <v/>
      </c>
      <c r="G141" s="93">
        <v>139</v>
      </c>
      <c r="H141" s="93">
        <f>IFERROR(VLOOKUP($G141,Point!$A$3:$B$124,2,FALSE),0)</f>
        <v>0</v>
      </c>
    </row>
    <row r="142" spans="1:8">
      <c r="A142" s="93">
        <v>140</v>
      </c>
      <c r="B142" s="93">
        <f>IFERROR(VLOOKUP($A142,Point!$A$3:$B$124,2,FALSE),0)</f>
        <v>0</v>
      </c>
      <c r="C142" s="93" t="str">
        <f>IFERROR(VLOOKUP($A142,'Bel-Dam'!$F$2:$G$12,2,FALSE),"")</f>
        <v/>
      </c>
      <c r="D142" s="93">
        <v>140</v>
      </c>
      <c r="E142" s="93">
        <f>IFERROR(VLOOKUP($D142,Point!$A$3:$B$124,2,FALSE),0)</f>
        <v>0</v>
      </c>
      <c r="F142" s="93" t="str">
        <f>IFERROR(VLOOKUP($D142,Giro_Dam!$A$2:$T$14,20,FALSE),"")</f>
        <v/>
      </c>
      <c r="G142" s="93">
        <v>140</v>
      </c>
      <c r="H142" s="93">
        <f>IFERROR(VLOOKUP($G142,Point!$A$3:$B$124,2,FALSE),0)</f>
        <v>0</v>
      </c>
    </row>
    <row r="143" spans="1:8">
      <c r="A143" s="93">
        <v>141</v>
      </c>
      <c r="B143" s="93">
        <f>IFERROR(VLOOKUP($A143,Point!$A$3:$B$124,2,FALSE),0)</f>
        <v>0</v>
      </c>
      <c r="C143" s="93" t="str">
        <f>IFERROR(VLOOKUP($A143,'Bel-Dam'!$F$2:$G$12,2,FALSE),"")</f>
        <v/>
      </c>
      <c r="D143" s="93">
        <v>141</v>
      </c>
      <c r="E143" s="93">
        <f>IFERROR(VLOOKUP($D143,Point!$A$3:$B$124,2,FALSE),0)</f>
        <v>0</v>
      </c>
      <c r="F143" s="93" t="str">
        <f>IFERROR(VLOOKUP($D143,Giro_Dam!$A$2:$T$14,20,FALSE),"")</f>
        <v/>
      </c>
      <c r="G143" s="93">
        <v>141</v>
      </c>
      <c r="H143" s="93">
        <f>IFERROR(VLOOKUP($G143,Point!$A$3:$B$124,2,FALSE),0)</f>
        <v>0</v>
      </c>
    </row>
    <row r="144" spans="1:8">
      <c r="A144" s="93">
        <v>142</v>
      </c>
      <c r="B144" s="93">
        <f>IFERROR(VLOOKUP($A144,Point!$A$3:$B$124,2,FALSE),0)</f>
        <v>0</v>
      </c>
      <c r="C144" s="93" t="str">
        <f>IFERROR(VLOOKUP($A144,'Bel-Dam'!$F$2:$G$12,2,FALSE),"")</f>
        <v/>
      </c>
      <c r="D144" s="93">
        <v>142</v>
      </c>
      <c r="E144" s="93">
        <f>IFERROR(VLOOKUP($D144,Point!$A$3:$B$124,2,FALSE),0)</f>
        <v>0</v>
      </c>
      <c r="F144" s="93" t="str">
        <f>IFERROR(VLOOKUP($D144,Giro_Dam!$A$2:$T$14,20,FALSE),"")</f>
        <v/>
      </c>
      <c r="G144" s="93">
        <v>142</v>
      </c>
      <c r="H144" s="93">
        <f>IFERROR(VLOOKUP($G144,Point!$A$3:$B$124,2,FALSE),0)</f>
        <v>0</v>
      </c>
    </row>
    <row r="145" spans="1:8">
      <c r="A145" s="93">
        <v>143</v>
      </c>
      <c r="B145" s="93">
        <f>IFERROR(VLOOKUP($A145,Point!$A$3:$B$124,2,FALSE),0)</f>
        <v>0</v>
      </c>
      <c r="C145" s="93" t="str">
        <f>IFERROR(VLOOKUP($A145,'Bel-Dam'!$F$2:$G$12,2,FALSE),"")</f>
        <v/>
      </c>
      <c r="D145" s="93">
        <v>143</v>
      </c>
      <c r="E145" s="93">
        <f>IFERROR(VLOOKUP($D145,Point!$A$3:$B$124,2,FALSE),0)</f>
        <v>0</v>
      </c>
      <c r="F145" s="93" t="str">
        <f>IFERROR(VLOOKUP($D145,Giro_Dam!$A$2:$T$14,20,FALSE),"")</f>
        <v/>
      </c>
      <c r="G145" s="93">
        <v>143</v>
      </c>
      <c r="H145" s="93">
        <f>IFERROR(VLOOKUP($G145,Point!$A$3:$B$124,2,FALSE),0)</f>
        <v>0</v>
      </c>
    </row>
    <row r="146" spans="1:8">
      <c r="A146" s="93">
        <v>144</v>
      </c>
      <c r="B146" s="93">
        <f>IFERROR(VLOOKUP($A146,Point!$A$3:$B$124,2,FALSE),0)</f>
        <v>0</v>
      </c>
      <c r="C146" s="93" t="str">
        <f>IFERROR(VLOOKUP($A146,'Bel-Dam'!$F$2:$G$12,2,FALSE),"")</f>
        <v/>
      </c>
      <c r="D146" s="93">
        <v>144</v>
      </c>
      <c r="E146" s="93">
        <f>IFERROR(VLOOKUP($D146,Point!$A$3:$B$124,2,FALSE),0)</f>
        <v>0</v>
      </c>
      <c r="F146" s="93" t="str">
        <f>IFERROR(VLOOKUP($D146,Giro_Dam!$A$2:$T$14,20,FALSE),"")</f>
        <v/>
      </c>
      <c r="G146" s="93">
        <v>144</v>
      </c>
      <c r="H146" s="93">
        <f>IFERROR(VLOOKUP($G146,Point!$A$3:$B$124,2,FALSE),0)</f>
        <v>0</v>
      </c>
    </row>
    <row r="147" spans="1:8">
      <c r="A147" s="93">
        <v>145</v>
      </c>
      <c r="B147" s="93">
        <f>IFERROR(VLOOKUP($A147,Point!$A$3:$B$124,2,FALSE),0)</f>
        <v>0</v>
      </c>
      <c r="C147" s="93" t="str">
        <f>IFERROR(VLOOKUP($A147,'Bel-Dam'!$F$2:$G$12,2,FALSE),"")</f>
        <v/>
      </c>
      <c r="D147" s="93">
        <v>145</v>
      </c>
      <c r="E147" s="93">
        <f>IFERROR(VLOOKUP($D147,Point!$A$3:$B$124,2,FALSE),0)</f>
        <v>0</v>
      </c>
      <c r="F147" s="93" t="str">
        <f>IFERROR(VLOOKUP($D147,Giro_Dam!$A$2:$T$14,20,FALSE),"")</f>
        <v/>
      </c>
      <c r="G147" s="93">
        <v>145</v>
      </c>
      <c r="H147" s="93">
        <f>IFERROR(VLOOKUP($G147,Point!$A$3:$B$124,2,FALSE),0)</f>
        <v>0</v>
      </c>
    </row>
    <row r="148" spans="1:8">
      <c r="A148" s="93">
        <v>146</v>
      </c>
      <c r="B148" s="93">
        <f>IFERROR(VLOOKUP($A148,Point!$A$3:$B$124,2,FALSE),0)</f>
        <v>0</v>
      </c>
      <c r="C148" s="93" t="str">
        <f>IFERROR(VLOOKUP($A148,'Bel-Dam'!$F$2:$G$12,2,FALSE),"")</f>
        <v/>
      </c>
      <c r="D148" s="93">
        <v>146</v>
      </c>
      <c r="E148" s="93">
        <f>IFERROR(VLOOKUP($D148,Point!$A$3:$B$124,2,FALSE),0)</f>
        <v>0</v>
      </c>
      <c r="F148" s="93" t="str">
        <f>IFERROR(VLOOKUP($D148,Giro_Dam!$A$2:$T$14,20,FALSE),"")</f>
        <v/>
      </c>
      <c r="G148" s="93">
        <v>146</v>
      </c>
      <c r="H148" s="93">
        <f>IFERROR(VLOOKUP($G148,Point!$A$3:$B$124,2,FALSE),0)</f>
        <v>0</v>
      </c>
    </row>
    <row r="149" spans="1:8">
      <c r="A149" s="93">
        <v>147</v>
      </c>
      <c r="B149" s="93">
        <f>IFERROR(VLOOKUP($A149,Point!$A$3:$B$124,2,FALSE),0)</f>
        <v>0</v>
      </c>
      <c r="C149" s="93" t="str">
        <f>IFERROR(VLOOKUP($A149,'Bel-Dam'!$F$2:$G$12,2,FALSE),"")</f>
        <v/>
      </c>
      <c r="D149" s="93">
        <v>147</v>
      </c>
      <c r="E149" s="93">
        <f>IFERROR(VLOOKUP($D149,Point!$A$3:$B$124,2,FALSE),0)</f>
        <v>0</v>
      </c>
      <c r="F149" s="93" t="str">
        <f>IFERROR(VLOOKUP($D149,Giro_Dam!$A$2:$T$14,20,FALSE),"")</f>
        <v/>
      </c>
      <c r="G149" s="93">
        <v>147</v>
      </c>
      <c r="H149" s="93">
        <f>IFERROR(VLOOKUP($G149,Point!$A$3:$B$124,2,FALSE),0)</f>
        <v>0</v>
      </c>
    </row>
    <row r="150" spans="1:8">
      <c r="A150" s="93">
        <v>148</v>
      </c>
      <c r="B150" s="93">
        <f>IFERROR(VLOOKUP($A150,Point!$A$3:$B$124,2,FALSE),0)</f>
        <v>0</v>
      </c>
      <c r="C150" s="93" t="str">
        <f>IFERROR(VLOOKUP($A150,'Bel-Dam'!$F$2:$G$12,2,FALSE),"")</f>
        <v/>
      </c>
      <c r="D150" s="93">
        <v>148</v>
      </c>
      <c r="E150" s="93">
        <f>IFERROR(VLOOKUP($D150,Point!$A$3:$B$124,2,FALSE),0)</f>
        <v>0</v>
      </c>
      <c r="F150" s="93" t="str">
        <f>IFERROR(VLOOKUP($D150,Giro_Dam!$A$2:$T$14,20,FALSE),"")</f>
        <v/>
      </c>
      <c r="G150" s="93">
        <v>148</v>
      </c>
      <c r="H150" s="93">
        <f>IFERROR(VLOOKUP($G150,Point!$A$3:$B$124,2,FALSE),0)</f>
        <v>0</v>
      </c>
    </row>
    <row r="151" spans="1:8">
      <c r="A151" s="93">
        <v>149</v>
      </c>
      <c r="B151" s="93">
        <f>IFERROR(VLOOKUP($A151,Point!$A$3:$B$124,2,FALSE),0)</f>
        <v>0</v>
      </c>
      <c r="C151" s="93" t="str">
        <f>IFERROR(VLOOKUP($A151,'Bel-Dam'!$F$2:$G$12,2,FALSE),"")</f>
        <v/>
      </c>
      <c r="D151" s="93">
        <v>149</v>
      </c>
      <c r="E151" s="93">
        <f>IFERROR(VLOOKUP($D151,Point!$A$3:$B$124,2,FALSE),0)</f>
        <v>0</v>
      </c>
      <c r="F151" s="93" t="str">
        <f>IFERROR(VLOOKUP($D151,Giro_Dam!$A$2:$T$14,20,FALSE),"")</f>
        <v/>
      </c>
      <c r="G151" s="93">
        <v>149</v>
      </c>
      <c r="H151" s="93">
        <f>IFERROR(VLOOKUP($G151,Point!$A$3:$B$124,2,FALSE),0)</f>
        <v>0</v>
      </c>
    </row>
    <row r="152" spans="1:8">
      <c r="A152" s="93">
        <v>150</v>
      </c>
      <c r="B152" s="93">
        <f>IFERROR(VLOOKUP($A152,Point!$A$3:$B$124,2,FALSE),0)</f>
        <v>0</v>
      </c>
      <c r="C152" s="93" t="str">
        <f>IFERROR(VLOOKUP($A152,'Bel-Dam'!$F$2:$G$12,2,FALSE),"")</f>
        <v/>
      </c>
      <c r="D152" s="93">
        <v>150</v>
      </c>
      <c r="E152" s="93">
        <f>IFERROR(VLOOKUP($D152,Point!$A$3:$B$124,2,FALSE),0)</f>
        <v>0</v>
      </c>
      <c r="F152" s="93" t="str">
        <f>IFERROR(VLOOKUP($D152,Giro_Dam!$A$2:$T$14,20,FALSE),"")</f>
        <v/>
      </c>
      <c r="G152" s="93">
        <v>150</v>
      </c>
      <c r="H152" s="93">
        <f>IFERROR(VLOOKUP($G152,Point!$A$3:$B$124,2,FALSE),0)</f>
        <v>0</v>
      </c>
    </row>
    <row r="153" spans="1:8">
      <c r="A153" s="93">
        <v>151</v>
      </c>
      <c r="B153" s="93">
        <f>IFERROR(VLOOKUP($A153,Point!$A$3:$B$124,2,FALSE),0)</f>
        <v>0</v>
      </c>
      <c r="C153" s="93" t="str">
        <f>IFERROR(VLOOKUP($A153,'Bel-Dam'!$F$2:$G$12,2,FALSE),"")</f>
        <v/>
      </c>
      <c r="D153" s="93">
        <v>151</v>
      </c>
      <c r="E153" s="93">
        <f>IFERROR(VLOOKUP($D153,Point!$A$3:$B$124,2,FALSE),0)</f>
        <v>0</v>
      </c>
      <c r="F153" s="93" t="str">
        <f>IFERROR(VLOOKUP($D153,Giro_Dam!$A$2:$T$14,20,FALSE),"")</f>
        <v/>
      </c>
      <c r="G153" s="93">
        <v>151</v>
      </c>
      <c r="H153" s="93">
        <f>IFERROR(VLOOKUP($G153,Point!$A$3:$B$124,2,FALSE),0)</f>
        <v>0</v>
      </c>
    </row>
    <row r="154" spans="1:8">
      <c r="A154" s="93">
        <v>152</v>
      </c>
      <c r="B154" s="93">
        <f>IFERROR(VLOOKUP($A154,Point!$A$3:$B$124,2,FALSE),0)</f>
        <v>0</v>
      </c>
      <c r="C154" s="93" t="str">
        <f>IFERROR(VLOOKUP($A154,'Bel-Dam'!$F$2:$G$12,2,FALSE),"")</f>
        <v/>
      </c>
      <c r="D154" s="93">
        <v>152</v>
      </c>
      <c r="E154" s="93">
        <f>IFERROR(VLOOKUP($D154,Point!$A$3:$B$124,2,FALSE),0)</f>
        <v>0</v>
      </c>
      <c r="F154" s="93" t="str">
        <f>IFERROR(VLOOKUP($D154,Giro_Dam!$A$2:$T$14,20,FALSE),"")</f>
        <v/>
      </c>
      <c r="G154" s="93">
        <v>152</v>
      </c>
      <c r="H154" s="93">
        <f>IFERROR(VLOOKUP($G154,Point!$A$3:$B$124,2,FALSE),0)</f>
        <v>0</v>
      </c>
    </row>
    <row r="155" spans="1:8">
      <c r="A155" s="93">
        <v>153</v>
      </c>
      <c r="B155" s="93">
        <f>IFERROR(VLOOKUP($A155,Point!$A$3:$B$124,2,FALSE),0)</f>
        <v>0</v>
      </c>
      <c r="C155" s="93" t="str">
        <f>IFERROR(VLOOKUP($A155,'Bel-Dam'!$F$2:$G$12,2,FALSE),"")</f>
        <v/>
      </c>
      <c r="D155" s="93">
        <v>153</v>
      </c>
      <c r="E155" s="93">
        <f>IFERROR(VLOOKUP($D155,Point!$A$3:$B$124,2,FALSE),0)</f>
        <v>0</v>
      </c>
      <c r="F155" s="93" t="str">
        <f>IFERROR(VLOOKUP($D155,Giro_Dam!$A$2:$T$14,20,FALSE),"")</f>
        <v/>
      </c>
      <c r="G155" s="93">
        <v>153</v>
      </c>
      <c r="H155" s="93">
        <f>IFERROR(VLOOKUP($G155,Point!$A$3:$B$124,2,FALSE),0)</f>
        <v>0</v>
      </c>
    </row>
    <row r="156" spans="1:8">
      <c r="A156" s="93">
        <v>154</v>
      </c>
      <c r="B156" s="93">
        <f>IFERROR(VLOOKUP($A156,Point!$A$3:$B$124,2,FALSE),0)</f>
        <v>0</v>
      </c>
      <c r="C156" s="93" t="str">
        <f>IFERROR(VLOOKUP($A156,'Bel-Dam'!$F$2:$G$12,2,FALSE),"")</f>
        <v/>
      </c>
      <c r="D156" s="93">
        <v>154</v>
      </c>
      <c r="E156" s="93">
        <f>IFERROR(VLOOKUP($D156,Point!$A$3:$B$124,2,FALSE),0)</f>
        <v>0</v>
      </c>
      <c r="F156" s="93" t="str">
        <f>IFERROR(VLOOKUP($D156,Giro_Dam!$A$2:$T$14,20,FALSE),"")</f>
        <v/>
      </c>
      <c r="G156" s="93">
        <v>154</v>
      </c>
      <c r="H156" s="93">
        <f>IFERROR(VLOOKUP($G156,Point!$A$3:$B$124,2,FALSE),0)</f>
        <v>0</v>
      </c>
    </row>
    <row r="157" spans="1:8">
      <c r="A157" s="93">
        <v>155</v>
      </c>
      <c r="B157" s="93">
        <f>IFERROR(VLOOKUP($A157,Point!$A$3:$B$124,2,FALSE),0)</f>
        <v>0</v>
      </c>
      <c r="C157" s="93" t="str">
        <f>IFERROR(VLOOKUP($A157,'Bel-Dam'!$F$2:$G$12,2,FALSE),"")</f>
        <v/>
      </c>
      <c r="D157" s="93">
        <v>155</v>
      </c>
      <c r="E157" s="93">
        <f>IFERROR(VLOOKUP($D157,Point!$A$3:$B$124,2,FALSE),0)</f>
        <v>0</v>
      </c>
      <c r="F157" s="93" t="str">
        <f>IFERROR(VLOOKUP($D157,Giro_Dam!$A$2:$T$14,20,FALSE),"")</f>
        <v/>
      </c>
      <c r="G157" s="93">
        <v>155</v>
      </c>
      <c r="H157" s="93">
        <f>IFERROR(VLOOKUP($G157,Point!$A$3:$B$124,2,FALSE),0)</f>
        <v>0</v>
      </c>
    </row>
    <row r="158" spans="1:8">
      <c r="A158" s="93">
        <v>156</v>
      </c>
      <c r="B158" s="93">
        <f>IFERROR(VLOOKUP($A158,Point!$A$3:$B$124,2,FALSE),0)</f>
        <v>0</v>
      </c>
      <c r="C158" s="93" t="str">
        <f>IFERROR(VLOOKUP($A158,'Bel-Dam'!$F$2:$G$12,2,FALSE),"")</f>
        <v/>
      </c>
      <c r="D158" s="93">
        <v>156</v>
      </c>
      <c r="E158" s="93">
        <f>IFERROR(VLOOKUP($D158,Point!$A$3:$B$124,2,FALSE),0)</f>
        <v>0</v>
      </c>
      <c r="F158" s="93" t="str">
        <f>IFERROR(VLOOKUP($D158,Giro_Dam!$A$2:$T$14,20,FALSE),"")</f>
        <v/>
      </c>
      <c r="G158" s="93">
        <v>156</v>
      </c>
      <c r="H158" s="93">
        <f>IFERROR(VLOOKUP($G158,Point!$A$3:$B$124,2,FALSE),0)</f>
        <v>0</v>
      </c>
    </row>
    <row r="159" spans="1:8">
      <c r="A159" s="93">
        <v>157</v>
      </c>
      <c r="B159" s="93">
        <f>IFERROR(VLOOKUP($A159,Point!$A$3:$B$124,2,FALSE),0)</f>
        <v>0</v>
      </c>
      <c r="C159" s="93" t="str">
        <f>IFERROR(VLOOKUP($A159,'Bel-Dam'!$F$2:$G$12,2,FALSE),"")</f>
        <v/>
      </c>
      <c r="D159" s="93">
        <v>157</v>
      </c>
      <c r="E159" s="93">
        <f>IFERROR(VLOOKUP($D159,Point!$A$3:$B$124,2,FALSE),0)</f>
        <v>0</v>
      </c>
      <c r="F159" s="93" t="str">
        <f>IFERROR(VLOOKUP($D159,Giro_Dam!$A$2:$T$14,20,FALSE),"")</f>
        <v/>
      </c>
      <c r="G159" s="93">
        <v>157</v>
      </c>
      <c r="H159" s="93">
        <f>IFERROR(VLOOKUP($G159,Point!$A$3:$B$124,2,FALSE),0)</f>
        <v>0</v>
      </c>
    </row>
    <row r="160" spans="1:8">
      <c r="A160" s="93">
        <v>158</v>
      </c>
      <c r="B160" s="93">
        <f>IFERROR(VLOOKUP($A160,Point!$A$3:$B$124,2,FALSE),0)</f>
        <v>0</v>
      </c>
      <c r="C160" s="93" t="str">
        <f>IFERROR(VLOOKUP($A160,'Bel-Dam'!$F$2:$G$12,2,FALSE),"")</f>
        <v/>
      </c>
      <c r="D160" s="93">
        <v>158</v>
      </c>
      <c r="E160" s="93">
        <f>IFERROR(VLOOKUP($D160,Point!$A$3:$B$124,2,FALSE),0)</f>
        <v>0</v>
      </c>
      <c r="F160" s="93" t="str">
        <f>IFERROR(VLOOKUP($D160,Giro_Dam!$A$2:$T$14,20,FALSE),"")</f>
        <v/>
      </c>
      <c r="G160" s="93">
        <v>158</v>
      </c>
      <c r="H160" s="93">
        <f>IFERROR(VLOOKUP($G160,Point!$A$3:$B$124,2,FALSE),0)</f>
        <v>0</v>
      </c>
    </row>
    <row r="161" spans="1:8">
      <c r="A161" s="93">
        <v>159</v>
      </c>
      <c r="B161" s="93">
        <f>IFERROR(VLOOKUP($A161,Point!$A$3:$B$124,2,FALSE),0)</f>
        <v>0</v>
      </c>
      <c r="C161" s="93" t="str">
        <f>IFERROR(VLOOKUP($A161,'Bel-Dam'!$F$2:$G$12,2,FALSE),"")</f>
        <v/>
      </c>
      <c r="D161" s="93">
        <v>159</v>
      </c>
      <c r="E161" s="93">
        <f>IFERROR(VLOOKUP($D161,Point!$A$3:$B$124,2,FALSE),0)</f>
        <v>0</v>
      </c>
      <c r="F161" s="93" t="str">
        <f>IFERROR(VLOOKUP($D161,Giro_Dam!$A$2:$T$14,20,FALSE),"")</f>
        <v/>
      </c>
      <c r="G161" s="93">
        <v>159</v>
      </c>
      <c r="H161" s="93">
        <f>IFERROR(VLOOKUP($G161,Point!$A$3:$B$124,2,FALSE),0)</f>
        <v>0</v>
      </c>
    </row>
    <row r="162" spans="1:8">
      <c r="A162" s="93">
        <v>160</v>
      </c>
      <c r="B162" s="93">
        <f>IFERROR(VLOOKUP($A162,Point!$A$3:$B$124,2,FALSE),0)</f>
        <v>0</v>
      </c>
      <c r="C162" s="93" t="str">
        <f>IFERROR(VLOOKUP($A162,'Bel-Dam'!$F$2:$G$12,2,FALSE),"")</f>
        <v/>
      </c>
      <c r="D162" s="93">
        <v>160</v>
      </c>
      <c r="E162" s="93">
        <f>IFERROR(VLOOKUP($D162,Point!$A$3:$B$124,2,FALSE),0)</f>
        <v>0</v>
      </c>
      <c r="F162" s="93" t="str">
        <f>IFERROR(VLOOKUP($D162,Giro_Dam!$A$2:$T$14,20,FALSE),"")</f>
        <v/>
      </c>
      <c r="G162" s="93">
        <v>160</v>
      </c>
      <c r="H162" s="93">
        <f>IFERROR(VLOOKUP($G162,Point!$A$3:$B$124,2,FALSE),0)</f>
        <v>0</v>
      </c>
    </row>
    <row r="163" spans="1:8">
      <c r="A163" s="93">
        <v>161</v>
      </c>
      <c r="B163" s="93">
        <f>IFERROR(VLOOKUP($A163,Point!$A$3:$B$124,2,FALSE),0)</f>
        <v>0</v>
      </c>
      <c r="C163" s="93" t="str">
        <f>IFERROR(VLOOKUP($A163,'Bel-Dam'!$F$2:$G$12,2,FALSE),"")</f>
        <v/>
      </c>
      <c r="D163" s="93">
        <v>161</v>
      </c>
      <c r="E163" s="93">
        <f>IFERROR(VLOOKUP($D163,Point!$A$3:$B$124,2,FALSE),0)</f>
        <v>0</v>
      </c>
      <c r="F163" s="93" t="str">
        <f>IFERROR(VLOOKUP($D163,Giro_Dam!$A$2:$T$14,20,FALSE),"")</f>
        <v/>
      </c>
      <c r="G163" s="93">
        <v>161</v>
      </c>
      <c r="H163" s="93">
        <f>IFERROR(VLOOKUP($G163,Point!$A$3:$B$124,2,FALSE),0)</f>
        <v>0</v>
      </c>
    </row>
    <row r="164" spans="1:8">
      <c r="A164" s="93">
        <v>162</v>
      </c>
      <c r="B164" s="93">
        <f>IFERROR(VLOOKUP($A164,Point!$A$3:$B$124,2,FALSE),0)</f>
        <v>0</v>
      </c>
      <c r="C164" s="93" t="str">
        <f>IFERROR(VLOOKUP($A164,'Bel-Dam'!$F$2:$G$12,2,FALSE),"")</f>
        <v/>
      </c>
      <c r="D164" s="93">
        <v>162</v>
      </c>
      <c r="E164" s="93">
        <f>IFERROR(VLOOKUP($D164,Point!$A$3:$B$124,2,FALSE),0)</f>
        <v>0</v>
      </c>
      <c r="F164" s="93" t="str">
        <f>IFERROR(VLOOKUP($D164,Giro_Dam!$A$2:$T$14,20,FALSE),"")</f>
        <v/>
      </c>
      <c r="G164" s="93">
        <v>162</v>
      </c>
      <c r="H164" s="93">
        <f>IFERROR(VLOOKUP($G164,Point!$A$3:$B$124,2,FALSE),0)</f>
        <v>0</v>
      </c>
    </row>
    <row r="165" spans="1:8">
      <c r="A165" s="93">
        <v>163</v>
      </c>
      <c r="B165" s="93">
        <f>IFERROR(VLOOKUP($A165,Point!$A$3:$B$124,2,FALSE),0)</f>
        <v>0</v>
      </c>
      <c r="C165" s="93" t="str">
        <f>IFERROR(VLOOKUP($A165,'Bel-Dam'!$F$2:$G$12,2,FALSE),"")</f>
        <v/>
      </c>
      <c r="D165" s="93">
        <v>163</v>
      </c>
      <c r="E165" s="93">
        <f>IFERROR(VLOOKUP($D165,Point!$A$3:$B$124,2,FALSE),0)</f>
        <v>0</v>
      </c>
      <c r="F165" s="93" t="str">
        <f>IFERROR(VLOOKUP($D165,Giro_Dam!$A$2:$T$14,20,FALSE),"")</f>
        <v/>
      </c>
      <c r="G165" s="93">
        <v>163</v>
      </c>
      <c r="H165" s="93">
        <f>IFERROR(VLOOKUP($G165,Point!$A$3:$B$124,2,FALSE),0)</f>
        <v>0</v>
      </c>
    </row>
    <row r="166" spans="1:8">
      <c r="A166" s="93">
        <v>164</v>
      </c>
      <c r="B166" s="93">
        <f>IFERROR(VLOOKUP($A166,Point!$A$3:$B$124,2,FALSE),0)</f>
        <v>0</v>
      </c>
      <c r="C166" s="93" t="str">
        <f>IFERROR(VLOOKUP($A166,'Bel-Dam'!$F$2:$G$12,2,FALSE),"")</f>
        <v/>
      </c>
      <c r="D166" s="93">
        <v>164</v>
      </c>
      <c r="E166" s="93">
        <f>IFERROR(VLOOKUP($D166,Point!$A$3:$B$124,2,FALSE),0)</f>
        <v>0</v>
      </c>
      <c r="F166" s="93" t="str">
        <f>IFERROR(VLOOKUP($D166,Giro_Dam!$A$2:$T$14,20,FALSE),"")</f>
        <v/>
      </c>
      <c r="G166" s="93">
        <v>164</v>
      </c>
      <c r="H166" s="93">
        <f>IFERROR(VLOOKUP($G166,Point!$A$3:$B$124,2,FALSE),0)</f>
        <v>0</v>
      </c>
    </row>
    <row r="167" spans="1:8">
      <c r="A167" s="93">
        <v>165</v>
      </c>
      <c r="B167" s="93">
        <f>IFERROR(VLOOKUP($A167,Point!$A$3:$B$124,2,FALSE),0)</f>
        <v>0</v>
      </c>
      <c r="C167" s="93" t="str">
        <f>IFERROR(VLOOKUP($A167,'Bel-Dam'!$F$2:$G$12,2,FALSE),"")</f>
        <v/>
      </c>
      <c r="D167" s="93">
        <v>165</v>
      </c>
      <c r="E167" s="93">
        <f>IFERROR(VLOOKUP($D167,Point!$A$3:$B$124,2,FALSE),0)</f>
        <v>0</v>
      </c>
      <c r="F167" s="93" t="str">
        <f>IFERROR(VLOOKUP($D167,Giro_Dam!$A$2:$T$14,20,FALSE),"")</f>
        <v/>
      </c>
      <c r="G167" s="93">
        <v>165</v>
      </c>
      <c r="H167" s="93">
        <f>IFERROR(VLOOKUP($G167,Point!$A$3:$B$124,2,FALSE),0)</f>
        <v>0</v>
      </c>
    </row>
    <row r="168" spans="1:8">
      <c r="A168" s="93">
        <v>166</v>
      </c>
      <c r="B168" s="93">
        <f>IFERROR(VLOOKUP($A168,Point!$A$3:$B$124,2,FALSE),0)</f>
        <v>0</v>
      </c>
      <c r="C168" s="93" t="str">
        <f>IFERROR(VLOOKUP($A168,'Bel-Dam'!$F$2:$G$12,2,FALSE),"")</f>
        <v/>
      </c>
      <c r="D168" s="93">
        <v>166</v>
      </c>
      <c r="E168" s="93">
        <f>IFERROR(VLOOKUP($D168,Point!$A$3:$B$124,2,FALSE),0)</f>
        <v>0</v>
      </c>
      <c r="F168" s="93" t="str">
        <f>IFERROR(VLOOKUP($D168,Giro_Dam!$A$2:$T$14,20,FALSE),"")</f>
        <v/>
      </c>
      <c r="G168" s="93">
        <v>166</v>
      </c>
      <c r="H168" s="93">
        <f>IFERROR(VLOOKUP($G168,Point!$A$3:$B$124,2,FALSE),0)</f>
        <v>0</v>
      </c>
    </row>
    <row r="169" spans="1:8">
      <c r="A169" s="93">
        <v>167</v>
      </c>
      <c r="B169" s="93">
        <f>IFERROR(VLOOKUP($A169,Point!$A$3:$B$124,2,FALSE),0)</f>
        <v>0</v>
      </c>
      <c r="C169" s="93" t="str">
        <f>IFERROR(VLOOKUP($A169,'Bel-Dam'!$F$2:$G$12,2,FALSE),"")</f>
        <v/>
      </c>
      <c r="D169" s="93">
        <v>167</v>
      </c>
      <c r="E169" s="93">
        <f>IFERROR(VLOOKUP($D169,Point!$A$3:$B$124,2,FALSE),0)</f>
        <v>0</v>
      </c>
      <c r="F169" s="93" t="str">
        <f>IFERROR(VLOOKUP($D169,Giro_Dam!$A$2:$T$14,20,FALSE),"")</f>
        <v/>
      </c>
      <c r="G169" s="93">
        <v>167</v>
      </c>
      <c r="H169" s="93">
        <f>IFERROR(VLOOKUP($G169,Point!$A$3:$B$124,2,FALSE),0)</f>
        <v>0</v>
      </c>
    </row>
    <row r="170" spans="1:8">
      <c r="A170" s="93">
        <v>168</v>
      </c>
      <c r="B170" s="93">
        <f>IFERROR(VLOOKUP($A170,Point!$A$3:$B$124,2,FALSE),0)</f>
        <v>0</v>
      </c>
      <c r="C170" s="93" t="str">
        <f>IFERROR(VLOOKUP($A170,'Bel-Dam'!$F$2:$G$12,2,FALSE),"")</f>
        <v/>
      </c>
      <c r="D170" s="93">
        <v>168</v>
      </c>
      <c r="E170" s="93">
        <f>IFERROR(VLOOKUP($D170,Point!$A$3:$B$124,2,FALSE),0)</f>
        <v>0</v>
      </c>
      <c r="F170" s="93" t="str">
        <f>IFERROR(VLOOKUP($D170,Giro_Dam!$A$2:$T$14,20,FALSE),"")</f>
        <v/>
      </c>
      <c r="G170" s="93">
        <v>168</v>
      </c>
      <c r="H170" s="93">
        <f>IFERROR(VLOOKUP($G170,Point!$A$3:$B$124,2,FALSE),0)</f>
        <v>0</v>
      </c>
    </row>
    <row r="171" spans="1:8">
      <c r="A171" s="93">
        <v>169</v>
      </c>
      <c r="B171" s="93">
        <f>IFERROR(VLOOKUP($A171,Point!$A$3:$B$124,2,FALSE),0)</f>
        <v>0</v>
      </c>
      <c r="C171" s="93" t="str">
        <f>IFERROR(VLOOKUP($A171,'Bel-Dam'!$F$2:$G$12,2,FALSE),"")</f>
        <v/>
      </c>
      <c r="D171" s="93">
        <v>169</v>
      </c>
      <c r="E171" s="93">
        <f>IFERROR(VLOOKUP($D171,Point!$A$3:$B$124,2,FALSE),0)</f>
        <v>0</v>
      </c>
      <c r="F171" s="93" t="str">
        <f>IFERROR(VLOOKUP($D171,Giro_Dam!$A$2:$T$14,20,FALSE),"")</f>
        <v/>
      </c>
      <c r="G171" s="93">
        <v>169</v>
      </c>
      <c r="H171" s="93">
        <f>IFERROR(VLOOKUP($G171,Point!$A$3:$B$124,2,FALSE),0)</f>
        <v>0</v>
      </c>
    </row>
    <row r="172" spans="1:8">
      <c r="A172" s="93">
        <v>170</v>
      </c>
      <c r="B172" s="93">
        <f>IFERROR(VLOOKUP($A172,Point!$A$3:$B$124,2,FALSE),0)</f>
        <v>0</v>
      </c>
      <c r="C172" s="93" t="str">
        <f>IFERROR(VLOOKUP($A172,'Bel-Dam'!$F$2:$G$12,2,FALSE),"")</f>
        <v/>
      </c>
      <c r="D172" s="93">
        <v>170</v>
      </c>
      <c r="E172" s="93">
        <f>IFERROR(VLOOKUP($D172,Point!$A$3:$B$124,2,FALSE),0)</f>
        <v>0</v>
      </c>
      <c r="F172" s="93" t="str">
        <f>IFERROR(VLOOKUP($D172,Giro_Dam!$A$2:$T$14,20,FALSE),"")</f>
        <v/>
      </c>
      <c r="G172" s="93">
        <v>170</v>
      </c>
      <c r="H172" s="93">
        <f>IFERROR(VLOOKUP($G172,Point!$A$3:$B$124,2,FALSE),0)</f>
        <v>0</v>
      </c>
    </row>
    <row r="173" spans="1:8">
      <c r="A173" s="93">
        <v>171</v>
      </c>
      <c r="B173" s="93">
        <f>IFERROR(VLOOKUP($A173,Point!$A$3:$B$124,2,FALSE),0)</f>
        <v>0</v>
      </c>
      <c r="C173" s="93" t="str">
        <f>IFERROR(VLOOKUP($A173,'Bel-Dam'!$F$2:$G$12,2,FALSE),"")</f>
        <v/>
      </c>
      <c r="D173" s="93">
        <v>171</v>
      </c>
      <c r="E173" s="93">
        <f>IFERROR(VLOOKUP($D173,Point!$A$3:$B$124,2,FALSE),0)</f>
        <v>0</v>
      </c>
      <c r="F173" s="93" t="str">
        <f>IFERROR(VLOOKUP($D173,Giro_Dam!$A$2:$T$14,20,FALSE),"")</f>
        <v/>
      </c>
      <c r="G173" s="93">
        <v>171</v>
      </c>
      <c r="H173" s="93">
        <f>IFERROR(VLOOKUP($G173,Point!$A$3:$B$124,2,FALSE),0)</f>
        <v>0</v>
      </c>
    </row>
    <row r="174" spans="1:8">
      <c r="A174" s="93">
        <v>172</v>
      </c>
      <c r="B174" s="93">
        <f>IFERROR(VLOOKUP($A174,Point!$A$3:$B$124,2,FALSE),0)</f>
        <v>0</v>
      </c>
      <c r="C174" s="93" t="str">
        <f>IFERROR(VLOOKUP($A174,'Bel-Dam'!$F$2:$G$12,2,FALSE),"")</f>
        <v/>
      </c>
      <c r="D174" s="93">
        <v>172</v>
      </c>
      <c r="E174" s="93">
        <f>IFERROR(VLOOKUP($D174,Point!$A$3:$B$124,2,FALSE),0)</f>
        <v>0</v>
      </c>
      <c r="F174" s="93" t="str">
        <f>IFERROR(VLOOKUP($D174,Giro_Dam!$A$2:$T$14,20,FALSE),"")</f>
        <v/>
      </c>
      <c r="G174" s="93">
        <v>172</v>
      </c>
      <c r="H174" s="93">
        <f>IFERROR(VLOOKUP($G174,Point!$A$3:$B$124,2,FALSE),0)</f>
        <v>0</v>
      </c>
    </row>
    <row r="175" spans="1:8">
      <c r="A175" s="93">
        <v>173</v>
      </c>
      <c r="B175" s="93">
        <f>IFERROR(VLOOKUP($A175,Point!$A$3:$B$124,2,FALSE),0)</f>
        <v>0</v>
      </c>
      <c r="C175" s="93" t="str">
        <f>IFERROR(VLOOKUP($A175,'Bel-Dam'!$F$2:$G$12,2,FALSE),"")</f>
        <v/>
      </c>
      <c r="D175" s="93">
        <v>173</v>
      </c>
      <c r="E175" s="93">
        <f>IFERROR(VLOOKUP($D175,Point!$A$3:$B$124,2,FALSE),0)</f>
        <v>0</v>
      </c>
      <c r="F175" s="93" t="str">
        <f>IFERROR(VLOOKUP($D175,Giro_Dam!$A$2:$T$14,20,FALSE),"")</f>
        <v/>
      </c>
      <c r="G175" s="93">
        <v>173</v>
      </c>
      <c r="H175" s="93">
        <f>IFERROR(VLOOKUP($G175,Point!$A$3:$B$124,2,FALSE),0)</f>
        <v>0</v>
      </c>
    </row>
    <row r="176" spans="1:8">
      <c r="A176" s="93">
        <v>174</v>
      </c>
      <c r="B176" s="93">
        <f>IFERROR(VLOOKUP($A176,Point!$A$3:$B$124,2,FALSE),0)</f>
        <v>0</v>
      </c>
      <c r="C176" s="93" t="str">
        <f>IFERROR(VLOOKUP($A176,'Bel-Dam'!$F$2:$G$12,2,FALSE),"")</f>
        <v/>
      </c>
      <c r="D176" s="93">
        <v>174</v>
      </c>
      <c r="E176" s="93">
        <f>IFERROR(VLOOKUP($D176,Point!$A$3:$B$124,2,FALSE),0)</f>
        <v>0</v>
      </c>
      <c r="F176" s="93" t="str">
        <f>IFERROR(VLOOKUP($D176,Giro_Dam!$A$2:$T$14,20,FALSE),"")</f>
        <v/>
      </c>
      <c r="G176" s="93">
        <v>174</v>
      </c>
      <c r="H176" s="93">
        <f>IFERROR(VLOOKUP($G176,Point!$A$3:$B$124,2,FALSE),0)</f>
        <v>0</v>
      </c>
    </row>
    <row r="177" spans="1:8">
      <c r="A177" s="93">
        <v>175</v>
      </c>
      <c r="B177" s="93">
        <f>IFERROR(VLOOKUP($A177,Point!$A$3:$B$124,2,FALSE),0)</f>
        <v>0</v>
      </c>
      <c r="C177" s="93" t="str">
        <f>IFERROR(VLOOKUP($A177,'Bel-Dam'!$F$2:$G$12,2,FALSE),"")</f>
        <v/>
      </c>
      <c r="D177" s="93">
        <v>175</v>
      </c>
      <c r="E177" s="93">
        <f>IFERROR(VLOOKUP($D177,Point!$A$3:$B$124,2,FALSE),0)</f>
        <v>0</v>
      </c>
      <c r="F177" s="93" t="str">
        <f>IFERROR(VLOOKUP($D177,Giro_Dam!$A$2:$T$14,20,FALSE),"")</f>
        <v/>
      </c>
      <c r="G177" s="93">
        <v>175</v>
      </c>
      <c r="H177" s="93">
        <f>IFERROR(VLOOKUP($G177,Point!$A$3:$B$124,2,FALSE),0)</f>
        <v>0</v>
      </c>
    </row>
    <row r="178" spans="1:8">
      <c r="A178" s="93">
        <v>176</v>
      </c>
      <c r="B178" s="93">
        <f>IFERROR(VLOOKUP($A178,Point!$A$3:$B$124,2,FALSE),0)</f>
        <v>0</v>
      </c>
      <c r="C178" s="93" t="str">
        <f>IFERROR(VLOOKUP($A178,'Bel-Dam'!$F$2:$G$12,2,FALSE),"")</f>
        <v/>
      </c>
      <c r="D178" s="93">
        <v>176</v>
      </c>
      <c r="E178" s="93">
        <f>IFERROR(VLOOKUP($D178,Point!$A$3:$B$124,2,FALSE),0)</f>
        <v>0</v>
      </c>
      <c r="F178" s="93" t="str">
        <f>IFERROR(VLOOKUP($D178,Giro_Dam!$A$2:$T$14,20,FALSE),"")</f>
        <v/>
      </c>
      <c r="G178" s="93">
        <v>176</v>
      </c>
      <c r="H178" s="93">
        <f>IFERROR(VLOOKUP($G178,Point!$A$3:$B$124,2,FALSE),0)</f>
        <v>0</v>
      </c>
    </row>
    <row r="179" spans="1:8">
      <c r="A179" s="93">
        <v>177</v>
      </c>
      <c r="B179" s="93">
        <f>IFERROR(VLOOKUP($A179,Point!$A$3:$B$124,2,FALSE),0)</f>
        <v>0</v>
      </c>
      <c r="C179" s="93" t="str">
        <f>IFERROR(VLOOKUP($A179,'Bel-Dam'!$F$2:$G$12,2,FALSE),"")</f>
        <v/>
      </c>
      <c r="D179" s="93">
        <v>177</v>
      </c>
      <c r="E179" s="93">
        <f>IFERROR(VLOOKUP($D179,Point!$A$3:$B$124,2,FALSE),0)</f>
        <v>0</v>
      </c>
      <c r="F179" s="93" t="str">
        <f>IFERROR(VLOOKUP($D179,Giro_Dam!$A$2:$T$14,20,FALSE),"")</f>
        <v/>
      </c>
      <c r="G179" s="93">
        <v>177</v>
      </c>
      <c r="H179" s="93">
        <f>IFERROR(VLOOKUP($G179,Point!$A$3:$B$124,2,FALSE),0)</f>
        <v>0</v>
      </c>
    </row>
    <row r="180" spans="1:8">
      <c r="A180" s="93">
        <v>178</v>
      </c>
      <c r="B180" s="93">
        <f>IFERROR(VLOOKUP($A180,Point!$A$3:$B$124,2,FALSE),0)</f>
        <v>0</v>
      </c>
      <c r="C180" s="93" t="str">
        <f>IFERROR(VLOOKUP($A180,'Bel-Dam'!$F$2:$G$12,2,FALSE),"")</f>
        <v/>
      </c>
      <c r="D180" s="93">
        <v>178</v>
      </c>
      <c r="E180" s="93">
        <f>IFERROR(VLOOKUP($D180,Point!$A$3:$B$124,2,FALSE),0)</f>
        <v>0</v>
      </c>
      <c r="F180" s="93" t="str">
        <f>IFERROR(VLOOKUP($D180,Giro_Dam!$A$2:$T$14,20,FALSE),"")</f>
        <v/>
      </c>
      <c r="G180" s="93">
        <v>178</v>
      </c>
      <c r="H180" s="93">
        <f>IFERROR(VLOOKUP($G180,Point!$A$3:$B$124,2,FALSE),0)</f>
        <v>0</v>
      </c>
    </row>
    <row r="181" spans="1:8">
      <c r="A181" s="93">
        <v>179</v>
      </c>
      <c r="B181" s="93">
        <f>IFERROR(VLOOKUP($A181,Point!$A$3:$B$124,2,FALSE),0)</f>
        <v>0</v>
      </c>
      <c r="C181" s="93" t="str">
        <f>IFERROR(VLOOKUP($A181,'Bel-Dam'!$F$2:$G$12,2,FALSE),"")</f>
        <v/>
      </c>
      <c r="D181" s="93">
        <v>179</v>
      </c>
      <c r="E181" s="93">
        <f>IFERROR(VLOOKUP($D181,Point!$A$3:$B$124,2,FALSE),0)</f>
        <v>0</v>
      </c>
      <c r="F181" s="93" t="str">
        <f>IFERROR(VLOOKUP($D181,Giro_Dam!$A$2:$T$14,20,FALSE),"")</f>
        <v/>
      </c>
      <c r="G181" s="93">
        <v>179</v>
      </c>
      <c r="H181" s="93">
        <f>IFERROR(VLOOKUP($G181,Point!$A$3:$B$124,2,FALSE),0)</f>
        <v>0</v>
      </c>
    </row>
    <row r="182" spans="1:8">
      <c r="A182" s="93">
        <v>180</v>
      </c>
      <c r="B182" s="93">
        <f>IFERROR(VLOOKUP($A182,Point!$A$3:$B$124,2,FALSE),0)</f>
        <v>0</v>
      </c>
      <c r="C182" s="93" t="str">
        <f>IFERROR(VLOOKUP($A182,'Bel-Dam'!$F$2:$G$12,2,FALSE),"")</f>
        <v/>
      </c>
      <c r="D182" s="93">
        <v>180</v>
      </c>
      <c r="E182" s="93">
        <f>IFERROR(VLOOKUP($D182,Point!$A$3:$B$124,2,FALSE),0)</f>
        <v>0</v>
      </c>
      <c r="F182" s="93" t="str">
        <f>IFERROR(VLOOKUP($D182,Giro_Dam!$A$2:$T$14,20,FALSE),"")</f>
        <v/>
      </c>
      <c r="G182" s="93">
        <v>180</v>
      </c>
      <c r="H182" s="93">
        <f>IFERROR(VLOOKUP($G182,Point!$A$3:$B$124,2,FALSE),0)</f>
        <v>0</v>
      </c>
    </row>
    <row r="183" spans="1:8">
      <c r="A183" s="93">
        <v>181</v>
      </c>
      <c r="B183" s="93">
        <f>IFERROR(VLOOKUP($A183,Point!$A$3:$B$124,2,FALSE),0)</f>
        <v>0</v>
      </c>
      <c r="C183" s="93" t="str">
        <f>IFERROR(VLOOKUP($A183,'Bel-Dam'!$F$2:$G$12,2,FALSE),"")</f>
        <v/>
      </c>
      <c r="D183" s="93">
        <v>181</v>
      </c>
      <c r="E183" s="93">
        <f>IFERROR(VLOOKUP($D183,Point!$A$3:$B$124,2,FALSE),0)</f>
        <v>0</v>
      </c>
      <c r="F183" s="93" t="str">
        <f>IFERROR(VLOOKUP($D183,Giro_Dam!$A$2:$T$14,20,FALSE),"")</f>
        <v/>
      </c>
      <c r="G183" s="93">
        <v>181</v>
      </c>
      <c r="H183" s="93">
        <f>IFERROR(VLOOKUP($G183,Point!$A$3:$B$124,2,FALSE),0)</f>
        <v>0</v>
      </c>
    </row>
    <row r="184" spans="1:8">
      <c r="A184" s="93">
        <v>182</v>
      </c>
      <c r="B184" s="93">
        <f>IFERROR(VLOOKUP($A184,Point!$A$3:$B$124,2,FALSE),0)</f>
        <v>0</v>
      </c>
      <c r="C184" s="93" t="str">
        <f>IFERROR(VLOOKUP($A184,'Bel-Dam'!$F$2:$G$12,2,FALSE),"")</f>
        <v/>
      </c>
      <c r="D184" s="93">
        <v>182</v>
      </c>
      <c r="E184" s="93">
        <f>IFERROR(VLOOKUP($D184,Point!$A$3:$B$124,2,FALSE),0)</f>
        <v>0</v>
      </c>
      <c r="F184" s="93" t="str">
        <f>IFERROR(VLOOKUP($D184,Giro_Dam!$A$2:$T$14,20,FALSE),"")</f>
        <v/>
      </c>
      <c r="G184" s="93">
        <v>182</v>
      </c>
      <c r="H184" s="93">
        <f>IFERROR(VLOOKUP($G184,Point!$A$3:$B$124,2,FALSE),0)</f>
        <v>0</v>
      </c>
    </row>
    <row r="185" spans="1:8">
      <c r="A185" s="93">
        <v>183</v>
      </c>
      <c r="B185" s="93">
        <f>IFERROR(VLOOKUP($A185,Point!$A$3:$B$124,2,FALSE),0)</f>
        <v>0</v>
      </c>
      <c r="C185" s="93" t="str">
        <f>IFERROR(VLOOKUP($A185,'Bel-Dam'!$F$2:$G$12,2,FALSE),"")</f>
        <v/>
      </c>
      <c r="D185" s="93">
        <v>183</v>
      </c>
      <c r="E185" s="93">
        <f>IFERROR(VLOOKUP($D185,Point!$A$3:$B$124,2,FALSE),0)</f>
        <v>0</v>
      </c>
      <c r="F185" s="93" t="str">
        <f>IFERROR(VLOOKUP($D185,Giro_Dam!$A$2:$T$14,20,FALSE),"")</f>
        <v/>
      </c>
      <c r="G185" s="93">
        <v>183</v>
      </c>
      <c r="H185" s="93">
        <f>IFERROR(VLOOKUP($G185,Point!$A$3:$B$124,2,FALSE),0)</f>
        <v>0</v>
      </c>
    </row>
    <row r="186" spans="1:8">
      <c r="A186" s="93">
        <v>184</v>
      </c>
      <c r="B186" s="93">
        <f>IFERROR(VLOOKUP($A186,Point!$A$3:$B$124,2,FALSE),0)</f>
        <v>0</v>
      </c>
      <c r="C186" s="93" t="str">
        <f>IFERROR(VLOOKUP($A186,'Bel-Dam'!$F$2:$G$12,2,FALSE),"")</f>
        <v/>
      </c>
      <c r="D186" s="93">
        <v>184</v>
      </c>
      <c r="E186" s="93">
        <f>IFERROR(VLOOKUP($D186,Point!$A$3:$B$124,2,FALSE),0)</f>
        <v>0</v>
      </c>
      <c r="F186" s="93" t="str">
        <f>IFERROR(VLOOKUP($D186,Giro_Dam!$A$2:$T$14,20,FALSE),"")</f>
        <v/>
      </c>
      <c r="G186" s="93">
        <v>184</v>
      </c>
      <c r="H186" s="93">
        <f>IFERROR(VLOOKUP($G186,Point!$A$3:$B$124,2,FALSE),0)</f>
        <v>0</v>
      </c>
    </row>
    <row r="187" spans="1:8">
      <c r="A187" s="93">
        <v>185</v>
      </c>
      <c r="B187" s="93">
        <f>IFERROR(VLOOKUP($A187,Point!$A$3:$B$124,2,FALSE),0)</f>
        <v>0</v>
      </c>
      <c r="C187" s="93" t="str">
        <f>IFERROR(VLOOKUP($A187,'Bel-Dam'!$F$2:$G$12,2,FALSE),"")</f>
        <v/>
      </c>
      <c r="D187" s="93">
        <v>185</v>
      </c>
      <c r="E187" s="93">
        <f>IFERROR(VLOOKUP($D187,Point!$A$3:$B$124,2,FALSE),0)</f>
        <v>0</v>
      </c>
      <c r="F187" s="93" t="str">
        <f>IFERROR(VLOOKUP($D187,Giro_Dam!$A$2:$T$14,20,FALSE),"")</f>
        <v/>
      </c>
      <c r="G187" s="93">
        <v>185</v>
      </c>
      <c r="H187" s="93">
        <f>IFERROR(VLOOKUP($G187,Point!$A$3:$B$124,2,FALSE),0)</f>
        <v>0</v>
      </c>
    </row>
    <row r="188" spans="1:8">
      <c r="A188" s="93">
        <v>186</v>
      </c>
      <c r="B188" s="93">
        <f>IFERROR(VLOOKUP($A188,Point!$A$3:$B$124,2,FALSE),0)</f>
        <v>0</v>
      </c>
      <c r="C188" s="93" t="str">
        <f>IFERROR(VLOOKUP($A188,'Bel-Dam'!$F$2:$G$12,2,FALSE),"")</f>
        <v/>
      </c>
      <c r="D188" s="93">
        <v>186</v>
      </c>
      <c r="E188" s="93">
        <f>IFERROR(VLOOKUP($D188,Point!$A$3:$B$124,2,FALSE),0)</f>
        <v>0</v>
      </c>
      <c r="F188" s="93" t="str">
        <f>IFERROR(VLOOKUP($D188,Giro_Dam!$A$2:$T$14,20,FALSE),"")</f>
        <v/>
      </c>
      <c r="G188" s="93">
        <v>186</v>
      </c>
      <c r="H188" s="93">
        <f>IFERROR(VLOOKUP($G188,Point!$A$3:$B$124,2,FALSE),0)</f>
        <v>0</v>
      </c>
    </row>
    <row r="189" spans="1:8">
      <c r="A189" s="93">
        <v>187</v>
      </c>
      <c r="B189" s="93">
        <f>IFERROR(VLOOKUP($A189,Point!$A$3:$B$124,2,FALSE),0)</f>
        <v>0</v>
      </c>
      <c r="C189" s="93" t="str">
        <f>IFERROR(VLOOKUP($A189,'Bel-Dam'!$F$2:$G$12,2,FALSE),"")</f>
        <v/>
      </c>
      <c r="D189" s="93">
        <v>187</v>
      </c>
      <c r="E189" s="93">
        <f>IFERROR(VLOOKUP($D189,Point!$A$3:$B$124,2,FALSE),0)</f>
        <v>0</v>
      </c>
      <c r="F189" s="93" t="str">
        <f>IFERROR(VLOOKUP($D189,Giro_Dam!$A$2:$T$14,20,FALSE),"")</f>
        <v/>
      </c>
      <c r="G189" s="93">
        <v>187</v>
      </c>
      <c r="H189" s="93">
        <f>IFERROR(VLOOKUP($G189,Point!$A$3:$B$124,2,FALSE),0)</f>
        <v>0</v>
      </c>
    </row>
    <row r="190" spans="1:8">
      <c r="A190" s="93">
        <v>188</v>
      </c>
      <c r="B190" s="93">
        <f>IFERROR(VLOOKUP($A190,Point!$A$3:$B$124,2,FALSE),0)</f>
        <v>0</v>
      </c>
      <c r="C190" s="93" t="str">
        <f>IFERROR(VLOOKUP($A190,'Bel-Dam'!$F$2:$G$12,2,FALSE),"")</f>
        <v/>
      </c>
      <c r="D190" s="93">
        <v>188</v>
      </c>
      <c r="E190" s="93">
        <f>IFERROR(VLOOKUP($D190,Point!$A$3:$B$124,2,FALSE),0)</f>
        <v>0</v>
      </c>
      <c r="F190" s="93" t="str">
        <f>IFERROR(VLOOKUP($D190,Giro_Dam!$A$2:$T$14,20,FALSE),"")</f>
        <v/>
      </c>
      <c r="G190" s="93">
        <v>188</v>
      </c>
      <c r="H190" s="93">
        <f>IFERROR(VLOOKUP($G190,Point!$A$3:$B$124,2,FALSE),0)</f>
        <v>0</v>
      </c>
    </row>
    <row r="191" spans="1:8">
      <c r="A191" s="93">
        <v>189</v>
      </c>
      <c r="B191" s="93">
        <f>IFERROR(VLOOKUP($A191,Point!$A$3:$B$124,2,FALSE),0)</f>
        <v>0</v>
      </c>
      <c r="C191" s="93" t="str">
        <f>IFERROR(VLOOKUP($A191,'Bel-Dam'!$F$2:$G$12,2,FALSE),"")</f>
        <v/>
      </c>
      <c r="D191" s="93">
        <v>189</v>
      </c>
      <c r="E191" s="93">
        <f>IFERROR(VLOOKUP($D191,Point!$A$3:$B$124,2,FALSE),0)</f>
        <v>0</v>
      </c>
      <c r="F191" s="93" t="str">
        <f>IFERROR(VLOOKUP($D191,Giro_Dam!$A$2:$T$14,20,FALSE),"")</f>
        <v/>
      </c>
      <c r="G191" s="93">
        <v>189</v>
      </c>
      <c r="H191" s="93">
        <f>IFERROR(VLOOKUP($G191,Point!$A$3:$B$124,2,FALSE),0)</f>
        <v>0</v>
      </c>
    </row>
    <row r="192" spans="1:8">
      <c r="A192" s="93">
        <v>190</v>
      </c>
      <c r="B192" s="93">
        <f>IFERROR(VLOOKUP($A192,Point!$A$3:$B$124,2,FALSE),0)</f>
        <v>0</v>
      </c>
      <c r="C192" s="93" t="str">
        <f>IFERROR(VLOOKUP($A192,'Bel-Dam'!$F$2:$G$12,2,FALSE),"")</f>
        <v/>
      </c>
      <c r="D192" s="93">
        <v>190</v>
      </c>
      <c r="E192" s="93">
        <f>IFERROR(VLOOKUP($D192,Point!$A$3:$B$124,2,FALSE),0)</f>
        <v>0</v>
      </c>
      <c r="F192" s="93" t="str">
        <f>IFERROR(VLOOKUP($D192,Giro_Dam!$A$2:$T$14,20,FALSE),"")</f>
        <v/>
      </c>
      <c r="G192" s="93">
        <v>190</v>
      </c>
      <c r="H192" s="93">
        <f>IFERROR(VLOOKUP($G192,Point!$A$3:$B$124,2,FALSE),0)</f>
        <v>0</v>
      </c>
    </row>
    <row r="193" spans="1:8">
      <c r="A193" s="93">
        <v>191</v>
      </c>
      <c r="B193" s="93">
        <f>IFERROR(VLOOKUP($A193,Point!$A$3:$B$124,2,FALSE),0)</f>
        <v>0</v>
      </c>
      <c r="C193" s="93" t="str">
        <f>IFERROR(VLOOKUP($A193,'Bel-Dam'!$F$2:$G$12,2,FALSE),"")</f>
        <v/>
      </c>
      <c r="D193" s="93">
        <v>191</v>
      </c>
      <c r="E193" s="93">
        <f>IFERROR(VLOOKUP($D193,Point!$A$3:$B$124,2,FALSE),0)</f>
        <v>0</v>
      </c>
      <c r="F193" s="93" t="str">
        <f>IFERROR(VLOOKUP($D193,Giro_Dam!$A$2:$T$14,20,FALSE),"")</f>
        <v/>
      </c>
      <c r="G193" s="93">
        <v>191</v>
      </c>
      <c r="H193" s="93">
        <f>IFERROR(VLOOKUP($G193,Point!$A$3:$B$124,2,FALSE),0)</f>
        <v>0</v>
      </c>
    </row>
    <row r="194" spans="1:8">
      <c r="A194" s="93">
        <v>192</v>
      </c>
      <c r="B194" s="93">
        <f>IFERROR(VLOOKUP($A194,Point!$A$3:$B$124,2,FALSE),0)</f>
        <v>0</v>
      </c>
      <c r="C194" s="93" t="str">
        <f>IFERROR(VLOOKUP($A194,'Bel-Dam'!$F$2:$G$12,2,FALSE),"")</f>
        <v/>
      </c>
      <c r="D194" s="93">
        <v>192</v>
      </c>
      <c r="E194" s="93">
        <f>IFERROR(VLOOKUP($D194,Point!$A$3:$B$124,2,FALSE),0)</f>
        <v>0</v>
      </c>
      <c r="F194" s="93" t="str">
        <f>IFERROR(VLOOKUP($D194,Giro_Dam!$A$2:$T$14,20,FALSE),"")</f>
        <v/>
      </c>
      <c r="G194" s="93">
        <v>192</v>
      </c>
      <c r="H194" s="93">
        <f>IFERROR(VLOOKUP($G194,Point!$A$3:$B$124,2,FALSE),0)</f>
        <v>0</v>
      </c>
    </row>
    <row r="195" spans="1:8">
      <c r="A195" s="93">
        <v>193</v>
      </c>
      <c r="B195" s="93">
        <f>IFERROR(VLOOKUP($A195,Point!$A$3:$B$124,2,FALSE),0)</f>
        <v>0</v>
      </c>
      <c r="C195" s="93" t="str">
        <f>IFERROR(VLOOKUP($A195,'Bel-Dam'!$F$2:$G$12,2,FALSE),"")</f>
        <v/>
      </c>
      <c r="D195" s="93">
        <v>193</v>
      </c>
      <c r="E195" s="93">
        <f>IFERROR(VLOOKUP($D195,Point!$A$3:$B$124,2,FALSE),0)</f>
        <v>0</v>
      </c>
      <c r="F195" s="93" t="str">
        <f>IFERROR(VLOOKUP($D195,Giro_Dam!$A$2:$T$14,20,FALSE),"")</f>
        <v/>
      </c>
      <c r="G195" s="93">
        <v>193</v>
      </c>
      <c r="H195" s="93">
        <f>IFERROR(VLOOKUP($G195,Point!$A$3:$B$124,2,FALSE),0)</f>
        <v>0</v>
      </c>
    </row>
    <row r="196" spans="1:8">
      <c r="A196" s="93">
        <v>194</v>
      </c>
      <c r="B196" s="93">
        <f>IFERROR(VLOOKUP($A196,Point!$A$3:$B$124,2,FALSE),0)</f>
        <v>0</v>
      </c>
      <c r="C196" s="93" t="str">
        <f>IFERROR(VLOOKUP($A196,'Bel-Dam'!$F$2:$G$12,2,FALSE),"")</f>
        <v/>
      </c>
      <c r="D196" s="93">
        <v>194</v>
      </c>
      <c r="E196" s="93">
        <f>IFERROR(VLOOKUP($D196,Point!$A$3:$B$124,2,FALSE),0)</f>
        <v>0</v>
      </c>
      <c r="F196" s="93" t="str">
        <f>IFERROR(VLOOKUP($D196,Giro_Dam!$A$2:$T$14,20,FALSE),"")</f>
        <v/>
      </c>
      <c r="G196" s="93">
        <v>194</v>
      </c>
      <c r="H196" s="93">
        <f>IFERROR(VLOOKUP($G196,Point!$A$3:$B$124,2,FALSE),0)</f>
        <v>0</v>
      </c>
    </row>
    <row r="197" spans="1:8">
      <c r="A197" s="93">
        <v>195</v>
      </c>
      <c r="B197" s="93">
        <f>IFERROR(VLOOKUP($A197,Point!$A$3:$B$124,2,FALSE),0)</f>
        <v>0</v>
      </c>
      <c r="C197" s="93" t="str">
        <f>IFERROR(VLOOKUP($A197,'Bel-Dam'!$F$2:$G$12,2,FALSE),"")</f>
        <v/>
      </c>
      <c r="D197" s="93">
        <v>195</v>
      </c>
      <c r="E197" s="93">
        <f>IFERROR(VLOOKUP($D197,Point!$A$3:$B$124,2,FALSE),0)</f>
        <v>0</v>
      </c>
      <c r="F197" s="93" t="str">
        <f>IFERROR(VLOOKUP($D197,Giro_Dam!$A$2:$T$14,20,FALSE),"")</f>
        <v/>
      </c>
      <c r="G197" s="93">
        <v>195</v>
      </c>
      <c r="H197" s="93">
        <f>IFERROR(VLOOKUP($G197,Point!$A$3:$B$124,2,FALSE),0)</f>
        <v>0</v>
      </c>
    </row>
    <row r="198" spans="1:8">
      <c r="A198" s="93">
        <v>196</v>
      </c>
      <c r="B198" s="93">
        <f>IFERROR(VLOOKUP($A198,Point!$A$3:$B$124,2,FALSE),0)</f>
        <v>0</v>
      </c>
      <c r="C198" s="93" t="str">
        <f>IFERROR(VLOOKUP($A198,'Bel-Dam'!$F$2:$G$12,2,FALSE),"")</f>
        <v/>
      </c>
      <c r="D198" s="93">
        <v>196</v>
      </c>
      <c r="E198" s="93">
        <f>IFERROR(VLOOKUP($D198,Point!$A$3:$B$124,2,FALSE),0)</f>
        <v>0</v>
      </c>
      <c r="F198" s="93" t="str">
        <f>IFERROR(VLOOKUP($D198,Giro_Dam!$A$2:$T$14,20,FALSE),"")</f>
        <v/>
      </c>
      <c r="G198" s="93">
        <v>196</v>
      </c>
      <c r="H198" s="93">
        <f>IFERROR(VLOOKUP($G198,Point!$A$3:$B$124,2,FALSE),0)</f>
        <v>0</v>
      </c>
    </row>
    <row r="199" spans="1:8">
      <c r="A199" s="93">
        <v>197</v>
      </c>
      <c r="B199" s="93">
        <f>IFERROR(VLOOKUP($A199,Point!$A$3:$B$124,2,FALSE),0)</f>
        <v>0</v>
      </c>
      <c r="C199" s="93" t="str">
        <f>IFERROR(VLOOKUP($A199,'Bel-Dam'!$F$2:$G$12,2,FALSE),"")</f>
        <v/>
      </c>
      <c r="D199" s="93">
        <v>197</v>
      </c>
      <c r="E199" s="93">
        <f>IFERROR(VLOOKUP($D199,Point!$A$3:$B$124,2,FALSE),0)</f>
        <v>0</v>
      </c>
      <c r="F199" s="93" t="str">
        <f>IFERROR(VLOOKUP($D199,Giro_Dam!$A$2:$T$14,20,FALSE),"")</f>
        <v/>
      </c>
      <c r="G199" s="93">
        <v>197</v>
      </c>
      <c r="H199" s="93">
        <f>IFERROR(VLOOKUP($G199,Point!$A$3:$B$124,2,FALSE),0)</f>
        <v>0</v>
      </c>
    </row>
    <row r="200" spans="1:8">
      <c r="A200" s="93">
        <v>198</v>
      </c>
      <c r="B200" s="93">
        <f>IFERROR(VLOOKUP($A200,Point!$A$3:$B$124,2,FALSE),0)</f>
        <v>0</v>
      </c>
      <c r="C200" s="93" t="str">
        <f>IFERROR(VLOOKUP($A200,'Bel-Dam'!$F$2:$G$12,2,FALSE),"")</f>
        <v/>
      </c>
      <c r="D200" s="93">
        <v>198</v>
      </c>
      <c r="E200" s="93">
        <f>IFERROR(VLOOKUP($D200,Point!$A$3:$B$124,2,FALSE),0)</f>
        <v>0</v>
      </c>
      <c r="F200" s="93" t="str">
        <f>IFERROR(VLOOKUP($D200,Giro_Dam!$A$2:$T$14,20,FALSE),"")</f>
        <v/>
      </c>
      <c r="G200" s="93">
        <v>198</v>
      </c>
      <c r="H200" s="93">
        <f>IFERROR(VLOOKUP($G200,Point!$A$3:$B$124,2,FALSE),0)</f>
        <v>0</v>
      </c>
    </row>
    <row r="201" spans="1:8">
      <c r="A201" s="93">
        <v>199</v>
      </c>
      <c r="B201" s="93">
        <f>IFERROR(VLOOKUP($A201,Point!$A$3:$B$124,2,FALSE),0)</f>
        <v>0</v>
      </c>
      <c r="C201" s="93" t="str">
        <f>IFERROR(VLOOKUP($A201,'Bel-Dam'!$F$2:$G$12,2,FALSE),"")</f>
        <v/>
      </c>
      <c r="D201" s="93">
        <v>199</v>
      </c>
      <c r="E201" s="93">
        <f>IFERROR(VLOOKUP($D201,Point!$A$3:$B$124,2,FALSE),0)</f>
        <v>0</v>
      </c>
      <c r="F201" s="93" t="str">
        <f>IFERROR(VLOOKUP($D201,Giro_Dam!$A$2:$T$14,20,FALSE),"")</f>
        <v/>
      </c>
      <c r="G201" s="93">
        <v>199</v>
      </c>
      <c r="H201" s="93">
        <f>IFERROR(VLOOKUP($G201,Point!$A$3:$B$124,2,FALSE),0)</f>
        <v>0</v>
      </c>
    </row>
    <row r="202" spans="1:8">
      <c r="A202" s="93">
        <v>200</v>
      </c>
      <c r="B202" s="93">
        <f>IFERROR(VLOOKUP($A202,Point!$A$3:$B$124,2,FALSE),0)</f>
        <v>0</v>
      </c>
      <c r="C202" s="93" t="str">
        <f>IFERROR(VLOOKUP($A202,'Bel-Dam'!$F$2:$G$12,2,FALSE),"")</f>
        <v/>
      </c>
      <c r="D202" s="93">
        <v>200</v>
      </c>
      <c r="E202" s="93">
        <f>IFERROR(VLOOKUP($D202,Point!$A$3:$B$124,2,FALSE),0)</f>
        <v>0</v>
      </c>
      <c r="F202" s="93" t="str">
        <f>IFERROR(VLOOKUP($D202,Giro_Dam!$A$2:$T$14,20,FALSE),"")</f>
        <v/>
      </c>
      <c r="G202" s="93">
        <v>200</v>
      </c>
      <c r="H202" s="93">
        <f>IFERROR(VLOOKUP($G202,Point!$A$3:$B$124,2,FALSE),0)</f>
        <v>0</v>
      </c>
    </row>
    <row r="203" spans="1:8">
      <c r="A203" s="93">
        <v>201</v>
      </c>
      <c r="B203" s="93">
        <f>IFERROR(VLOOKUP($A203,Point!$A$3:$B$124,2,FALSE),0)</f>
        <v>0</v>
      </c>
      <c r="C203" s="93" t="str">
        <f>IFERROR(VLOOKUP($A203,'Bel-Dam'!$F$2:$G$12,2,FALSE),"")</f>
        <v/>
      </c>
      <c r="D203" s="93">
        <v>201</v>
      </c>
      <c r="E203" s="93">
        <f>IFERROR(VLOOKUP($D203,Point!$A$3:$B$124,2,FALSE),0)</f>
        <v>0</v>
      </c>
      <c r="F203" s="93" t="str">
        <f>IFERROR(VLOOKUP($D203,Giro_Dam!$A$2:$T$14,20,FALSE),"")</f>
        <v/>
      </c>
      <c r="G203" s="93">
        <v>201</v>
      </c>
      <c r="H203" s="93">
        <f>IFERROR(VLOOKUP($G203,Point!$A$3:$B$124,2,FALSE),0)</f>
        <v>0</v>
      </c>
    </row>
    <row r="204" spans="1:8">
      <c r="A204" s="93">
        <v>202</v>
      </c>
      <c r="B204" s="93">
        <f>IFERROR(VLOOKUP($A204,Point!$A$3:$B$124,2,FALSE),0)</f>
        <v>0</v>
      </c>
      <c r="C204" s="93" t="str">
        <f>IFERROR(VLOOKUP($A204,'Bel-Dam'!$F$2:$G$12,2,FALSE),"")</f>
        <v/>
      </c>
      <c r="D204" s="93">
        <v>202</v>
      </c>
      <c r="E204" s="93">
        <f>IFERROR(VLOOKUP($D204,Point!$A$3:$B$124,2,FALSE),0)</f>
        <v>0</v>
      </c>
      <c r="F204" s="93" t="str">
        <f>IFERROR(VLOOKUP($D204,Giro_Dam!$A$2:$T$14,20,FALSE),"")</f>
        <v/>
      </c>
      <c r="G204" s="93">
        <v>202</v>
      </c>
      <c r="H204" s="93">
        <f>IFERROR(VLOOKUP($G204,Point!$A$3:$B$124,2,FALSE),0)</f>
        <v>0</v>
      </c>
    </row>
    <row r="205" spans="1:8">
      <c r="A205" s="93">
        <v>203</v>
      </c>
      <c r="B205" s="93">
        <f>IFERROR(VLOOKUP($A205,Point!$A$3:$B$124,2,FALSE),0)</f>
        <v>0</v>
      </c>
      <c r="C205" s="93" t="str">
        <f>IFERROR(VLOOKUP($A205,'Bel-Dam'!$F$2:$G$12,2,FALSE),"")</f>
        <v/>
      </c>
      <c r="D205" s="93">
        <v>203</v>
      </c>
      <c r="E205" s="93">
        <f>IFERROR(VLOOKUP($D205,Point!$A$3:$B$124,2,FALSE),0)</f>
        <v>0</v>
      </c>
      <c r="F205" s="93" t="str">
        <f>IFERROR(VLOOKUP($D205,Giro_Dam!$A$2:$T$14,20,FALSE),"")</f>
        <v/>
      </c>
      <c r="G205" s="93">
        <v>203</v>
      </c>
      <c r="H205" s="93">
        <f>IFERROR(VLOOKUP($G205,Point!$A$3:$B$124,2,FALSE),0)</f>
        <v>0</v>
      </c>
    </row>
    <row r="206" spans="1:8">
      <c r="A206" s="93">
        <v>204</v>
      </c>
      <c r="B206" s="93">
        <f>IFERROR(VLOOKUP($A206,Point!$A$3:$B$124,2,FALSE),0)</f>
        <v>0</v>
      </c>
      <c r="C206" s="93" t="str">
        <f>IFERROR(VLOOKUP($A206,'Bel-Dam'!$F$2:$G$12,2,FALSE),"")</f>
        <v/>
      </c>
      <c r="D206" s="93">
        <v>204</v>
      </c>
      <c r="E206" s="93">
        <f>IFERROR(VLOOKUP($D206,Point!$A$3:$B$124,2,FALSE),0)</f>
        <v>0</v>
      </c>
      <c r="F206" s="93" t="str">
        <f>IFERROR(VLOOKUP($D206,Giro_Dam!$A$2:$T$14,20,FALSE),"")</f>
        <v/>
      </c>
      <c r="G206" s="93">
        <v>204</v>
      </c>
      <c r="H206" s="93">
        <f>IFERROR(VLOOKUP($G206,Point!$A$3:$B$124,2,FALSE),0)</f>
        <v>0</v>
      </c>
    </row>
    <row r="207" spans="1:8">
      <c r="A207" s="93">
        <v>205</v>
      </c>
      <c r="B207" s="93">
        <f>IFERROR(VLOOKUP($A207,Point!$A$3:$B$124,2,FALSE),0)</f>
        <v>0</v>
      </c>
      <c r="C207" s="93" t="str">
        <f>IFERROR(VLOOKUP($A207,'Bel-Dam'!$F$2:$G$12,2,FALSE),"")</f>
        <v/>
      </c>
      <c r="D207" s="93">
        <v>205</v>
      </c>
      <c r="E207" s="93">
        <f>IFERROR(VLOOKUP($D207,Point!$A$3:$B$124,2,FALSE),0)</f>
        <v>0</v>
      </c>
      <c r="F207" s="93" t="str">
        <f>IFERROR(VLOOKUP($D207,Giro_Dam!$A$2:$T$14,20,FALSE),"")</f>
        <v/>
      </c>
      <c r="G207" s="93">
        <v>205</v>
      </c>
      <c r="H207" s="93">
        <f>IFERROR(VLOOKUP($G207,Point!$A$3:$B$124,2,FALSE),0)</f>
        <v>0</v>
      </c>
    </row>
    <row r="208" spans="1:8">
      <c r="A208" s="93">
        <v>206</v>
      </c>
      <c r="B208" s="93">
        <f>IFERROR(VLOOKUP($A208,Point!$A$3:$B$124,2,FALSE),0)</f>
        <v>0</v>
      </c>
      <c r="C208" s="93" t="str">
        <f>IFERROR(VLOOKUP($A208,'Bel-Dam'!$F$2:$G$12,2,FALSE),"")</f>
        <v/>
      </c>
      <c r="D208" s="93">
        <v>206</v>
      </c>
      <c r="E208" s="93">
        <f>IFERROR(VLOOKUP($D208,Point!$A$3:$B$124,2,FALSE),0)</f>
        <v>0</v>
      </c>
      <c r="F208" s="93" t="str">
        <f>IFERROR(VLOOKUP($D208,Giro_Dam!$A$2:$T$14,20,FALSE),"")</f>
        <v/>
      </c>
      <c r="G208" s="93">
        <v>206</v>
      </c>
      <c r="H208" s="93">
        <f>IFERROR(VLOOKUP($G208,Point!$A$3:$B$124,2,FALSE),0)</f>
        <v>0</v>
      </c>
    </row>
    <row r="209" spans="1:8">
      <c r="A209" s="93">
        <v>207</v>
      </c>
      <c r="B209" s="93">
        <f>IFERROR(VLOOKUP($A209,Point!$A$3:$B$124,2,FALSE),0)</f>
        <v>0</v>
      </c>
      <c r="C209" s="93" t="str">
        <f>IFERROR(VLOOKUP($A209,'Bel-Dam'!$F$2:$G$12,2,FALSE),"")</f>
        <v/>
      </c>
      <c r="D209" s="93">
        <v>207</v>
      </c>
      <c r="E209" s="93">
        <f>IFERROR(VLOOKUP($D209,Point!$A$3:$B$124,2,FALSE),0)</f>
        <v>0</v>
      </c>
      <c r="F209" s="93" t="str">
        <f>IFERROR(VLOOKUP($D209,Giro_Dam!$A$2:$T$14,20,FALSE),"")</f>
        <v/>
      </c>
      <c r="G209" s="93">
        <v>207</v>
      </c>
      <c r="H209" s="93">
        <f>IFERROR(VLOOKUP($G209,Point!$A$3:$B$124,2,FALSE),0)</f>
        <v>0</v>
      </c>
    </row>
    <row r="210" spans="1:8">
      <c r="A210" s="93">
        <v>208</v>
      </c>
      <c r="B210" s="93">
        <f>IFERROR(VLOOKUP($A210,Point!$A$3:$B$124,2,FALSE),0)</f>
        <v>0</v>
      </c>
      <c r="C210" s="93" t="str">
        <f>IFERROR(VLOOKUP($A210,'Bel-Dam'!$F$2:$G$12,2,FALSE),"")</f>
        <v/>
      </c>
      <c r="D210" s="93">
        <v>208</v>
      </c>
      <c r="E210" s="93">
        <f>IFERROR(VLOOKUP($D210,Point!$A$3:$B$124,2,FALSE),0)</f>
        <v>0</v>
      </c>
      <c r="F210" s="93" t="str">
        <f>IFERROR(VLOOKUP($D210,Giro_Dam!$A$2:$T$14,20,FALSE),"")</f>
        <v/>
      </c>
      <c r="G210" s="93">
        <v>208</v>
      </c>
      <c r="H210" s="93">
        <f>IFERROR(VLOOKUP($G210,Point!$A$3:$B$124,2,FALSE),0)</f>
        <v>0</v>
      </c>
    </row>
    <row r="211" spans="1:8">
      <c r="A211" s="93">
        <v>209</v>
      </c>
      <c r="B211" s="93">
        <f>IFERROR(VLOOKUP($A211,Point!$A$3:$B$124,2,FALSE),0)</f>
        <v>0</v>
      </c>
      <c r="C211" s="93" t="str">
        <f>IFERROR(VLOOKUP($A211,'Bel-Dam'!$F$2:$G$12,2,FALSE),"")</f>
        <v/>
      </c>
      <c r="D211" s="93">
        <v>209</v>
      </c>
      <c r="E211" s="93">
        <f>IFERROR(VLOOKUP($D211,Point!$A$3:$B$124,2,FALSE),0)</f>
        <v>0</v>
      </c>
      <c r="F211" s="93" t="str">
        <f>IFERROR(VLOOKUP($D211,Giro_Dam!$A$2:$T$14,20,FALSE),"")</f>
        <v/>
      </c>
      <c r="G211" s="93">
        <v>209</v>
      </c>
      <c r="H211" s="93">
        <f>IFERROR(VLOOKUP($G211,Point!$A$3:$B$124,2,FALSE),0)</f>
        <v>0</v>
      </c>
    </row>
    <row r="212" spans="1:8">
      <c r="A212" s="93">
        <v>210</v>
      </c>
      <c r="B212" s="93">
        <f>IFERROR(VLOOKUP($A212,Point!$A$3:$B$124,2,FALSE),0)</f>
        <v>0</v>
      </c>
      <c r="C212" s="93" t="str">
        <f>IFERROR(VLOOKUP($A212,'Bel-Dam'!$F$2:$G$12,2,FALSE),"")</f>
        <v/>
      </c>
      <c r="D212" s="93">
        <v>210</v>
      </c>
      <c r="E212" s="93">
        <f>IFERROR(VLOOKUP($D212,Point!$A$3:$B$124,2,FALSE),0)</f>
        <v>0</v>
      </c>
      <c r="F212" s="93" t="str">
        <f>IFERROR(VLOOKUP($D212,Giro_Dam!$A$2:$T$14,20,FALSE),"")</f>
        <v/>
      </c>
      <c r="G212" s="93">
        <v>210</v>
      </c>
      <c r="H212" s="93">
        <f>IFERROR(VLOOKUP($G212,Point!$A$3:$B$124,2,FALSE),0)</f>
        <v>0</v>
      </c>
    </row>
    <row r="213" spans="1:8">
      <c r="A213" s="93">
        <v>211</v>
      </c>
      <c r="B213" s="93">
        <f>IFERROR(VLOOKUP($A213,Point!$A$3:$B$124,2,FALSE),0)</f>
        <v>0</v>
      </c>
      <c r="C213" s="93" t="str">
        <f>IFERROR(VLOOKUP($A213,'Bel-Dam'!$F$2:$G$12,2,FALSE),"")</f>
        <v/>
      </c>
      <c r="D213" s="93">
        <v>211</v>
      </c>
      <c r="E213" s="93">
        <f>IFERROR(VLOOKUP($D213,Point!$A$3:$B$124,2,FALSE),0)</f>
        <v>0</v>
      </c>
      <c r="F213" s="93" t="str">
        <f>IFERROR(VLOOKUP($D213,Giro_Dam!$A$2:$T$14,20,FALSE),"")</f>
        <v/>
      </c>
      <c r="G213" s="93">
        <v>211</v>
      </c>
      <c r="H213" s="93">
        <f>IFERROR(VLOOKUP($G213,Point!$A$3:$B$124,2,FALSE),0)</f>
        <v>0</v>
      </c>
    </row>
    <row r="214" spans="1:8">
      <c r="A214" s="93">
        <v>212</v>
      </c>
      <c r="B214" s="93">
        <f>IFERROR(VLOOKUP($A214,Point!$A$3:$B$124,2,FALSE),0)</f>
        <v>0</v>
      </c>
      <c r="C214" s="93" t="str">
        <f>IFERROR(VLOOKUP($A214,'Bel-Dam'!$F$2:$G$12,2,FALSE),"")</f>
        <v/>
      </c>
      <c r="D214" s="93">
        <v>212</v>
      </c>
      <c r="E214" s="93">
        <f>IFERROR(VLOOKUP($D214,Point!$A$3:$B$124,2,FALSE),0)</f>
        <v>0</v>
      </c>
      <c r="F214" s="93" t="str">
        <f>IFERROR(VLOOKUP($D214,Giro_Dam!$A$2:$T$14,20,FALSE),"")</f>
        <v/>
      </c>
      <c r="G214" s="93">
        <v>212</v>
      </c>
      <c r="H214" s="93">
        <f>IFERROR(VLOOKUP($G214,Point!$A$3:$B$124,2,FALSE),0)</f>
        <v>0</v>
      </c>
    </row>
    <row r="215" spans="1:8">
      <c r="A215" s="93">
        <v>213</v>
      </c>
      <c r="B215" s="93">
        <f>IFERROR(VLOOKUP($A215,Point!$A$3:$B$124,2,FALSE),0)</f>
        <v>0</v>
      </c>
      <c r="C215" s="93" t="str">
        <f>IFERROR(VLOOKUP($A215,'Bel-Dam'!$F$2:$G$12,2,FALSE),"")</f>
        <v/>
      </c>
      <c r="D215" s="93">
        <v>213</v>
      </c>
      <c r="E215" s="93">
        <f>IFERROR(VLOOKUP($D215,Point!$A$3:$B$124,2,FALSE),0)</f>
        <v>0</v>
      </c>
      <c r="F215" s="93" t="str">
        <f>IFERROR(VLOOKUP($D215,Giro_Dam!$A$2:$T$14,20,FALSE),"")</f>
        <v/>
      </c>
      <c r="G215" s="93">
        <v>213</v>
      </c>
      <c r="H215" s="93">
        <f>IFERROR(VLOOKUP($G215,Point!$A$3:$B$124,2,FALSE),0)</f>
        <v>0</v>
      </c>
    </row>
    <row r="216" spans="1:8">
      <c r="A216" s="93">
        <v>214</v>
      </c>
      <c r="B216" s="93">
        <f>IFERROR(VLOOKUP($A216,Point!$A$3:$B$124,2,FALSE),0)</f>
        <v>0</v>
      </c>
      <c r="C216" s="93" t="str">
        <f>IFERROR(VLOOKUP($A216,'Bel-Dam'!$F$2:$G$12,2,FALSE),"")</f>
        <v/>
      </c>
      <c r="D216" s="93">
        <v>214</v>
      </c>
      <c r="E216" s="93">
        <f>IFERROR(VLOOKUP($D216,Point!$A$3:$B$124,2,FALSE),0)</f>
        <v>0</v>
      </c>
      <c r="F216" s="93" t="str">
        <f>IFERROR(VLOOKUP($D216,Giro_Dam!$A$2:$T$14,20,FALSE),"")</f>
        <v/>
      </c>
      <c r="G216" s="93">
        <v>214</v>
      </c>
      <c r="H216" s="93">
        <f>IFERROR(VLOOKUP($G216,Point!$A$3:$B$124,2,FALSE),0)</f>
        <v>0</v>
      </c>
    </row>
    <row r="217" spans="1:8">
      <c r="A217" s="93">
        <v>215</v>
      </c>
      <c r="B217" s="93">
        <f>IFERROR(VLOOKUP($A217,Point!$A$3:$B$124,2,FALSE),0)</f>
        <v>0</v>
      </c>
      <c r="C217" s="93" t="str">
        <f>IFERROR(VLOOKUP($A217,'Bel-Dam'!$F$2:$G$12,2,FALSE),"")</f>
        <v/>
      </c>
      <c r="D217" s="93">
        <v>215</v>
      </c>
      <c r="E217" s="93">
        <f>IFERROR(VLOOKUP($D217,Point!$A$3:$B$124,2,FALSE),0)</f>
        <v>0</v>
      </c>
      <c r="F217" s="93" t="str">
        <f>IFERROR(VLOOKUP($D217,Giro_Dam!$A$2:$T$14,20,FALSE),"")</f>
        <v/>
      </c>
      <c r="G217" s="93">
        <v>215</v>
      </c>
      <c r="H217" s="93">
        <f>IFERROR(VLOOKUP($G217,Point!$A$3:$B$124,2,FALSE),0)</f>
        <v>0</v>
      </c>
    </row>
    <row r="218" spans="1:8">
      <c r="A218" s="93">
        <v>216</v>
      </c>
      <c r="B218" s="93">
        <f>IFERROR(VLOOKUP($A218,Point!$A$3:$B$124,2,FALSE),0)</f>
        <v>0</v>
      </c>
      <c r="C218" s="93" t="str">
        <f>IFERROR(VLOOKUP($A218,'Bel-Dam'!$F$2:$G$12,2,FALSE),"")</f>
        <v/>
      </c>
      <c r="D218" s="93">
        <v>216</v>
      </c>
      <c r="E218" s="93">
        <f>IFERROR(VLOOKUP($D218,Point!$A$3:$B$124,2,FALSE),0)</f>
        <v>0</v>
      </c>
      <c r="F218" s="93" t="str">
        <f>IFERROR(VLOOKUP($D218,Giro_Dam!$A$2:$T$14,20,FALSE),"")</f>
        <v/>
      </c>
      <c r="G218" s="93">
        <v>216</v>
      </c>
      <c r="H218" s="93">
        <f>IFERROR(VLOOKUP($G218,Point!$A$3:$B$124,2,FALSE),0)</f>
        <v>0</v>
      </c>
    </row>
    <row r="219" spans="1:8">
      <c r="A219" s="93">
        <v>217</v>
      </c>
      <c r="B219" s="93">
        <f>IFERROR(VLOOKUP($A219,Point!$A$3:$B$124,2,FALSE),0)</f>
        <v>0</v>
      </c>
      <c r="C219" s="93" t="str">
        <f>IFERROR(VLOOKUP($A219,'Bel-Dam'!$F$2:$G$12,2,FALSE),"")</f>
        <v/>
      </c>
      <c r="D219" s="93">
        <v>217</v>
      </c>
      <c r="E219" s="93">
        <f>IFERROR(VLOOKUP($D219,Point!$A$3:$B$124,2,FALSE),0)</f>
        <v>0</v>
      </c>
      <c r="F219" s="93" t="str">
        <f>IFERROR(VLOOKUP($D219,Giro_Dam!$A$2:$T$14,20,FALSE),"")</f>
        <v/>
      </c>
      <c r="G219" s="93">
        <v>217</v>
      </c>
      <c r="H219" s="93">
        <f>IFERROR(VLOOKUP($G219,Point!$A$3:$B$124,2,FALSE),0)</f>
        <v>0</v>
      </c>
    </row>
    <row r="220" spans="1:8">
      <c r="A220" s="93">
        <v>218</v>
      </c>
      <c r="B220" s="93">
        <f>IFERROR(VLOOKUP($A220,Point!$A$3:$B$124,2,FALSE),0)</f>
        <v>0</v>
      </c>
      <c r="C220" s="93" t="str">
        <f>IFERROR(VLOOKUP($A220,'Bel-Dam'!$F$2:$G$12,2,FALSE),"")</f>
        <v/>
      </c>
      <c r="D220" s="93">
        <v>218</v>
      </c>
      <c r="E220" s="93">
        <f>IFERROR(VLOOKUP($D220,Point!$A$3:$B$124,2,FALSE),0)</f>
        <v>0</v>
      </c>
      <c r="F220" s="93" t="str">
        <f>IFERROR(VLOOKUP($D220,Giro_Dam!$A$2:$T$14,20,FALSE),"")</f>
        <v/>
      </c>
      <c r="G220" s="93">
        <v>218</v>
      </c>
      <c r="H220" s="93">
        <f>IFERROR(VLOOKUP($G220,Point!$A$3:$B$124,2,FALSE),0)</f>
        <v>0</v>
      </c>
    </row>
    <row r="221" spans="1:8">
      <c r="A221" s="93">
        <v>219</v>
      </c>
      <c r="B221" s="93">
        <f>IFERROR(VLOOKUP($A221,Point!$A$3:$B$124,2,FALSE),0)</f>
        <v>0</v>
      </c>
      <c r="C221" s="93" t="str">
        <f>IFERROR(VLOOKUP($A221,'Bel-Dam'!$F$2:$G$12,2,FALSE),"")</f>
        <v/>
      </c>
      <c r="D221" s="93">
        <v>219</v>
      </c>
      <c r="E221" s="93">
        <f>IFERROR(VLOOKUP($D221,Point!$A$3:$B$124,2,FALSE),0)</f>
        <v>0</v>
      </c>
      <c r="F221" s="93" t="str">
        <f>IFERROR(VLOOKUP($D221,Giro_Dam!$A$2:$T$14,20,FALSE),"")</f>
        <v/>
      </c>
      <c r="G221" s="93">
        <v>219</v>
      </c>
      <c r="H221" s="93">
        <f>IFERROR(VLOOKUP($G221,Point!$A$3:$B$124,2,FALSE),0)</f>
        <v>0</v>
      </c>
    </row>
    <row r="222" spans="1:8">
      <c r="A222" s="93">
        <v>220</v>
      </c>
      <c r="B222" s="93">
        <f>IFERROR(VLOOKUP($A222,Point!$A$3:$B$124,2,FALSE),0)</f>
        <v>0</v>
      </c>
      <c r="C222" s="93" t="str">
        <f>IFERROR(VLOOKUP($A222,'Bel-Dam'!$F$2:$G$12,2,FALSE),"")</f>
        <v/>
      </c>
      <c r="D222" s="93">
        <v>220</v>
      </c>
      <c r="E222" s="93">
        <f>IFERROR(VLOOKUP($D222,Point!$A$3:$B$124,2,FALSE),0)</f>
        <v>0</v>
      </c>
      <c r="F222" s="93" t="str">
        <f>IFERROR(VLOOKUP($D222,Giro_Dam!$A$2:$T$14,20,FALSE),"")</f>
        <v/>
      </c>
      <c r="G222" s="93">
        <v>220</v>
      </c>
      <c r="H222" s="93">
        <f>IFERROR(VLOOKUP($G222,Point!$A$3:$B$124,2,FALSE),0)</f>
        <v>0</v>
      </c>
    </row>
    <row r="223" spans="1:8">
      <c r="A223" s="93">
        <v>221</v>
      </c>
      <c r="B223" s="93">
        <f>IFERROR(VLOOKUP($A223,Point!$A$3:$B$124,2,FALSE),0)</f>
        <v>0</v>
      </c>
      <c r="C223" s="93" t="str">
        <f>IFERROR(VLOOKUP($A223,'Bel-Dam'!$F$2:$G$12,2,FALSE),"")</f>
        <v/>
      </c>
      <c r="D223" s="93">
        <v>221</v>
      </c>
      <c r="E223" s="93">
        <f>IFERROR(VLOOKUP($D223,Point!$A$3:$B$124,2,FALSE),0)</f>
        <v>0</v>
      </c>
      <c r="F223" s="93" t="str">
        <f>IFERROR(VLOOKUP($D223,Giro_Dam!$A$2:$T$14,20,FALSE),"")</f>
        <v/>
      </c>
      <c r="G223" s="93">
        <v>221</v>
      </c>
      <c r="H223" s="93">
        <f>IFERROR(VLOOKUP($G223,Point!$A$3:$B$124,2,FALSE),0)</f>
        <v>0</v>
      </c>
    </row>
    <row r="224" spans="1:8">
      <c r="A224" s="93">
        <v>222</v>
      </c>
      <c r="B224" s="93">
        <f>IFERROR(VLOOKUP($A224,Point!$A$3:$B$124,2,FALSE),0)</f>
        <v>0</v>
      </c>
      <c r="C224" s="93" t="str">
        <f>IFERROR(VLOOKUP($A224,'Bel-Dam'!$F$2:$G$12,2,FALSE),"")</f>
        <v/>
      </c>
      <c r="D224" s="93">
        <v>222</v>
      </c>
      <c r="E224" s="93">
        <f>IFERROR(VLOOKUP($D224,Point!$A$3:$B$124,2,FALSE),0)</f>
        <v>0</v>
      </c>
      <c r="F224" s="93" t="str">
        <f>IFERROR(VLOOKUP($D224,Giro_Dam!$A$2:$T$14,20,FALSE),"")</f>
        <v/>
      </c>
      <c r="G224" s="93">
        <v>222</v>
      </c>
      <c r="H224" s="93">
        <f>IFERROR(VLOOKUP($G224,Point!$A$3:$B$124,2,FALSE),0)</f>
        <v>0</v>
      </c>
    </row>
    <row r="225" spans="1:8">
      <c r="A225" s="93">
        <v>223</v>
      </c>
      <c r="B225" s="93">
        <f>IFERROR(VLOOKUP($A225,Point!$A$3:$B$124,2,FALSE),0)</f>
        <v>0</v>
      </c>
      <c r="C225" s="93" t="str">
        <f>IFERROR(VLOOKUP($A225,'Bel-Dam'!$F$2:$G$12,2,FALSE),"")</f>
        <v/>
      </c>
      <c r="D225" s="93">
        <v>223</v>
      </c>
      <c r="E225" s="93">
        <f>IFERROR(VLOOKUP($D225,Point!$A$3:$B$124,2,FALSE),0)</f>
        <v>0</v>
      </c>
      <c r="F225" s="93" t="str">
        <f>IFERROR(VLOOKUP($D225,Giro_Dam!$A$2:$T$14,20,FALSE),"")</f>
        <v/>
      </c>
      <c r="G225" s="93">
        <v>223</v>
      </c>
      <c r="H225" s="93">
        <f>IFERROR(VLOOKUP($G225,Point!$A$3:$B$124,2,FALSE),0)</f>
        <v>0</v>
      </c>
    </row>
    <row r="226" spans="1:8">
      <c r="A226" s="93">
        <v>224</v>
      </c>
      <c r="B226" s="93">
        <f>IFERROR(VLOOKUP($A226,Point!$A$3:$B$124,2,FALSE),0)</f>
        <v>0</v>
      </c>
      <c r="C226" s="93" t="str">
        <f>IFERROR(VLOOKUP($A226,'Bel-Dam'!$F$2:$G$12,2,FALSE),"")</f>
        <v/>
      </c>
      <c r="D226" s="93">
        <v>224</v>
      </c>
      <c r="E226" s="93">
        <f>IFERROR(VLOOKUP($D226,Point!$A$3:$B$124,2,FALSE),0)</f>
        <v>0</v>
      </c>
      <c r="F226" s="93" t="str">
        <f>IFERROR(VLOOKUP($D226,Giro_Dam!$A$2:$T$14,20,FALSE),"")</f>
        <v/>
      </c>
      <c r="G226" s="93">
        <v>224</v>
      </c>
      <c r="H226" s="93">
        <f>IFERROR(VLOOKUP($G226,Point!$A$3:$B$124,2,FALSE),0)</f>
        <v>0</v>
      </c>
    </row>
    <row r="227" spans="1:8">
      <c r="A227" s="93">
        <v>225</v>
      </c>
      <c r="B227" s="93">
        <f>IFERROR(VLOOKUP($A227,Point!$A$3:$B$124,2,FALSE),0)</f>
        <v>0</v>
      </c>
      <c r="C227" s="93" t="str">
        <f>IFERROR(VLOOKUP($A227,'Bel-Dam'!$F$2:$G$12,2,FALSE),"")</f>
        <v/>
      </c>
      <c r="D227" s="93">
        <v>225</v>
      </c>
      <c r="E227" s="93">
        <f>IFERROR(VLOOKUP($D227,Point!$A$3:$B$124,2,FALSE),0)</f>
        <v>0</v>
      </c>
      <c r="F227" s="93" t="str">
        <f>IFERROR(VLOOKUP($D227,Giro_Dam!$A$2:$T$14,20,FALSE),"")</f>
        <v/>
      </c>
      <c r="G227" s="93">
        <v>225</v>
      </c>
      <c r="H227" s="93">
        <f>IFERROR(VLOOKUP($G227,Point!$A$3:$B$124,2,FALSE),0)</f>
        <v>0</v>
      </c>
    </row>
    <row r="228" spans="1:8">
      <c r="A228" s="93">
        <v>226</v>
      </c>
      <c r="B228" s="93">
        <f>IFERROR(VLOOKUP($A228,Point!$A$3:$B$124,2,FALSE),0)</f>
        <v>0</v>
      </c>
      <c r="C228" s="93" t="str">
        <f>IFERROR(VLOOKUP($A228,'Bel-Dam'!$F$2:$G$12,2,FALSE),"")</f>
        <v/>
      </c>
      <c r="D228" s="93">
        <v>226</v>
      </c>
      <c r="E228" s="93">
        <f>IFERROR(VLOOKUP($D228,Point!$A$3:$B$124,2,FALSE),0)</f>
        <v>0</v>
      </c>
      <c r="F228" s="93" t="str">
        <f>IFERROR(VLOOKUP($D228,Giro_Dam!$A$2:$T$14,20,FALSE),"")</f>
        <v/>
      </c>
      <c r="G228" s="93">
        <v>226</v>
      </c>
      <c r="H228" s="93">
        <f>IFERROR(VLOOKUP($G228,Point!$A$3:$B$124,2,FALSE),0)</f>
        <v>0</v>
      </c>
    </row>
    <row r="229" spans="1:8">
      <c r="A229" s="93">
        <v>227</v>
      </c>
      <c r="B229" s="93">
        <f>IFERROR(VLOOKUP($A229,Point!$A$3:$B$124,2,FALSE),0)</f>
        <v>0</v>
      </c>
      <c r="C229" s="93" t="str">
        <f>IFERROR(VLOOKUP($A229,'Bel-Dam'!$F$2:$G$12,2,FALSE),"")</f>
        <v/>
      </c>
      <c r="D229" s="93">
        <v>227</v>
      </c>
      <c r="E229" s="93">
        <f>IFERROR(VLOOKUP($D229,Point!$A$3:$B$124,2,FALSE),0)</f>
        <v>0</v>
      </c>
      <c r="F229" s="93" t="str">
        <f>IFERROR(VLOOKUP($D229,Giro_Dam!$A$2:$T$14,20,FALSE),"")</f>
        <v/>
      </c>
      <c r="G229" s="93">
        <v>227</v>
      </c>
      <c r="H229" s="93">
        <f>IFERROR(VLOOKUP($G229,Point!$A$3:$B$124,2,FALSE),0)</f>
        <v>0</v>
      </c>
    </row>
    <row r="230" spans="1:8">
      <c r="A230" s="93">
        <v>228</v>
      </c>
      <c r="B230" s="93">
        <f>IFERROR(VLOOKUP($A230,Point!$A$3:$B$124,2,FALSE),0)</f>
        <v>0</v>
      </c>
      <c r="C230" s="93" t="str">
        <f>IFERROR(VLOOKUP($A230,'Bel-Dam'!$F$2:$G$12,2,FALSE),"")</f>
        <v/>
      </c>
      <c r="D230" s="93">
        <v>228</v>
      </c>
      <c r="E230" s="93">
        <f>IFERROR(VLOOKUP($D230,Point!$A$3:$B$124,2,FALSE),0)</f>
        <v>0</v>
      </c>
      <c r="F230" s="93" t="str">
        <f>IFERROR(VLOOKUP($D230,Giro_Dam!$A$2:$T$14,20,FALSE),"")</f>
        <v/>
      </c>
      <c r="G230" s="93">
        <v>228</v>
      </c>
      <c r="H230" s="93">
        <f>IFERROR(VLOOKUP($G230,Point!$A$3:$B$124,2,FALSE),0)</f>
        <v>0</v>
      </c>
    </row>
    <row r="231" spans="1:8">
      <c r="A231" s="93">
        <v>229</v>
      </c>
      <c r="B231" s="93">
        <f>IFERROR(VLOOKUP($A231,Point!$A$3:$B$124,2,FALSE),0)</f>
        <v>0</v>
      </c>
      <c r="C231" s="93" t="str">
        <f>IFERROR(VLOOKUP($A231,'Bel-Dam'!$F$2:$G$12,2,FALSE),"")</f>
        <v/>
      </c>
      <c r="D231" s="93">
        <v>229</v>
      </c>
      <c r="E231" s="93">
        <f>IFERROR(VLOOKUP($D231,Point!$A$3:$B$124,2,FALSE),0)</f>
        <v>0</v>
      </c>
      <c r="F231" s="93" t="str">
        <f>IFERROR(VLOOKUP($D231,Giro_Dam!$A$2:$T$14,20,FALSE),"")</f>
        <v/>
      </c>
      <c r="G231" s="93">
        <v>229</v>
      </c>
      <c r="H231" s="93">
        <f>IFERROR(VLOOKUP($G231,Point!$A$3:$B$124,2,FALSE),0)</f>
        <v>0</v>
      </c>
    </row>
    <row r="232" spans="1:8">
      <c r="A232" s="93">
        <v>230</v>
      </c>
      <c r="B232" s="93">
        <f>IFERROR(VLOOKUP($A232,Point!$A$3:$B$124,2,FALSE),0)</f>
        <v>0</v>
      </c>
      <c r="C232" s="93" t="str">
        <f>IFERROR(VLOOKUP($A232,'Bel-Dam'!$F$2:$G$12,2,FALSE),"")</f>
        <v/>
      </c>
      <c r="D232" s="93">
        <v>230</v>
      </c>
      <c r="E232" s="93">
        <f>IFERROR(VLOOKUP($D232,Point!$A$3:$B$124,2,FALSE),0)</f>
        <v>0</v>
      </c>
      <c r="F232" s="93" t="str">
        <f>IFERROR(VLOOKUP($D232,Giro_Dam!$A$2:$T$14,20,FALSE),"")</f>
        <v/>
      </c>
      <c r="G232" s="93">
        <v>230</v>
      </c>
      <c r="H232" s="93">
        <f>IFERROR(VLOOKUP($G232,Point!$A$3:$B$124,2,FALSE),0)</f>
        <v>0</v>
      </c>
    </row>
    <row r="233" spans="1:8">
      <c r="A233" s="93">
        <v>231</v>
      </c>
      <c r="B233" s="93">
        <f>IFERROR(VLOOKUP($A233,Point!$A$3:$B$124,2,FALSE),0)</f>
        <v>0</v>
      </c>
      <c r="C233" s="93" t="str">
        <f>IFERROR(VLOOKUP($A233,'Bel-Dam'!$F$2:$G$12,2,FALSE),"")</f>
        <v/>
      </c>
      <c r="D233" s="93">
        <v>231</v>
      </c>
      <c r="E233" s="93">
        <f>IFERROR(VLOOKUP($D233,Point!$A$3:$B$124,2,FALSE),0)</f>
        <v>0</v>
      </c>
      <c r="F233" s="93" t="str">
        <f>IFERROR(VLOOKUP($D233,Giro_Dam!$A$2:$T$14,20,FALSE),"")</f>
        <v/>
      </c>
      <c r="G233" s="93">
        <v>231</v>
      </c>
      <c r="H233" s="93">
        <f>IFERROR(VLOOKUP($G233,Point!$A$3:$B$124,2,FALSE),0)</f>
        <v>0</v>
      </c>
    </row>
    <row r="234" spans="1:8">
      <c r="A234" s="93">
        <v>232</v>
      </c>
      <c r="B234" s="93">
        <f>IFERROR(VLOOKUP($A234,Point!$A$3:$B$124,2,FALSE),0)</f>
        <v>0</v>
      </c>
      <c r="C234" s="93" t="str">
        <f>IFERROR(VLOOKUP($A234,'Bel-Dam'!$F$2:$G$12,2,FALSE),"")</f>
        <v/>
      </c>
      <c r="D234" s="93">
        <v>232</v>
      </c>
      <c r="E234" s="93">
        <f>IFERROR(VLOOKUP($D234,Point!$A$3:$B$124,2,FALSE),0)</f>
        <v>0</v>
      </c>
      <c r="F234" s="93" t="str">
        <f>IFERROR(VLOOKUP($D234,Giro_Dam!$A$2:$T$14,20,FALSE),"")</f>
        <v/>
      </c>
      <c r="G234" s="93">
        <v>232</v>
      </c>
      <c r="H234" s="93">
        <f>IFERROR(VLOOKUP($G234,Point!$A$3:$B$124,2,FALSE),0)</f>
        <v>0</v>
      </c>
    </row>
    <row r="235" spans="1:8">
      <c r="A235" s="93">
        <v>233</v>
      </c>
      <c r="B235" s="93">
        <f>IFERROR(VLOOKUP($A235,Point!$A$3:$B$124,2,FALSE),0)</f>
        <v>0</v>
      </c>
      <c r="C235" s="93" t="str">
        <f>IFERROR(VLOOKUP($A235,'Bel-Dam'!$F$2:$G$12,2,FALSE),"")</f>
        <v/>
      </c>
      <c r="D235" s="93">
        <v>233</v>
      </c>
      <c r="E235" s="93">
        <f>IFERROR(VLOOKUP($D235,Point!$A$3:$B$124,2,FALSE),0)</f>
        <v>0</v>
      </c>
      <c r="F235" s="93" t="str">
        <f>IFERROR(VLOOKUP($D235,Giro_Dam!$A$2:$T$14,20,FALSE),"")</f>
        <v/>
      </c>
      <c r="G235" s="93">
        <v>233</v>
      </c>
      <c r="H235" s="93">
        <f>IFERROR(VLOOKUP($G235,Point!$A$3:$B$124,2,FALSE),0)</f>
        <v>0</v>
      </c>
    </row>
    <row r="236" spans="1:8">
      <c r="A236" s="93">
        <v>234</v>
      </c>
      <c r="B236" s="93">
        <f>IFERROR(VLOOKUP($A236,Point!$A$3:$B$124,2,FALSE),0)</f>
        <v>0</v>
      </c>
      <c r="C236" s="93" t="str">
        <f>IFERROR(VLOOKUP($A236,'Bel-Dam'!$F$2:$G$12,2,FALSE),"")</f>
        <v/>
      </c>
      <c r="D236" s="93">
        <v>234</v>
      </c>
      <c r="E236" s="93">
        <f>IFERROR(VLOOKUP($D236,Point!$A$3:$B$124,2,FALSE),0)</f>
        <v>0</v>
      </c>
      <c r="F236" s="93" t="str">
        <f>IFERROR(VLOOKUP($D236,Giro_Dam!$A$2:$T$14,20,FALSE),"")</f>
        <v/>
      </c>
      <c r="G236" s="93">
        <v>234</v>
      </c>
      <c r="H236" s="93">
        <f>IFERROR(VLOOKUP($G236,Point!$A$3:$B$124,2,FALSE),0)</f>
        <v>0</v>
      </c>
    </row>
    <row r="237" spans="1:8">
      <c r="A237" s="93">
        <v>235</v>
      </c>
      <c r="B237" s="93">
        <f>IFERROR(VLOOKUP($A237,Point!$A$3:$B$124,2,FALSE),0)</f>
        <v>0</v>
      </c>
      <c r="C237" s="93" t="str">
        <f>IFERROR(VLOOKUP($A237,'Bel-Dam'!$F$2:$G$12,2,FALSE),"")</f>
        <v/>
      </c>
      <c r="D237" s="93">
        <v>235</v>
      </c>
      <c r="E237" s="93">
        <f>IFERROR(VLOOKUP($D237,Point!$A$3:$B$124,2,FALSE),0)</f>
        <v>0</v>
      </c>
      <c r="F237" s="93" t="str">
        <f>IFERROR(VLOOKUP($D237,Giro_Dam!$A$2:$T$14,20,FALSE),"")</f>
        <v/>
      </c>
      <c r="G237" s="93">
        <v>235</v>
      </c>
      <c r="H237" s="93">
        <f>IFERROR(VLOOKUP($G237,Point!$A$3:$B$124,2,FALSE),0)</f>
        <v>0</v>
      </c>
    </row>
    <row r="238" spans="1:8">
      <c r="A238" s="93">
        <v>236</v>
      </c>
      <c r="B238" s="93">
        <f>IFERROR(VLOOKUP($A238,Point!$A$3:$B$124,2,FALSE),0)</f>
        <v>0</v>
      </c>
      <c r="C238" s="93" t="str">
        <f>IFERROR(VLOOKUP($A238,'Bel-Dam'!$F$2:$G$12,2,FALSE),"")</f>
        <v/>
      </c>
      <c r="D238" s="93">
        <v>236</v>
      </c>
      <c r="E238" s="93">
        <f>IFERROR(VLOOKUP($D238,Point!$A$3:$B$124,2,FALSE),0)</f>
        <v>0</v>
      </c>
      <c r="F238" s="93" t="str">
        <f>IFERROR(VLOOKUP($D238,Giro_Dam!$A$2:$T$14,20,FALSE),"")</f>
        <v/>
      </c>
      <c r="G238" s="93">
        <v>236</v>
      </c>
      <c r="H238" s="93">
        <f>IFERROR(VLOOKUP($G238,Point!$A$3:$B$124,2,FALSE),0)</f>
        <v>0</v>
      </c>
    </row>
    <row r="239" spans="1:8">
      <c r="A239" s="93">
        <v>237</v>
      </c>
      <c r="B239" s="93">
        <f>IFERROR(VLOOKUP($A239,Point!$A$3:$B$124,2,FALSE),0)</f>
        <v>0</v>
      </c>
      <c r="C239" s="93" t="str">
        <f>IFERROR(VLOOKUP($A239,'Bel-Dam'!$F$2:$G$12,2,FALSE),"")</f>
        <v/>
      </c>
      <c r="D239" s="93">
        <v>237</v>
      </c>
      <c r="E239" s="93">
        <f>IFERROR(VLOOKUP($D239,Point!$A$3:$B$124,2,FALSE),0)</f>
        <v>0</v>
      </c>
      <c r="F239" s="93" t="str">
        <f>IFERROR(VLOOKUP($D239,Giro_Dam!$A$2:$T$14,20,FALSE),"")</f>
        <v/>
      </c>
      <c r="G239" s="93">
        <v>237</v>
      </c>
      <c r="H239" s="93">
        <f>IFERROR(VLOOKUP($G239,Point!$A$3:$B$124,2,FALSE),0)</f>
        <v>0</v>
      </c>
    </row>
    <row r="240" spans="1:8">
      <c r="A240" s="93">
        <v>238</v>
      </c>
      <c r="B240" s="93">
        <f>IFERROR(VLOOKUP($A240,Point!$A$3:$B$124,2,FALSE),0)</f>
        <v>0</v>
      </c>
      <c r="C240" s="93" t="str">
        <f>IFERROR(VLOOKUP($A240,'Bel-Dam'!$F$2:$G$12,2,FALSE),"")</f>
        <v/>
      </c>
      <c r="D240" s="93">
        <v>238</v>
      </c>
      <c r="E240" s="93">
        <f>IFERROR(VLOOKUP($D240,Point!$A$3:$B$124,2,FALSE),0)</f>
        <v>0</v>
      </c>
      <c r="F240" s="93" t="str">
        <f>IFERROR(VLOOKUP($D240,Giro_Dam!$A$2:$T$14,20,FALSE),"")</f>
        <v/>
      </c>
      <c r="G240" s="93">
        <v>238</v>
      </c>
      <c r="H240" s="93">
        <f>IFERROR(VLOOKUP($G240,Point!$A$3:$B$124,2,FALSE),0)</f>
        <v>0</v>
      </c>
    </row>
    <row r="241" spans="1:8">
      <c r="A241" s="93">
        <v>239</v>
      </c>
      <c r="B241" s="93">
        <f>IFERROR(VLOOKUP($A241,Point!$A$3:$B$124,2,FALSE),0)</f>
        <v>0</v>
      </c>
      <c r="C241" s="93" t="str">
        <f>IFERROR(VLOOKUP($A241,'Bel-Dam'!$F$2:$G$12,2,FALSE),"")</f>
        <v/>
      </c>
      <c r="D241" s="93">
        <v>239</v>
      </c>
      <c r="E241" s="93">
        <f>IFERROR(VLOOKUP($D241,Point!$A$3:$B$124,2,FALSE),0)</f>
        <v>0</v>
      </c>
      <c r="F241" s="93" t="str">
        <f>IFERROR(VLOOKUP($D241,Giro_Dam!$A$2:$T$14,20,FALSE),"")</f>
        <v/>
      </c>
      <c r="G241" s="93">
        <v>239</v>
      </c>
      <c r="H241" s="93">
        <f>IFERROR(VLOOKUP($G241,Point!$A$3:$B$124,2,FALSE),0)</f>
        <v>0</v>
      </c>
    </row>
    <row r="242" spans="1:8">
      <c r="A242" s="93">
        <v>240</v>
      </c>
      <c r="B242" s="93">
        <f>IFERROR(VLOOKUP($A242,Point!$A$3:$B$124,2,FALSE),0)</f>
        <v>0</v>
      </c>
      <c r="C242" s="93" t="str">
        <f>IFERROR(VLOOKUP($A242,'Bel-Dam'!$F$2:$G$12,2,FALSE),"")</f>
        <v/>
      </c>
      <c r="D242" s="93">
        <v>240</v>
      </c>
      <c r="E242" s="93">
        <f>IFERROR(VLOOKUP($D242,Point!$A$3:$B$124,2,FALSE),0)</f>
        <v>0</v>
      </c>
      <c r="F242" s="93" t="str">
        <f>IFERROR(VLOOKUP($D242,Giro_Dam!$A$2:$T$14,20,FALSE),"")</f>
        <v/>
      </c>
      <c r="G242" s="93">
        <v>240</v>
      </c>
      <c r="H242" s="93">
        <f>IFERROR(VLOOKUP($G242,Point!$A$3:$B$124,2,FALSE),0)</f>
        <v>0</v>
      </c>
    </row>
    <row r="243" spans="1:8">
      <c r="A243" s="93">
        <v>241</v>
      </c>
      <c r="B243" s="93">
        <f>IFERROR(VLOOKUP($A243,Point!$A$3:$B$124,2,FALSE),0)</f>
        <v>0</v>
      </c>
      <c r="C243" s="93" t="str">
        <f>IFERROR(VLOOKUP($A243,'Bel-Dam'!$F$2:$G$12,2,FALSE),"")</f>
        <v/>
      </c>
      <c r="D243" s="93">
        <v>241</v>
      </c>
      <c r="E243" s="93">
        <f>IFERROR(VLOOKUP($D243,Point!$A$3:$B$124,2,FALSE),0)</f>
        <v>0</v>
      </c>
      <c r="F243" s="93" t="str">
        <f>IFERROR(VLOOKUP($D243,Giro_Dam!$A$2:$T$14,20,FALSE),"")</f>
        <v/>
      </c>
      <c r="G243" s="93">
        <v>241</v>
      </c>
      <c r="H243" s="93">
        <f>IFERROR(VLOOKUP($G243,Point!$A$3:$B$124,2,FALSE),0)</f>
        <v>0</v>
      </c>
    </row>
    <row r="244" spans="1:8">
      <c r="A244" s="93">
        <v>242</v>
      </c>
      <c r="B244" s="93">
        <f>IFERROR(VLOOKUP($A244,Point!$A$3:$B$124,2,FALSE),0)</f>
        <v>0</v>
      </c>
      <c r="C244" s="93" t="str">
        <f>IFERROR(VLOOKUP($A244,'Bel-Dam'!$F$2:$G$12,2,FALSE),"")</f>
        <v/>
      </c>
      <c r="D244" s="93">
        <v>242</v>
      </c>
      <c r="E244" s="93">
        <f>IFERROR(VLOOKUP($D244,Point!$A$3:$B$124,2,FALSE),0)</f>
        <v>0</v>
      </c>
      <c r="F244" s="93" t="str">
        <f>IFERROR(VLOOKUP($D244,Giro_Dam!$A$2:$T$14,20,FALSE),"")</f>
        <v/>
      </c>
      <c r="G244" s="93">
        <v>242</v>
      </c>
      <c r="H244" s="93">
        <f>IFERROR(VLOOKUP($G244,Point!$A$3:$B$124,2,FALSE),0)</f>
        <v>0</v>
      </c>
    </row>
    <row r="245" spans="1:8">
      <c r="A245" s="93">
        <v>243</v>
      </c>
      <c r="B245" s="93">
        <f>IFERROR(VLOOKUP($A245,Point!$A$3:$B$124,2,FALSE),0)</f>
        <v>0</v>
      </c>
      <c r="C245" s="93" t="str">
        <f>IFERROR(VLOOKUP($A245,'Bel-Dam'!$F$2:$G$12,2,FALSE),"")</f>
        <v/>
      </c>
      <c r="D245" s="93">
        <v>243</v>
      </c>
      <c r="E245" s="93">
        <f>IFERROR(VLOOKUP($D245,Point!$A$3:$B$124,2,FALSE),0)</f>
        <v>0</v>
      </c>
      <c r="F245" s="93" t="str">
        <f>IFERROR(VLOOKUP($D245,Giro_Dam!$A$2:$T$14,20,FALSE),"")</f>
        <v/>
      </c>
      <c r="G245" s="93">
        <v>243</v>
      </c>
      <c r="H245" s="93">
        <f>IFERROR(VLOOKUP($G245,Point!$A$3:$B$124,2,FALSE),0)</f>
        <v>0</v>
      </c>
    </row>
    <row r="246" spans="1:8">
      <c r="A246" s="93">
        <v>244</v>
      </c>
      <c r="B246" s="93">
        <f>IFERROR(VLOOKUP($A246,Point!$A$3:$B$124,2,FALSE),0)</f>
        <v>0</v>
      </c>
      <c r="C246" s="93" t="str">
        <f>IFERROR(VLOOKUP($A246,'Bel-Dam'!$F$2:$G$12,2,FALSE),"")</f>
        <v/>
      </c>
      <c r="D246" s="93">
        <v>244</v>
      </c>
      <c r="E246" s="93">
        <f>IFERROR(VLOOKUP($D246,Point!$A$3:$B$124,2,FALSE),0)</f>
        <v>0</v>
      </c>
      <c r="F246" s="93" t="str">
        <f>IFERROR(VLOOKUP($D246,Giro_Dam!$A$2:$T$14,20,FALSE),"")</f>
        <v/>
      </c>
      <c r="G246" s="93">
        <v>244</v>
      </c>
      <c r="H246" s="93">
        <f>IFERROR(VLOOKUP($G246,Point!$A$3:$B$124,2,FALSE),0)</f>
        <v>0</v>
      </c>
    </row>
    <row r="247" spans="1:8">
      <c r="A247" s="93">
        <v>245</v>
      </c>
      <c r="B247" s="93">
        <f>IFERROR(VLOOKUP($A247,Point!$A$3:$B$124,2,FALSE),0)</f>
        <v>0</v>
      </c>
      <c r="C247" s="93" t="str">
        <f>IFERROR(VLOOKUP($A247,'Bel-Dam'!$F$2:$G$12,2,FALSE),"")</f>
        <v/>
      </c>
      <c r="D247" s="93">
        <v>245</v>
      </c>
      <c r="E247" s="93">
        <f>IFERROR(VLOOKUP($D247,Point!$A$3:$B$124,2,FALSE),0)</f>
        <v>0</v>
      </c>
      <c r="F247" s="93" t="str">
        <f>IFERROR(VLOOKUP($D247,Giro_Dam!$A$2:$T$14,20,FALSE),"")</f>
        <v/>
      </c>
      <c r="G247" s="93">
        <v>245</v>
      </c>
      <c r="H247" s="93">
        <f>IFERROR(VLOOKUP($G247,Point!$A$3:$B$124,2,FALSE),0)</f>
        <v>0</v>
      </c>
    </row>
    <row r="248" spans="1:8">
      <c r="A248" s="93">
        <v>246</v>
      </c>
      <c r="B248" s="93">
        <f>IFERROR(VLOOKUP($A248,Point!$A$3:$B$124,2,FALSE),0)</f>
        <v>0</v>
      </c>
      <c r="C248" s="93" t="str">
        <f>IFERROR(VLOOKUP($A248,'Bel-Dam'!$F$2:$G$12,2,FALSE),"")</f>
        <v/>
      </c>
      <c r="D248" s="93">
        <v>246</v>
      </c>
      <c r="E248" s="93">
        <f>IFERROR(VLOOKUP($D248,Point!$A$3:$B$124,2,FALSE),0)</f>
        <v>0</v>
      </c>
      <c r="F248" s="93" t="str">
        <f>IFERROR(VLOOKUP($D248,Giro_Dam!$A$2:$T$14,20,FALSE),"")</f>
        <v/>
      </c>
      <c r="G248" s="93">
        <v>246</v>
      </c>
      <c r="H248" s="93">
        <f>IFERROR(VLOOKUP($G248,Point!$A$3:$B$124,2,FALSE),0)</f>
        <v>0</v>
      </c>
    </row>
    <row r="249" spans="1:8">
      <c r="A249" s="93">
        <v>247</v>
      </c>
      <c r="B249" s="93">
        <f>IFERROR(VLOOKUP($A249,Point!$A$3:$B$124,2,FALSE),0)</f>
        <v>0</v>
      </c>
      <c r="C249" s="93" t="str">
        <f>IFERROR(VLOOKUP($A249,'Bel-Dam'!$F$2:$G$12,2,FALSE),"")</f>
        <v/>
      </c>
      <c r="D249" s="93">
        <v>247</v>
      </c>
      <c r="E249" s="93">
        <f>IFERROR(VLOOKUP($D249,Point!$A$3:$B$124,2,FALSE),0)</f>
        <v>0</v>
      </c>
      <c r="F249" s="93" t="str">
        <f>IFERROR(VLOOKUP($D249,Giro_Dam!$A$2:$T$14,20,FALSE),"")</f>
        <v/>
      </c>
      <c r="G249" s="93">
        <v>247</v>
      </c>
      <c r="H249" s="93">
        <f>IFERROR(VLOOKUP($G249,Point!$A$3:$B$124,2,FALSE),0)</f>
        <v>0</v>
      </c>
    </row>
    <row r="250" spans="1:8">
      <c r="A250" s="93">
        <v>248</v>
      </c>
      <c r="B250" s="93">
        <f>IFERROR(VLOOKUP($A250,Point!$A$3:$B$124,2,FALSE),0)</f>
        <v>0</v>
      </c>
      <c r="C250" s="93" t="str">
        <f>IFERROR(VLOOKUP($A250,'Bel-Dam'!$F$2:$G$12,2,FALSE),"")</f>
        <v/>
      </c>
      <c r="D250" s="93">
        <v>248</v>
      </c>
      <c r="E250" s="93">
        <f>IFERROR(VLOOKUP($D250,Point!$A$3:$B$124,2,FALSE),0)</f>
        <v>0</v>
      </c>
      <c r="F250" s="93" t="str">
        <f>IFERROR(VLOOKUP($D250,Giro_Dam!$A$2:$T$14,20,FALSE),"")</f>
        <v/>
      </c>
      <c r="G250" s="93">
        <v>248</v>
      </c>
      <c r="H250" s="93">
        <f>IFERROR(VLOOKUP($G250,Point!$A$3:$B$124,2,FALSE),0)</f>
        <v>0</v>
      </c>
    </row>
    <row r="251" spans="1:8">
      <c r="A251" s="93">
        <v>249</v>
      </c>
      <c r="B251" s="93">
        <f>IFERROR(VLOOKUP($A251,Point!$A$3:$B$124,2,FALSE),0)</f>
        <v>0</v>
      </c>
      <c r="C251" s="93" t="str">
        <f>IFERROR(VLOOKUP($A251,'Bel-Dam'!$F$2:$G$12,2,FALSE),"")</f>
        <v/>
      </c>
      <c r="D251" s="93">
        <v>249</v>
      </c>
      <c r="E251" s="93">
        <f>IFERROR(VLOOKUP($D251,Point!$A$3:$B$124,2,FALSE),0)</f>
        <v>0</v>
      </c>
      <c r="F251" s="93" t="str">
        <f>IFERROR(VLOOKUP($D251,Giro_Dam!$A$2:$T$14,20,FALSE),"")</f>
        <v/>
      </c>
      <c r="G251" s="93">
        <v>249</v>
      </c>
      <c r="H251" s="93">
        <f>IFERROR(VLOOKUP($G251,Point!$A$3:$B$124,2,FALSE),0)</f>
        <v>0</v>
      </c>
    </row>
    <row r="252" spans="1:8">
      <c r="A252" s="93">
        <v>250</v>
      </c>
      <c r="B252" s="93">
        <f>IFERROR(VLOOKUP($A252,Point!$A$3:$B$124,2,FALSE),0)</f>
        <v>0</v>
      </c>
      <c r="C252" s="93" t="str">
        <f>IFERROR(VLOOKUP($A252,'Bel-Dam'!$F$2:$G$12,2,FALSE),"")</f>
        <v/>
      </c>
      <c r="D252" s="93">
        <v>250</v>
      </c>
      <c r="E252" s="93">
        <f>IFERROR(VLOOKUP($D252,Point!$A$3:$B$124,2,FALSE),0)</f>
        <v>0</v>
      </c>
      <c r="F252" s="93" t="str">
        <f>IFERROR(VLOOKUP($D252,Giro_Dam!$A$2:$T$14,20,FALSE),"")</f>
        <v/>
      </c>
      <c r="G252" s="93">
        <v>250</v>
      </c>
      <c r="H252" s="93">
        <f>IFERROR(VLOOKUP($G252,Point!$A$3:$B$124,2,FALSE),0)</f>
        <v>0</v>
      </c>
    </row>
    <row r="253" spans="1:8">
      <c r="A253" s="93">
        <v>251</v>
      </c>
      <c r="B253" s="93">
        <f>IFERROR(VLOOKUP($A253,Point!$A$3:$B$124,2,FALSE),0)</f>
        <v>0</v>
      </c>
      <c r="C253" s="93" t="str">
        <f>IFERROR(VLOOKUP($A253,'Bel-Dam'!$F$2:$G$12,2,FALSE),"")</f>
        <v/>
      </c>
      <c r="D253" s="93">
        <v>251</v>
      </c>
      <c r="E253" s="93">
        <f>IFERROR(VLOOKUP($D253,Point!$A$3:$B$124,2,FALSE),0)</f>
        <v>0</v>
      </c>
      <c r="F253" s="93" t="str">
        <f>IFERROR(VLOOKUP($D253,Giro_Dam!$A$2:$T$14,20,FALSE),"")</f>
        <v/>
      </c>
      <c r="G253" s="93">
        <v>251</v>
      </c>
      <c r="H253" s="93">
        <f>IFERROR(VLOOKUP($G253,Point!$A$3:$B$124,2,FALSE),0)</f>
        <v>0</v>
      </c>
    </row>
    <row r="254" spans="1:8">
      <c r="A254" s="93">
        <v>252</v>
      </c>
      <c r="B254" s="93">
        <f>IFERROR(VLOOKUP($A254,Point!$A$3:$B$124,2,FALSE),0)</f>
        <v>0</v>
      </c>
      <c r="C254" s="93" t="str">
        <f>IFERROR(VLOOKUP($A254,'Bel-Dam'!$F$2:$G$12,2,FALSE),"")</f>
        <v/>
      </c>
      <c r="D254" s="93">
        <v>252</v>
      </c>
      <c r="E254" s="93">
        <f>IFERROR(VLOOKUP($D254,Point!$A$3:$B$124,2,FALSE),0)</f>
        <v>0</v>
      </c>
      <c r="F254" s="93" t="str">
        <f>IFERROR(VLOOKUP($D254,Giro_Dam!$A$2:$T$14,20,FALSE),"")</f>
        <v/>
      </c>
      <c r="G254" s="93">
        <v>252</v>
      </c>
      <c r="H254" s="93">
        <f>IFERROR(VLOOKUP($G254,Point!$A$3:$B$124,2,FALSE),0)</f>
        <v>0</v>
      </c>
    </row>
    <row r="255" spans="1:8">
      <c r="A255" s="93">
        <v>253</v>
      </c>
      <c r="B255" s="93">
        <f>IFERROR(VLOOKUP($A255,Point!$A$3:$B$124,2,FALSE),0)</f>
        <v>0</v>
      </c>
      <c r="C255" s="93" t="str">
        <f>IFERROR(VLOOKUP($A255,'Bel-Dam'!$F$2:$G$12,2,FALSE),"")</f>
        <v/>
      </c>
      <c r="D255" s="93">
        <v>253</v>
      </c>
      <c r="E255" s="93">
        <f>IFERROR(VLOOKUP($D255,Point!$A$3:$B$124,2,FALSE),0)</f>
        <v>0</v>
      </c>
      <c r="F255" s="93" t="str">
        <f>IFERROR(VLOOKUP($D255,Giro_Dam!$A$2:$T$14,20,FALSE),"")</f>
        <v/>
      </c>
      <c r="G255" s="93">
        <v>253</v>
      </c>
      <c r="H255" s="93">
        <f>IFERROR(VLOOKUP($G255,Point!$A$3:$B$124,2,FALSE),0)</f>
        <v>0</v>
      </c>
    </row>
    <row r="256" spans="1:8">
      <c r="A256" s="93">
        <v>254</v>
      </c>
      <c r="B256" s="93">
        <f>IFERROR(VLOOKUP($A256,Point!$A$3:$B$124,2,FALSE),0)</f>
        <v>0</v>
      </c>
      <c r="C256" s="93" t="str">
        <f>IFERROR(VLOOKUP($A256,'Bel-Dam'!$F$2:$G$12,2,FALSE),"")</f>
        <v/>
      </c>
      <c r="D256" s="93">
        <v>254</v>
      </c>
      <c r="E256" s="93">
        <f>IFERROR(VLOOKUP($D256,Point!$A$3:$B$124,2,FALSE),0)</f>
        <v>0</v>
      </c>
      <c r="F256" s="93" t="str">
        <f>IFERROR(VLOOKUP($D256,Giro_Dam!$A$2:$T$14,20,FALSE),"")</f>
        <v/>
      </c>
      <c r="G256" s="93">
        <v>254</v>
      </c>
      <c r="H256" s="93">
        <f>IFERROR(VLOOKUP($G256,Point!$A$3:$B$124,2,FALSE),0)</f>
        <v>0</v>
      </c>
    </row>
    <row r="257" spans="1:8">
      <c r="A257" s="93">
        <v>255</v>
      </c>
      <c r="B257" s="93">
        <f>IFERROR(VLOOKUP($A257,Point!$A$3:$B$124,2,FALSE),0)</f>
        <v>0</v>
      </c>
      <c r="C257" s="93" t="str">
        <f>IFERROR(VLOOKUP($A257,'Bel-Dam'!$F$2:$G$12,2,FALSE),"")</f>
        <v/>
      </c>
      <c r="D257" s="93">
        <v>255</v>
      </c>
      <c r="E257" s="93">
        <f>IFERROR(VLOOKUP($D257,Point!$A$3:$B$124,2,FALSE),0)</f>
        <v>0</v>
      </c>
      <c r="F257" s="93" t="str">
        <f>IFERROR(VLOOKUP($D257,Giro_Dam!$A$2:$T$14,20,FALSE),"")</f>
        <v/>
      </c>
      <c r="G257" s="93">
        <v>255</v>
      </c>
      <c r="H257" s="93">
        <f>IFERROR(VLOOKUP($G257,Point!$A$3:$B$124,2,FALSE),0)</f>
        <v>0</v>
      </c>
    </row>
    <row r="258" spans="1:8">
      <c r="A258" s="93">
        <v>256</v>
      </c>
      <c r="B258" s="93">
        <f>IFERROR(VLOOKUP($A258,Point!$A$3:$B$124,2,FALSE),0)</f>
        <v>0</v>
      </c>
      <c r="C258" s="93" t="str">
        <f>IFERROR(VLOOKUP($A258,'Bel-Dam'!$F$2:$G$12,2,FALSE),"")</f>
        <v/>
      </c>
      <c r="D258" s="93">
        <v>256</v>
      </c>
      <c r="E258" s="93">
        <f>IFERROR(VLOOKUP($D258,Point!$A$3:$B$124,2,FALSE),0)</f>
        <v>0</v>
      </c>
      <c r="F258" s="93" t="str">
        <f>IFERROR(VLOOKUP($D258,Giro_Dam!$A$2:$T$14,20,FALSE),"")</f>
        <v/>
      </c>
      <c r="G258" s="93">
        <v>256</v>
      </c>
      <c r="H258" s="93">
        <f>IFERROR(VLOOKUP($G258,Point!$A$3:$B$124,2,FALSE),0)</f>
        <v>0</v>
      </c>
    </row>
    <row r="259" spans="1:8">
      <c r="A259" s="93">
        <v>257</v>
      </c>
      <c r="B259" s="93">
        <f>IFERROR(VLOOKUP($A259,Point!$A$3:$B$124,2,FALSE),0)</f>
        <v>0</v>
      </c>
      <c r="C259" s="93" t="str">
        <f>IFERROR(VLOOKUP($A259,'Bel-Dam'!$F$2:$G$12,2,FALSE),"")</f>
        <v/>
      </c>
      <c r="D259" s="93">
        <v>257</v>
      </c>
      <c r="E259" s="93">
        <f>IFERROR(VLOOKUP($D259,Point!$A$3:$B$124,2,FALSE),0)</f>
        <v>0</v>
      </c>
      <c r="F259" s="93" t="str">
        <f>IFERROR(VLOOKUP($D259,Giro_Dam!$A$2:$T$14,20,FALSE),"")</f>
        <v/>
      </c>
      <c r="G259" s="93">
        <v>257</v>
      </c>
      <c r="H259" s="93">
        <f>IFERROR(VLOOKUP($G259,Point!$A$3:$B$124,2,FALSE),0)</f>
        <v>0</v>
      </c>
    </row>
    <row r="260" spans="1:8">
      <c r="A260" s="93">
        <v>258</v>
      </c>
      <c r="B260" s="93">
        <f>IFERROR(VLOOKUP($A260,Point!$A$3:$B$124,2,FALSE),0)</f>
        <v>0</v>
      </c>
      <c r="C260" s="93" t="str">
        <f>IFERROR(VLOOKUP($A260,'Bel-Dam'!$F$2:$G$12,2,FALSE),"")</f>
        <v/>
      </c>
      <c r="D260" s="93">
        <v>258</v>
      </c>
      <c r="E260" s="93">
        <f>IFERROR(VLOOKUP($D260,Point!$A$3:$B$124,2,FALSE),0)</f>
        <v>0</v>
      </c>
      <c r="F260" s="93" t="str">
        <f>IFERROR(VLOOKUP($D260,Giro_Dam!$A$2:$T$14,20,FALSE),"")</f>
        <v/>
      </c>
      <c r="G260" s="93">
        <v>258</v>
      </c>
      <c r="H260" s="93">
        <f>IFERROR(VLOOKUP($G260,Point!$A$3:$B$124,2,FALSE),0)</f>
        <v>0</v>
      </c>
    </row>
    <row r="261" spans="1:8">
      <c r="A261" s="93">
        <v>259</v>
      </c>
      <c r="B261" s="93">
        <f>IFERROR(VLOOKUP($A261,Point!$A$3:$B$124,2,FALSE),0)</f>
        <v>0</v>
      </c>
      <c r="C261" s="93" t="str">
        <f>IFERROR(VLOOKUP($A261,'Bel-Dam'!$F$2:$G$12,2,FALSE),"")</f>
        <v/>
      </c>
      <c r="D261" s="93">
        <v>259</v>
      </c>
      <c r="E261" s="93">
        <f>IFERROR(VLOOKUP($D261,Point!$A$3:$B$124,2,FALSE),0)</f>
        <v>0</v>
      </c>
      <c r="F261" s="93" t="str">
        <f>IFERROR(VLOOKUP($D261,Giro_Dam!$A$2:$T$14,20,FALSE),"")</f>
        <v/>
      </c>
      <c r="G261" s="93">
        <v>259</v>
      </c>
      <c r="H261" s="93">
        <f>IFERROR(VLOOKUP($G261,Point!$A$3:$B$124,2,FALSE),0)</f>
        <v>0</v>
      </c>
    </row>
    <row r="262" spans="1:8">
      <c r="A262" s="93">
        <v>260</v>
      </c>
      <c r="B262" s="93">
        <f>IFERROR(VLOOKUP($A262,Point!$A$3:$B$124,2,FALSE),0)</f>
        <v>0</v>
      </c>
      <c r="C262" s="93" t="str">
        <f>IFERROR(VLOOKUP($A262,'Bel-Dam'!$F$2:$G$12,2,FALSE),"")</f>
        <v/>
      </c>
      <c r="D262" s="93">
        <v>260</v>
      </c>
      <c r="E262" s="93">
        <f>IFERROR(VLOOKUP($D262,Point!$A$3:$B$124,2,FALSE),0)</f>
        <v>0</v>
      </c>
      <c r="F262" s="93" t="str">
        <f>IFERROR(VLOOKUP($D262,Giro_Dam!$A$2:$T$14,20,FALSE),"")</f>
        <v/>
      </c>
      <c r="G262" s="93">
        <v>260</v>
      </c>
      <c r="H262" s="93">
        <f>IFERROR(VLOOKUP($G262,Point!$A$3:$B$124,2,FALSE),0)</f>
        <v>0</v>
      </c>
    </row>
    <row r="263" spans="1:8">
      <c r="A263" s="93">
        <v>261</v>
      </c>
      <c r="B263" s="93">
        <f>IFERROR(VLOOKUP($A263,Point!$A$3:$B$124,2,FALSE),0)</f>
        <v>0</v>
      </c>
      <c r="C263" s="93" t="str">
        <f>IFERROR(VLOOKUP($A263,'Bel-Dam'!$F$2:$G$12,2,FALSE),"")</f>
        <v/>
      </c>
      <c r="D263" s="93">
        <v>261</v>
      </c>
      <c r="E263" s="93">
        <f>IFERROR(VLOOKUP($D263,Point!$A$3:$B$124,2,FALSE),0)</f>
        <v>0</v>
      </c>
      <c r="F263" s="93" t="str">
        <f>IFERROR(VLOOKUP($D263,Giro_Dam!$A$2:$T$14,20,FALSE),"")</f>
        <v/>
      </c>
      <c r="G263" s="93">
        <v>261</v>
      </c>
      <c r="H263" s="93">
        <f>IFERROR(VLOOKUP($G263,Point!$A$3:$B$124,2,FALSE),0)</f>
        <v>0</v>
      </c>
    </row>
    <row r="264" spans="1:8">
      <c r="A264" s="93">
        <v>262</v>
      </c>
      <c r="B264" s="93">
        <f>IFERROR(VLOOKUP($A264,Point!$A$3:$B$124,2,FALSE),0)</f>
        <v>0</v>
      </c>
      <c r="C264" s="93" t="str">
        <f>IFERROR(VLOOKUP($A264,'Bel-Dam'!$F$2:$G$12,2,FALSE),"")</f>
        <v/>
      </c>
      <c r="D264" s="93">
        <v>262</v>
      </c>
      <c r="E264" s="93">
        <f>IFERROR(VLOOKUP($D264,Point!$A$3:$B$124,2,FALSE),0)</f>
        <v>0</v>
      </c>
      <c r="F264" s="93" t="str">
        <f>IFERROR(VLOOKUP($D264,Giro_Dam!$A$2:$T$14,20,FALSE),"")</f>
        <v/>
      </c>
      <c r="G264" s="93">
        <v>262</v>
      </c>
      <c r="H264" s="93">
        <f>IFERROR(VLOOKUP($G264,Point!$A$3:$B$124,2,FALSE),0)</f>
        <v>0</v>
      </c>
    </row>
    <row r="265" spans="1:8">
      <c r="A265" s="93">
        <v>263</v>
      </c>
      <c r="B265" s="93">
        <f>IFERROR(VLOOKUP($A265,Point!$A$3:$B$124,2,FALSE),0)</f>
        <v>0</v>
      </c>
      <c r="C265" s="93" t="str">
        <f>IFERROR(VLOOKUP($A265,'Bel-Dam'!$F$2:$G$12,2,FALSE),"")</f>
        <v/>
      </c>
      <c r="D265" s="93">
        <v>263</v>
      </c>
      <c r="E265" s="93">
        <f>IFERROR(VLOOKUP($D265,Point!$A$3:$B$124,2,FALSE),0)</f>
        <v>0</v>
      </c>
      <c r="F265" s="93" t="str">
        <f>IFERROR(VLOOKUP($D265,Giro_Dam!$A$2:$T$14,20,FALSE),"")</f>
        <v/>
      </c>
      <c r="G265" s="93">
        <v>263</v>
      </c>
      <c r="H265" s="93">
        <f>IFERROR(VLOOKUP($G265,Point!$A$3:$B$124,2,FALSE),0)</f>
        <v>0</v>
      </c>
    </row>
    <row r="266" spans="1:8">
      <c r="A266" s="93">
        <v>264</v>
      </c>
      <c r="B266" s="93">
        <f>IFERROR(VLOOKUP($A266,Point!$A$3:$B$124,2,FALSE),0)</f>
        <v>0</v>
      </c>
      <c r="C266" s="93" t="str">
        <f>IFERROR(VLOOKUP($A266,'Bel-Dam'!$F$2:$G$12,2,FALSE),"")</f>
        <v/>
      </c>
      <c r="D266" s="93">
        <v>264</v>
      </c>
      <c r="E266" s="93">
        <f>IFERROR(VLOOKUP($D266,Point!$A$3:$B$124,2,FALSE),0)</f>
        <v>0</v>
      </c>
      <c r="F266" s="93" t="str">
        <f>IFERROR(VLOOKUP($D266,Giro_Dam!$A$2:$T$14,20,FALSE),"")</f>
        <v/>
      </c>
      <c r="G266" s="93">
        <v>264</v>
      </c>
      <c r="H266" s="93">
        <f>IFERROR(VLOOKUP($G266,Point!$A$3:$B$124,2,FALSE),0)</f>
        <v>0</v>
      </c>
    </row>
    <row r="267" spans="1:8">
      <c r="A267" s="93">
        <v>265</v>
      </c>
      <c r="B267" s="93">
        <f>IFERROR(VLOOKUP($A267,Point!$A$3:$B$124,2,FALSE),0)</f>
        <v>0</v>
      </c>
      <c r="C267" s="93" t="str">
        <f>IFERROR(VLOOKUP($A267,'Bel-Dam'!$F$2:$G$12,2,FALSE),"")</f>
        <v/>
      </c>
      <c r="D267" s="93">
        <v>265</v>
      </c>
      <c r="E267" s="93">
        <f>IFERROR(VLOOKUP($D267,Point!$A$3:$B$124,2,FALSE),0)</f>
        <v>0</v>
      </c>
      <c r="F267" s="93" t="str">
        <f>IFERROR(VLOOKUP($D267,Giro_Dam!$A$2:$T$14,20,FALSE),"")</f>
        <v/>
      </c>
      <c r="G267" s="93">
        <v>265</v>
      </c>
      <c r="H267" s="93">
        <f>IFERROR(VLOOKUP($G267,Point!$A$3:$B$124,2,FALSE),0)</f>
        <v>0</v>
      </c>
    </row>
    <row r="268" spans="1:8">
      <c r="A268" s="93">
        <v>266</v>
      </c>
      <c r="B268" s="93">
        <f>IFERROR(VLOOKUP($A268,Point!$A$3:$B$124,2,FALSE),0)</f>
        <v>0</v>
      </c>
      <c r="C268" s="93" t="str">
        <f>IFERROR(VLOOKUP($A268,'Bel-Dam'!$F$2:$G$12,2,FALSE),"")</f>
        <v/>
      </c>
      <c r="D268" s="93">
        <v>266</v>
      </c>
      <c r="E268" s="93">
        <f>IFERROR(VLOOKUP($D268,Point!$A$3:$B$124,2,FALSE),0)</f>
        <v>0</v>
      </c>
      <c r="F268" s="93" t="str">
        <f>IFERROR(VLOOKUP($D268,Giro_Dam!$A$2:$T$14,20,FALSE),"")</f>
        <v/>
      </c>
      <c r="G268" s="93">
        <v>266</v>
      </c>
      <c r="H268" s="93">
        <f>IFERROR(VLOOKUP($G268,Point!$A$3:$B$124,2,FALSE),0)</f>
        <v>0</v>
      </c>
    </row>
    <row r="269" spans="1:8">
      <c r="A269" s="93">
        <v>267</v>
      </c>
      <c r="B269" s="93">
        <f>IFERROR(VLOOKUP($A269,Point!$A$3:$B$124,2,FALSE),0)</f>
        <v>0</v>
      </c>
      <c r="C269" s="93" t="str">
        <f>IFERROR(VLOOKUP($A269,'Bel-Dam'!$F$2:$G$12,2,FALSE),"")</f>
        <v/>
      </c>
      <c r="D269" s="93">
        <v>267</v>
      </c>
      <c r="E269" s="93">
        <f>IFERROR(VLOOKUP($D269,Point!$A$3:$B$124,2,FALSE),0)</f>
        <v>0</v>
      </c>
      <c r="F269" s="93" t="str">
        <f>IFERROR(VLOOKUP($D269,Giro_Dam!$A$2:$T$14,20,FALSE),"")</f>
        <v/>
      </c>
      <c r="G269" s="93">
        <v>267</v>
      </c>
      <c r="H269" s="93">
        <f>IFERROR(VLOOKUP($G269,Point!$A$3:$B$124,2,FALSE),0)</f>
        <v>0</v>
      </c>
    </row>
    <row r="270" spans="1:8">
      <c r="A270" s="93">
        <v>268</v>
      </c>
      <c r="B270" s="93">
        <f>IFERROR(VLOOKUP($A270,Point!$A$3:$B$124,2,FALSE),0)</f>
        <v>0</v>
      </c>
      <c r="C270" s="93" t="str">
        <f>IFERROR(VLOOKUP($A270,'Bel-Dam'!$F$2:$G$12,2,FALSE),"")</f>
        <v/>
      </c>
      <c r="D270" s="93">
        <v>268</v>
      </c>
      <c r="E270" s="93">
        <f>IFERROR(VLOOKUP($D270,Point!$A$3:$B$124,2,FALSE),0)</f>
        <v>0</v>
      </c>
      <c r="F270" s="93" t="str">
        <f>IFERROR(VLOOKUP($D270,Giro_Dam!$A$2:$T$14,20,FALSE),"")</f>
        <v/>
      </c>
      <c r="G270" s="93">
        <v>268</v>
      </c>
      <c r="H270" s="93">
        <f>IFERROR(VLOOKUP($G270,Point!$A$3:$B$124,2,FALSE),0)</f>
        <v>0</v>
      </c>
    </row>
    <row r="271" spans="1:8">
      <c r="A271" s="93">
        <v>269</v>
      </c>
      <c r="B271" s="93">
        <f>IFERROR(VLOOKUP($A271,Point!$A$3:$B$124,2,FALSE),0)</f>
        <v>0</v>
      </c>
      <c r="C271" s="93" t="str">
        <f>IFERROR(VLOOKUP($A271,'Bel-Dam'!$F$2:$G$12,2,FALSE),"")</f>
        <v/>
      </c>
      <c r="D271" s="93">
        <v>269</v>
      </c>
      <c r="E271" s="93">
        <f>IFERROR(VLOOKUP($D271,Point!$A$3:$B$124,2,FALSE),0)</f>
        <v>0</v>
      </c>
      <c r="F271" s="93" t="str">
        <f>IFERROR(VLOOKUP($D271,Giro_Dam!$A$2:$T$14,20,FALSE),"")</f>
        <v/>
      </c>
      <c r="G271" s="93">
        <v>269</v>
      </c>
      <c r="H271" s="93">
        <f>IFERROR(VLOOKUP($G271,Point!$A$3:$B$124,2,FALSE),0)</f>
        <v>0</v>
      </c>
    </row>
    <row r="272" spans="1:8">
      <c r="A272" s="93">
        <v>270</v>
      </c>
      <c r="B272" s="93">
        <f>IFERROR(VLOOKUP($A272,Point!$A$3:$B$124,2,FALSE),0)</f>
        <v>0</v>
      </c>
      <c r="C272" s="93" t="str">
        <f>IFERROR(VLOOKUP($A272,'Bel-Dam'!$F$2:$G$12,2,FALSE),"")</f>
        <v/>
      </c>
      <c r="D272" s="93">
        <v>270</v>
      </c>
      <c r="E272" s="93">
        <f>IFERROR(VLOOKUP($D272,Point!$A$3:$B$124,2,FALSE),0)</f>
        <v>0</v>
      </c>
      <c r="F272" s="93" t="str">
        <f>IFERROR(VLOOKUP($D272,Giro_Dam!$A$2:$T$14,20,FALSE),"")</f>
        <v/>
      </c>
      <c r="G272" s="93">
        <v>270</v>
      </c>
      <c r="H272" s="93">
        <f>IFERROR(VLOOKUP($G272,Point!$A$3:$B$124,2,FALSE),0)</f>
        <v>0</v>
      </c>
    </row>
    <row r="273" spans="1:8">
      <c r="A273" s="93">
        <v>271</v>
      </c>
      <c r="B273" s="93">
        <f>IFERROR(VLOOKUP($A273,Point!$A$3:$B$124,2,FALSE),0)</f>
        <v>0</v>
      </c>
      <c r="C273" s="93" t="str">
        <f>IFERROR(VLOOKUP($A273,'Bel-Dam'!$F$2:$G$12,2,FALSE),"")</f>
        <v/>
      </c>
      <c r="D273" s="93">
        <v>271</v>
      </c>
      <c r="E273" s="93">
        <f>IFERROR(VLOOKUP($D273,Point!$A$3:$B$124,2,FALSE),0)</f>
        <v>0</v>
      </c>
      <c r="F273" s="93" t="str">
        <f>IFERROR(VLOOKUP($D273,Giro_Dam!$A$2:$T$14,20,FALSE),"")</f>
        <v/>
      </c>
      <c r="G273" s="93">
        <v>271</v>
      </c>
      <c r="H273" s="93">
        <f>IFERROR(VLOOKUP($G273,Point!$A$3:$B$124,2,FALSE),0)</f>
        <v>0</v>
      </c>
    </row>
    <row r="274" spans="1:8">
      <c r="A274" s="93">
        <v>272</v>
      </c>
      <c r="B274" s="93">
        <f>IFERROR(VLOOKUP($A274,Point!$A$3:$B$124,2,FALSE),0)</f>
        <v>0</v>
      </c>
      <c r="C274" s="93" t="str">
        <f>IFERROR(VLOOKUP($A274,'Bel-Dam'!$F$2:$G$12,2,FALSE),"")</f>
        <v/>
      </c>
      <c r="D274" s="93">
        <v>272</v>
      </c>
      <c r="E274" s="93">
        <f>IFERROR(VLOOKUP($D274,Point!$A$3:$B$124,2,FALSE),0)</f>
        <v>0</v>
      </c>
      <c r="F274" s="93" t="str">
        <f>IFERROR(VLOOKUP($D274,Giro_Dam!$A$2:$T$14,20,FALSE),"")</f>
        <v/>
      </c>
      <c r="G274" s="93">
        <v>272</v>
      </c>
      <c r="H274" s="93">
        <f>IFERROR(VLOOKUP($G274,Point!$A$3:$B$124,2,FALSE),0)</f>
        <v>0</v>
      </c>
    </row>
    <row r="275" spans="1:8">
      <c r="A275" s="93">
        <v>273</v>
      </c>
      <c r="B275" s="93">
        <f>IFERROR(VLOOKUP($A275,Point!$A$3:$B$124,2,FALSE),0)</f>
        <v>0</v>
      </c>
      <c r="C275" s="93" t="str">
        <f>IFERROR(VLOOKUP($A275,'Bel-Dam'!$F$2:$G$12,2,FALSE),"")</f>
        <v/>
      </c>
      <c r="D275" s="93">
        <v>273</v>
      </c>
      <c r="E275" s="93">
        <f>IFERROR(VLOOKUP($D275,Point!$A$3:$B$124,2,FALSE),0)</f>
        <v>0</v>
      </c>
      <c r="F275" s="93" t="str">
        <f>IFERROR(VLOOKUP($D275,Giro_Dam!$A$2:$T$14,20,FALSE),"")</f>
        <v/>
      </c>
      <c r="G275" s="93">
        <v>273</v>
      </c>
      <c r="H275" s="93">
        <f>IFERROR(VLOOKUP($G275,Point!$A$3:$B$124,2,FALSE),0)</f>
        <v>0</v>
      </c>
    </row>
    <row r="276" spans="1:8">
      <c r="A276" s="93">
        <v>274</v>
      </c>
      <c r="B276" s="93">
        <f>IFERROR(VLOOKUP($A276,Point!$A$3:$B$124,2,FALSE),0)</f>
        <v>0</v>
      </c>
      <c r="C276" s="93" t="str">
        <f>IFERROR(VLOOKUP($A276,'Bel-Dam'!$F$2:$G$12,2,FALSE),"")</f>
        <v/>
      </c>
      <c r="D276" s="93">
        <v>274</v>
      </c>
      <c r="E276" s="93">
        <f>IFERROR(VLOOKUP($D276,Point!$A$3:$B$124,2,FALSE),0)</f>
        <v>0</v>
      </c>
      <c r="F276" s="93" t="str">
        <f>IFERROR(VLOOKUP($D276,Giro_Dam!$A$2:$T$14,20,FALSE),"")</f>
        <v/>
      </c>
      <c r="G276" s="93">
        <v>274</v>
      </c>
      <c r="H276" s="93">
        <f>IFERROR(VLOOKUP($G276,Point!$A$3:$B$124,2,FALSE),0)</f>
        <v>0</v>
      </c>
    </row>
    <row r="277" spans="1:8">
      <c r="A277" s="93">
        <v>275</v>
      </c>
      <c r="B277" s="93">
        <f>IFERROR(VLOOKUP($A277,Point!$A$3:$B$124,2,FALSE),0)</f>
        <v>0</v>
      </c>
      <c r="C277" s="93" t="str">
        <f>IFERROR(VLOOKUP($A277,'Bel-Dam'!$F$2:$G$12,2,FALSE),"")</f>
        <v/>
      </c>
      <c r="D277" s="93">
        <v>275</v>
      </c>
      <c r="E277" s="93">
        <f>IFERROR(VLOOKUP($D277,Point!$A$3:$B$124,2,FALSE),0)</f>
        <v>0</v>
      </c>
      <c r="F277" s="93" t="str">
        <f>IFERROR(VLOOKUP($D277,Giro_Dam!$A$2:$T$14,20,FALSE),"")</f>
        <v/>
      </c>
      <c r="G277" s="93">
        <v>275</v>
      </c>
      <c r="H277" s="93">
        <f>IFERROR(VLOOKUP($G277,Point!$A$3:$B$124,2,FALSE),0)</f>
        <v>0</v>
      </c>
    </row>
    <row r="278" spans="1:8">
      <c r="A278" s="93">
        <v>276</v>
      </c>
      <c r="B278" s="93">
        <f>IFERROR(VLOOKUP($A278,Point!$A$3:$B$124,2,FALSE),0)</f>
        <v>0</v>
      </c>
      <c r="C278" s="93" t="str">
        <f>IFERROR(VLOOKUP($A278,'Bel-Dam'!$F$2:$G$12,2,FALSE),"")</f>
        <v/>
      </c>
      <c r="D278" s="93">
        <v>276</v>
      </c>
      <c r="E278" s="93">
        <f>IFERROR(VLOOKUP($D278,Point!$A$3:$B$124,2,FALSE),0)</f>
        <v>0</v>
      </c>
      <c r="F278" s="93" t="str">
        <f>IFERROR(VLOOKUP($D278,Giro_Dam!$A$2:$T$14,20,FALSE),"")</f>
        <v/>
      </c>
      <c r="G278" s="93">
        <v>276</v>
      </c>
      <c r="H278" s="93">
        <f>IFERROR(VLOOKUP($G278,Point!$A$3:$B$124,2,FALSE),0)</f>
        <v>0</v>
      </c>
    </row>
    <row r="279" spans="1:8">
      <c r="A279" s="93">
        <v>277</v>
      </c>
      <c r="B279" s="93">
        <f>IFERROR(VLOOKUP($A279,Point!$A$3:$B$124,2,FALSE),0)</f>
        <v>0</v>
      </c>
      <c r="C279" s="93" t="str">
        <f>IFERROR(VLOOKUP($A279,'Bel-Dam'!$F$2:$G$12,2,FALSE),"")</f>
        <v/>
      </c>
      <c r="D279" s="93">
        <v>277</v>
      </c>
      <c r="E279" s="93">
        <f>IFERROR(VLOOKUP($D279,Point!$A$3:$B$124,2,FALSE),0)</f>
        <v>0</v>
      </c>
      <c r="F279" s="93" t="str">
        <f>IFERROR(VLOOKUP($D279,Giro_Dam!$A$2:$T$14,20,FALSE),"")</f>
        <v/>
      </c>
      <c r="G279" s="93">
        <v>277</v>
      </c>
      <c r="H279" s="93">
        <f>IFERROR(VLOOKUP($G279,Point!$A$3:$B$124,2,FALSE),0)</f>
        <v>0</v>
      </c>
    </row>
    <row r="280" spans="1:8">
      <c r="A280" s="93">
        <v>278</v>
      </c>
      <c r="B280" s="93">
        <f>IFERROR(VLOOKUP($A280,Point!$A$3:$B$124,2,FALSE),0)</f>
        <v>0</v>
      </c>
      <c r="C280" s="93" t="str">
        <f>IFERROR(VLOOKUP($A280,'Bel-Dam'!$F$2:$G$12,2,FALSE),"")</f>
        <v/>
      </c>
      <c r="D280" s="93">
        <v>278</v>
      </c>
      <c r="E280" s="93">
        <f>IFERROR(VLOOKUP($D280,Point!$A$3:$B$124,2,FALSE),0)</f>
        <v>0</v>
      </c>
      <c r="F280" s="93" t="str">
        <f>IFERROR(VLOOKUP($D280,Giro_Dam!$A$2:$T$14,20,FALSE),"")</f>
        <v/>
      </c>
      <c r="G280" s="93">
        <v>278</v>
      </c>
      <c r="H280" s="93">
        <f>IFERROR(VLOOKUP($G280,Point!$A$3:$B$124,2,FALSE),0)</f>
        <v>0</v>
      </c>
    </row>
    <row r="281" spans="1:8">
      <c r="A281" s="93">
        <v>279</v>
      </c>
      <c r="B281" s="93">
        <f>IFERROR(VLOOKUP($A281,Point!$A$3:$B$124,2,FALSE),0)</f>
        <v>0</v>
      </c>
      <c r="C281" s="93" t="str">
        <f>IFERROR(VLOOKUP($A281,'Bel-Dam'!$F$2:$G$12,2,FALSE),"")</f>
        <v/>
      </c>
      <c r="D281" s="93">
        <v>279</v>
      </c>
      <c r="E281" s="93">
        <f>IFERROR(VLOOKUP($D281,Point!$A$3:$B$124,2,FALSE),0)</f>
        <v>0</v>
      </c>
      <c r="F281" s="93" t="str">
        <f>IFERROR(VLOOKUP($D281,Giro_Dam!$A$2:$T$14,20,FALSE),"")</f>
        <v/>
      </c>
      <c r="G281" s="93">
        <v>279</v>
      </c>
      <c r="H281" s="93">
        <f>IFERROR(VLOOKUP($G281,Point!$A$3:$B$124,2,FALSE),0)</f>
        <v>0</v>
      </c>
    </row>
    <row r="282" spans="1:8">
      <c r="A282" s="93">
        <v>280</v>
      </c>
      <c r="B282" s="93">
        <f>IFERROR(VLOOKUP($A282,Point!$A$3:$B$124,2,FALSE),0)</f>
        <v>0</v>
      </c>
      <c r="C282" s="93" t="str">
        <f>IFERROR(VLOOKUP($A282,'Bel-Dam'!$F$2:$G$12,2,FALSE),"")</f>
        <v/>
      </c>
      <c r="D282" s="93">
        <v>280</v>
      </c>
      <c r="E282" s="93">
        <f>IFERROR(VLOOKUP($D282,Point!$A$3:$B$124,2,FALSE),0)</f>
        <v>0</v>
      </c>
      <c r="F282" s="93" t="str">
        <f>IFERROR(VLOOKUP($D282,Giro_Dam!$A$2:$T$14,20,FALSE),"")</f>
        <v/>
      </c>
      <c r="G282" s="93">
        <v>280</v>
      </c>
      <c r="H282" s="93">
        <f>IFERROR(VLOOKUP($G282,Point!$A$3:$B$124,2,FALSE),0)</f>
        <v>0</v>
      </c>
    </row>
    <row r="283" spans="1:8">
      <c r="A283" s="93">
        <v>281</v>
      </c>
      <c r="B283" s="93">
        <f>IFERROR(VLOOKUP($A283,Point!$A$3:$B$124,2,FALSE),0)</f>
        <v>0</v>
      </c>
      <c r="C283" s="93" t="str">
        <f>IFERROR(VLOOKUP($A283,'Bel-Dam'!$F$2:$G$12,2,FALSE),"")</f>
        <v/>
      </c>
      <c r="D283" s="93">
        <v>281</v>
      </c>
      <c r="E283" s="93">
        <f>IFERROR(VLOOKUP($D283,Point!$A$3:$B$124,2,FALSE),0)</f>
        <v>0</v>
      </c>
      <c r="F283" s="93" t="str">
        <f>IFERROR(VLOOKUP($D283,Giro_Dam!$A$2:$T$14,20,FALSE),"")</f>
        <v/>
      </c>
      <c r="G283" s="93">
        <v>281</v>
      </c>
      <c r="H283" s="93">
        <f>IFERROR(VLOOKUP($G283,Point!$A$3:$B$124,2,FALSE),0)</f>
        <v>0</v>
      </c>
    </row>
    <row r="284" spans="1:8">
      <c r="A284" s="93">
        <v>282</v>
      </c>
      <c r="B284" s="93">
        <f>IFERROR(VLOOKUP($A284,Point!$A$3:$B$124,2,FALSE),0)</f>
        <v>0</v>
      </c>
      <c r="C284" s="93" t="str">
        <f>IFERROR(VLOOKUP($A284,'Bel-Dam'!$F$2:$G$12,2,FALSE),"")</f>
        <v/>
      </c>
      <c r="D284" s="93">
        <v>282</v>
      </c>
      <c r="E284" s="93">
        <f>IFERROR(VLOOKUP($D284,Point!$A$3:$B$124,2,FALSE),0)</f>
        <v>0</v>
      </c>
      <c r="F284" s="93" t="str">
        <f>IFERROR(VLOOKUP($D284,Giro_Dam!$A$2:$T$14,20,FALSE),"")</f>
        <v/>
      </c>
      <c r="G284" s="93">
        <v>282</v>
      </c>
      <c r="H284" s="93">
        <f>IFERROR(VLOOKUP($G284,Point!$A$3:$B$124,2,FALSE),0)</f>
        <v>0</v>
      </c>
    </row>
    <row r="285" spans="1:8">
      <c r="A285" s="93">
        <v>283</v>
      </c>
      <c r="B285" s="93">
        <f>IFERROR(VLOOKUP($A285,Point!$A$3:$B$124,2,FALSE),0)</f>
        <v>0</v>
      </c>
      <c r="C285" s="93" t="str">
        <f>IFERROR(VLOOKUP($A285,'Bel-Dam'!$F$2:$G$12,2,FALSE),"")</f>
        <v/>
      </c>
      <c r="D285" s="93">
        <v>283</v>
      </c>
      <c r="E285" s="93">
        <f>IFERROR(VLOOKUP($D285,Point!$A$3:$B$124,2,FALSE),0)</f>
        <v>0</v>
      </c>
      <c r="F285" s="93" t="str">
        <f>IFERROR(VLOOKUP($D285,Giro_Dam!$A$2:$T$14,20,FALSE),"")</f>
        <v/>
      </c>
      <c r="G285" s="93">
        <v>283</v>
      </c>
      <c r="H285" s="93">
        <f>IFERROR(VLOOKUP($G285,Point!$A$3:$B$124,2,FALSE),0)</f>
        <v>0</v>
      </c>
    </row>
    <row r="286" spans="1:8">
      <c r="A286" s="93">
        <v>284</v>
      </c>
      <c r="B286" s="93">
        <f>IFERROR(VLOOKUP($A286,Point!$A$3:$B$124,2,FALSE),0)</f>
        <v>0</v>
      </c>
      <c r="C286" s="93" t="str">
        <f>IFERROR(VLOOKUP($A286,'Bel-Dam'!$F$2:$G$12,2,FALSE),"")</f>
        <v/>
      </c>
      <c r="D286" s="93">
        <v>284</v>
      </c>
      <c r="E286" s="93">
        <f>IFERROR(VLOOKUP($D286,Point!$A$3:$B$124,2,FALSE),0)</f>
        <v>0</v>
      </c>
      <c r="F286" s="93" t="str">
        <f>IFERROR(VLOOKUP($D286,Giro_Dam!$A$2:$T$14,20,FALSE),"")</f>
        <v/>
      </c>
      <c r="G286" s="93">
        <v>284</v>
      </c>
      <c r="H286" s="93">
        <f>IFERROR(VLOOKUP($G286,Point!$A$3:$B$124,2,FALSE),0)</f>
        <v>0</v>
      </c>
    </row>
    <row r="287" spans="1:8">
      <c r="A287" s="93">
        <v>285</v>
      </c>
      <c r="B287" s="93">
        <f>IFERROR(VLOOKUP($A287,Point!$A$3:$B$124,2,FALSE),0)</f>
        <v>0</v>
      </c>
      <c r="C287" s="93" t="str">
        <f>IFERROR(VLOOKUP($A287,'Bel-Dam'!$F$2:$G$12,2,FALSE),"")</f>
        <v/>
      </c>
      <c r="D287" s="93">
        <v>285</v>
      </c>
      <c r="E287" s="93">
        <f>IFERROR(VLOOKUP($D287,Point!$A$3:$B$124,2,FALSE),0)</f>
        <v>0</v>
      </c>
      <c r="F287" s="93" t="str">
        <f>IFERROR(VLOOKUP($D287,Giro_Dam!$A$2:$T$14,20,FALSE),"")</f>
        <v/>
      </c>
      <c r="G287" s="93">
        <v>285</v>
      </c>
      <c r="H287" s="93">
        <f>IFERROR(VLOOKUP($G287,Point!$A$3:$B$124,2,FALSE),0)</f>
        <v>0</v>
      </c>
    </row>
    <row r="288" spans="1:8">
      <c r="A288" s="93">
        <v>286</v>
      </c>
      <c r="B288" s="93">
        <f>IFERROR(VLOOKUP($A288,Point!$A$3:$B$124,2,FALSE),0)</f>
        <v>0</v>
      </c>
      <c r="C288" s="93" t="str">
        <f>IFERROR(VLOOKUP($A288,'Bel-Dam'!$F$2:$G$12,2,FALSE),"")</f>
        <v/>
      </c>
      <c r="D288" s="93">
        <v>286</v>
      </c>
      <c r="E288" s="93">
        <f>IFERROR(VLOOKUP($D288,Point!$A$3:$B$124,2,FALSE),0)</f>
        <v>0</v>
      </c>
      <c r="F288" s="93" t="str">
        <f>IFERROR(VLOOKUP($D288,Giro_Dam!$A$2:$T$14,20,FALSE),"")</f>
        <v/>
      </c>
      <c r="G288" s="93">
        <v>286</v>
      </c>
      <c r="H288" s="93">
        <f>IFERROR(VLOOKUP($G288,Point!$A$3:$B$124,2,FALSE),0)</f>
        <v>0</v>
      </c>
    </row>
    <row r="289" spans="1:8">
      <c r="A289" s="93">
        <v>287</v>
      </c>
      <c r="B289" s="93">
        <f>IFERROR(VLOOKUP($A289,Point!$A$3:$B$124,2,FALSE),0)</f>
        <v>0</v>
      </c>
      <c r="C289" s="93" t="str">
        <f>IFERROR(VLOOKUP($A289,'Bel-Dam'!$F$2:$G$12,2,FALSE),"")</f>
        <v/>
      </c>
      <c r="D289" s="93">
        <v>287</v>
      </c>
      <c r="E289" s="93">
        <f>IFERROR(VLOOKUP($D289,Point!$A$3:$B$124,2,FALSE),0)</f>
        <v>0</v>
      </c>
      <c r="F289" s="93" t="str">
        <f>IFERROR(VLOOKUP($D289,Giro_Dam!$A$2:$T$14,20,FALSE),"")</f>
        <v/>
      </c>
      <c r="G289" s="93">
        <v>287</v>
      </c>
      <c r="H289" s="93">
        <f>IFERROR(VLOOKUP($G289,Point!$A$3:$B$124,2,FALSE),0)</f>
        <v>0</v>
      </c>
    </row>
    <row r="290" spans="1:8">
      <c r="A290" s="93">
        <v>288</v>
      </c>
      <c r="B290" s="93">
        <f>IFERROR(VLOOKUP($A290,Point!$A$3:$B$124,2,FALSE),0)</f>
        <v>0</v>
      </c>
      <c r="C290" s="93" t="str">
        <f>IFERROR(VLOOKUP($A290,'Bel-Dam'!$F$2:$G$12,2,FALSE),"")</f>
        <v/>
      </c>
      <c r="D290" s="93">
        <v>288</v>
      </c>
      <c r="E290" s="93">
        <f>IFERROR(VLOOKUP($D290,Point!$A$3:$B$124,2,FALSE),0)</f>
        <v>0</v>
      </c>
      <c r="F290" s="93" t="str">
        <f>IFERROR(VLOOKUP($D290,Giro_Dam!$A$2:$T$14,20,FALSE),"")</f>
        <v/>
      </c>
      <c r="G290" s="93">
        <v>288</v>
      </c>
      <c r="H290" s="93">
        <f>IFERROR(VLOOKUP($G290,Point!$A$3:$B$124,2,FALSE),0)</f>
        <v>0</v>
      </c>
    </row>
    <row r="291" spans="1:8">
      <c r="A291" s="93">
        <v>289</v>
      </c>
      <c r="B291" s="93">
        <f>IFERROR(VLOOKUP($A291,Point!$A$3:$B$124,2,FALSE),0)</f>
        <v>0</v>
      </c>
      <c r="C291" s="93" t="str">
        <f>IFERROR(VLOOKUP($A291,'Bel-Dam'!$F$2:$G$12,2,FALSE),"")</f>
        <v/>
      </c>
      <c r="D291" s="93">
        <v>289</v>
      </c>
      <c r="E291" s="93">
        <f>IFERROR(VLOOKUP($D291,Point!$A$3:$B$124,2,FALSE),0)</f>
        <v>0</v>
      </c>
      <c r="F291" s="93" t="str">
        <f>IFERROR(VLOOKUP($D291,Giro_Dam!$A$2:$T$14,20,FALSE),"")</f>
        <v/>
      </c>
      <c r="G291" s="93">
        <v>289</v>
      </c>
      <c r="H291" s="93">
        <f>IFERROR(VLOOKUP($G291,Point!$A$3:$B$124,2,FALSE),0)</f>
        <v>0</v>
      </c>
    </row>
    <row r="292" spans="1:8">
      <c r="A292" s="93">
        <v>290</v>
      </c>
      <c r="B292" s="93">
        <f>IFERROR(VLOOKUP($A292,Point!$A$3:$B$124,2,FALSE),0)</f>
        <v>0</v>
      </c>
      <c r="C292" s="93" t="str">
        <f>IFERROR(VLOOKUP($A292,'Bel-Dam'!$F$2:$G$12,2,FALSE),"")</f>
        <v/>
      </c>
      <c r="D292" s="93">
        <v>290</v>
      </c>
      <c r="E292" s="93">
        <f>IFERROR(VLOOKUP($D292,Point!$A$3:$B$124,2,FALSE),0)</f>
        <v>0</v>
      </c>
      <c r="F292" s="93" t="str">
        <f>IFERROR(VLOOKUP($D292,Giro_Dam!$A$2:$T$14,20,FALSE),"")</f>
        <v/>
      </c>
      <c r="G292" s="93">
        <v>290</v>
      </c>
      <c r="H292" s="93">
        <f>IFERROR(VLOOKUP($G292,Point!$A$3:$B$124,2,FALSE),0)</f>
        <v>0</v>
      </c>
    </row>
    <row r="293" spans="1:8">
      <c r="A293" s="93">
        <v>291</v>
      </c>
      <c r="B293" s="93">
        <f>IFERROR(VLOOKUP($A293,Point!$A$3:$B$124,2,FALSE),0)</f>
        <v>0</v>
      </c>
      <c r="C293" s="93" t="str">
        <f>IFERROR(VLOOKUP($A293,'Bel-Dam'!$F$2:$G$12,2,FALSE),"")</f>
        <v/>
      </c>
      <c r="D293" s="93">
        <v>291</v>
      </c>
      <c r="E293" s="93">
        <f>IFERROR(VLOOKUP($D293,Point!$A$3:$B$124,2,FALSE),0)</f>
        <v>0</v>
      </c>
      <c r="F293" s="93" t="str">
        <f>IFERROR(VLOOKUP($D293,Giro_Dam!$A$2:$T$14,20,FALSE),"")</f>
        <v/>
      </c>
      <c r="G293" s="93">
        <v>291</v>
      </c>
      <c r="H293" s="93">
        <f>IFERROR(VLOOKUP($G293,Point!$A$3:$B$124,2,FALSE),0)</f>
        <v>0</v>
      </c>
    </row>
    <row r="294" spans="1:8">
      <c r="A294" s="93">
        <v>292</v>
      </c>
      <c r="B294" s="93">
        <f>IFERROR(VLOOKUP($A294,Point!$A$3:$B$124,2,FALSE),0)</f>
        <v>0</v>
      </c>
      <c r="C294" s="93" t="str">
        <f>IFERROR(VLOOKUP($A294,'Bel-Dam'!$F$2:$G$12,2,FALSE),"")</f>
        <v/>
      </c>
      <c r="D294" s="93">
        <v>292</v>
      </c>
      <c r="E294" s="93">
        <f>IFERROR(VLOOKUP($D294,Point!$A$3:$B$124,2,FALSE),0)</f>
        <v>0</v>
      </c>
      <c r="F294" s="93" t="str">
        <f>IFERROR(VLOOKUP($D294,Giro_Dam!$A$2:$T$14,20,FALSE),"")</f>
        <v/>
      </c>
      <c r="G294" s="93">
        <v>292</v>
      </c>
      <c r="H294" s="93">
        <f>IFERROR(VLOOKUP($G294,Point!$A$3:$B$124,2,FALSE),0)</f>
        <v>0</v>
      </c>
    </row>
    <row r="295" spans="1:8">
      <c r="A295" s="93">
        <v>293</v>
      </c>
      <c r="B295" s="93">
        <f>IFERROR(VLOOKUP($A295,Point!$A$3:$B$124,2,FALSE),0)</f>
        <v>0</v>
      </c>
      <c r="C295" s="93" t="str">
        <f>IFERROR(VLOOKUP($A295,'Bel-Dam'!$F$2:$G$12,2,FALSE),"")</f>
        <v/>
      </c>
      <c r="D295" s="93">
        <v>293</v>
      </c>
      <c r="E295" s="93">
        <f>IFERROR(VLOOKUP($D295,Point!$A$3:$B$124,2,FALSE),0)</f>
        <v>0</v>
      </c>
      <c r="F295" s="93" t="str">
        <f>IFERROR(VLOOKUP($D295,Giro_Dam!$A$2:$T$14,20,FALSE),"")</f>
        <v/>
      </c>
      <c r="G295" s="93">
        <v>293</v>
      </c>
      <c r="H295" s="93">
        <f>IFERROR(VLOOKUP($G295,Point!$A$3:$B$124,2,FALSE),0)</f>
        <v>0</v>
      </c>
    </row>
    <row r="296" spans="1:8">
      <c r="A296" s="93">
        <v>294</v>
      </c>
      <c r="B296" s="93">
        <f>IFERROR(VLOOKUP($A296,Point!$A$3:$B$124,2,FALSE),0)</f>
        <v>0</v>
      </c>
      <c r="C296" s="93" t="str">
        <f>IFERROR(VLOOKUP($A296,'Bel-Dam'!$F$2:$G$12,2,FALSE),"")</f>
        <v/>
      </c>
      <c r="D296" s="93">
        <v>294</v>
      </c>
      <c r="E296" s="93">
        <f>IFERROR(VLOOKUP($D296,Point!$A$3:$B$124,2,FALSE),0)</f>
        <v>0</v>
      </c>
      <c r="F296" s="93" t="str">
        <f>IFERROR(VLOOKUP($D296,Giro_Dam!$A$2:$T$14,20,FALSE),"")</f>
        <v/>
      </c>
      <c r="G296" s="93">
        <v>294</v>
      </c>
      <c r="H296" s="93">
        <f>IFERROR(VLOOKUP($G296,Point!$A$3:$B$124,2,FALSE),0)</f>
        <v>0</v>
      </c>
    </row>
    <row r="297" spans="1:8">
      <c r="A297" s="93">
        <v>295</v>
      </c>
      <c r="B297" s="93">
        <f>IFERROR(VLOOKUP($A297,Point!$A$3:$B$124,2,FALSE),0)</f>
        <v>0</v>
      </c>
      <c r="C297" s="93" t="str">
        <f>IFERROR(VLOOKUP($A297,'Bel-Dam'!$F$2:$G$12,2,FALSE),"")</f>
        <v/>
      </c>
      <c r="D297" s="93">
        <v>295</v>
      </c>
      <c r="E297" s="93">
        <f>IFERROR(VLOOKUP($D297,Point!$A$3:$B$124,2,FALSE),0)</f>
        <v>0</v>
      </c>
      <c r="F297" s="93" t="str">
        <f>IFERROR(VLOOKUP($D297,Giro_Dam!$A$2:$T$14,20,FALSE),"")</f>
        <v/>
      </c>
      <c r="G297" s="93">
        <v>295</v>
      </c>
      <c r="H297" s="93">
        <f>IFERROR(VLOOKUP($G297,Point!$A$3:$B$124,2,FALSE),0)</f>
        <v>0</v>
      </c>
    </row>
    <row r="298" spans="1:8">
      <c r="A298" s="93">
        <v>296</v>
      </c>
      <c r="B298" s="93">
        <f>IFERROR(VLOOKUP($A298,Point!$A$3:$B$124,2,FALSE),0)</f>
        <v>0</v>
      </c>
      <c r="C298" s="93" t="str">
        <f>IFERROR(VLOOKUP($A298,'Bel-Dam'!$F$2:$G$12,2,FALSE),"")</f>
        <v/>
      </c>
      <c r="D298" s="93">
        <v>296</v>
      </c>
      <c r="E298" s="93">
        <f>IFERROR(VLOOKUP($D298,Point!$A$3:$B$124,2,FALSE),0)</f>
        <v>0</v>
      </c>
      <c r="F298" s="93" t="str">
        <f>IFERROR(VLOOKUP($D298,Giro_Dam!$A$2:$T$14,20,FALSE),"")</f>
        <v/>
      </c>
      <c r="G298" s="93">
        <v>296</v>
      </c>
      <c r="H298" s="93">
        <f>IFERROR(VLOOKUP($G298,Point!$A$3:$B$124,2,FALSE),0)</f>
        <v>0</v>
      </c>
    </row>
    <row r="299" spans="1:8">
      <c r="A299" s="93">
        <v>297</v>
      </c>
      <c r="B299" s="93">
        <f>IFERROR(VLOOKUP($A299,Point!$A$3:$B$124,2,FALSE),0)</f>
        <v>0</v>
      </c>
      <c r="C299" s="93" t="str">
        <f>IFERROR(VLOOKUP($A299,'Bel-Dam'!$F$2:$G$12,2,FALSE),"")</f>
        <v/>
      </c>
      <c r="D299" s="93">
        <v>297</v>
      </c>
      <c r="E299" s="93">
        <f>IFERROR(VLOOKUP($D299,Point!$A$3:$B$124,2,FALSE),0)</f>
        <v>0</v>
      </c>
      <c r="F299" s="93" t="str">
        <f>IFERROR(VLOOKUP($D299,Giro_Dam!$A$2:$T$14,20,FALSE),"")</f>
        <v/>
      </c>
      <c r="G299" s="93">
        <v>297</v>
      </c>
      <c r="H299" s="93">
        <f>IFERROR(VLOOKUP($G299,Point!$A$3:$B$124,2,FALSE),0)</f>
        <v>0</v>
      </c>
    </row>
    <row r="300" spans="1:8">
      <c r="A300" s="93">
        <v>298</v>
      </c>
      <c r="B300" s="93">
        <f>IFERROR(VLOOKUP($A300,Point!$A$3:$B$124,2,FALSE),0)</f>
        <v>0</v>
      </c>
      <c r="C300" s="93" t="str">
        <f>IFERROR(VLOOKUP($A300,'Bel-Dam'!$F$2:$G$12,2,FALSE),"")</f>
        <v/>
      </c>
      <c r="D300" s="93">
        <v>298</v>
      </c>
      <c r="E300" s="93">
        <f>IFERROR(VLOOKUP($D300,Point!$A$3:$B$124,2,FALSE),0)</f>
        <v>0</v>
      </c>
      <c r="F300" s="93" t="str">
        <f>IFERROR(VLOOKUP($D300,Giro_Dam!$A$2:$T$14,20,FALSE),"")</f>
        <v/>
      </c>
      <c r="G300" s="93">
        <v>298</v>
      </c>
      <c r="H300" s="93">
        <f>IFERROR(VLOOKUP($G300,Point!$A$3:$B$124,2,FALSE),0)</f>
        <v>0</v>
      </c>
    </row>
    <row r="301" spans="1:8">
      <c r="A301" s="93">
        <v>299</v>
      </c>
      <c r="B301" s="93">
        <f>IFERROR(VLOOKUP($A301,Point!$A$3:$B$124,2,FALSE),0)</f>
        <v>0</v>
      </c>
      <c r="C301" s="93" t="str">
        <f>IFERROR(VLOOKUP($A301,'Bel-Dam'!$F$2:$G$12,2,FALSE),"")</f>
        <v/>
      </c>
      <c r="D301" s="93">
        <v>299</v>
      </c>
      <c r="E301" s="93">
        <f>IFERROR(VLOOKUP($D301,Point!$A$3:$B$124,2,FALSE),0)</f>
        <v>0</v>
      </c>
      <c r="F301" s="93" t="str">
        <f>IFERROR(VLOOKUP($D301,Giro_Dam!$A$2:$T$14,20,FALSE),"")</f>
        <v/>
      </c>
      <c r="G301" s="93">
        <v>299</v>
      </c>
      <c r="H301" s="93">
        <f>IFERROR(VLOOKUP($G301,Point!$A$3:$B$124,2,FALSE),0)</f>
        <v>0</v>
      </c>
    </row>
    <row r="302" spans="1:8">
      <c r="A302" s="93">
        <v>300</v>
      </c>
      <c r="B302" s="93">
        <f>IFERROR(VLOOKUP($A302,Point!$A$3:$B$124,2,FALSE),0)</f>
        <v>0</v>
      </c>
      <c r="C302" s="93" t="str">
        <f>IFERROR(VLOOKUP($A302,'Bel-Dam'!$F$2:$G$12,2,FALSE),"")</f>
        <v/>
      </c>
      <c r="D302" s="93">
        <v>300</v>
      </c>
      <c r="E302" s="93">
        <f>IFERROR(VLOOKUP($D302,Point!$A$3:$B$124,2,FALSE),0)</f>
        <v>0</v>
      </c>
      <c r="F302" s="93" t="str">
        <f>IFERROR(VLOOKUP($D302,Giro_Dam!$A$2:$T$14,20,FALSE),"")</f>
        <v/>
      </c>
      <c r="G302" s="93">
        <v>300</v>
      </c>
      <c r="H302" s="93">
        <f>IFERROR(VLOOKUP($G302,Point!$A$3:$B$124,2,FALSE),0)</f>
        <v>0</v>
      </c>
    </row>
    <row r="303" spans="1:8">
      <c r="A303" s="93">
        <v>301</v>
      </c>
      <c r="B303" s="93">
        <f>IFERROR(VLOOKUP($A303,Point!$A$3:$B$124,2,FALSE),0)</f>
        <v>0</v>
      </c>
      <c r="C303" s="93" t="str">
        <f>IFERROR(VLOOKUP($A303,'Bel-Dam'!$F$2:$G$12,2,FALSE),"")</f>
        <v/>
      </c>
      <c r="D303" s="93">
        <v>301</v>
      </c>
      <c r="E303" s="93">
        <f>IFERROR(VLOOKUP($D303,Point!$A$3:$B$124,2,FALSE),0)</f>
        <v>0</v>
      </c>
      <c r="F303" s="93" t="str">
        <f>IFERROR(VLOOKUP($D303,Giro_Dam!$A$2:$T$14,20,FALSE),"")</f>
        <v/>
      </c>
      <c r="G303" s="93">
        <v>301</v>
      </c>
      <c r="H303" s="93">
        <f>IFERROR(VLOOKUP($G303,Point!$A$3:$B$124,2,FALSE),0)</f>
        <v>0</v>
      </c>
    </row>
    <row r="304" spans="1:8">
      <c r="A304" s="93">
        <v>302</v>
      </c>
      <c r="B304" s="93">
        <f>IFERROR(VLOOKUP($A304,Point!$A$3:$B$124,2,FALSE),0)</f>
        <v>0</v>
      </c>
      <c r="C304" s="93" t="str">
        <f>IFERROR(VLOOKUP($A304,'Bel-Dam'!$F$2:$G$12,2,FALSE),"")</f>
        <v/>
      </c>
      <c r="D304" s="93">
        <v>302</v>
      </c>
      <c r="E304" s="93">
        <f>IFERROR(VLOOKUP($D304,Point!$A$3:$B$124,2,FALSE),0)</f>
        <v>0</v>
      </c>
      <c r="F304" s="93" t="str">
        <f>IFERROR(VLOOKUP($D304,Giro_Dam!$A$2:$T$14,20,FALSE),"")</f>
        <v/>
      </c>
      <c r="G304" s="93">
        <v>302</v>
      </c>
      <c r="H304" s="93">
        <f>IFERROR(VLOOKUP($G304,Point!$A$3:$B$124,2,FALSE),0)</f>
        <v>0</v>
      </c>
    </row>
    <row r="305" spans="1:8">
      <c r="A305" s="93">
        <v>303</v>
      </c>
      <c r="B305" s="93">
        <f>IFERROR(VLOOKUP($A305,Point!$A$3:$B$124,2,FALSE),0)</f>
        <v>0</v>
      </c>
      <c r="C305" s="93" t="str">
        <f>IFERROR(VLOOKUP($A305,'Bel-Dam'!$F$2:$G$12,2,FALSE),"")</f>
        <v/>
      </c>
      <c r="D305" s="93">
        <v>303</v>
      </c>
      <c r="E305" s="93">
        <f>IFERROR(VLOOKUP($D305,Point!$A$3:$B$124,2,FALSE),0)</f>
        <v>0</v>
      </c>
      <c r="F305" s="93" t="str">
        <f>IFERROR(VLOOKUP($D305,Giro_Dam!$A$2:$T$14,20,FALSE),"")</f>
        <v/>
      </c>
      <c r="G305" s="93">
        <v>303</v>
      </c>
      <c r="H305" s="93">
        <f>IFERROR(VLOOKUP($G305,Point!$A$3:$B$124,2,FALSE),0)</f>
        <v>0</v>
      </c>
    </row>
    <row r="306" spans="1:8">
      <c r="A306" s="93">
        <v>304</v>
      </c>
      <c r="B306" s="93">
        <f>IFERROR(VLOOKUP($A306,Point!$A$3:$B$124,2,FALSE),0)</f>
        <v>0</v>
      </c>
      <c r="C306" s="93" t="str">
        <f>IFERROR(VLOOKUP($A306,'Bel-Dam'!$F$2:$G$12,2,FALSE),"")</f>
        <v/>
      </c>
      <c r="D306" s="93">
        <v>304</v>
      </c>
      <c r="E306" s="93">
        <f>IFERROR(VLOOKUP($D306,Point!$A$3:$B$124,2,FALSE),0)</f>
        <v>0</v>
      </c>
      <c r="F306" s="93" t="str">
        <f>IFERROR(VLOOKUP($D306,Giro_Dam!$A$2:$T$14,20,FALSE),"")</f>
        <v/>
      </c>
      <c r="G306" s="93">
        <v>304</v>
      </c>
      <c r="H306" s="93">
        <f>IFERROR(VLOOKUP($G306,Point!$A$3:$B$124,2,FALSE),0)</f>
        <v>0</v>
      </c>
    </row>
    <row r="307" spans="1:8">
      <c r="A307" s="93">
        <v>305</v>
      </c>
      <c r="B307" s="93">
        <f>IFERROR(VLOOKUP($A307,Point!$A$3:$B$124,2,FALSE),0)</f>
        <v>0</v>
      </c>
      <c r="C307" s="93" t="str">
        <f>IFERROR(VLOOKUP($A307,'Bel-Dam'!$F$2:$G$12,2,FALSE),"")</f>
        <v/>
      </c>
      <c r="D307" s="93">
        <v>305</v>
      </c>
      <c r="E307" s="93">
        <f>IFERROR(VLOOKUP($D307,Point!$A$3:$B$124,2,FALSE),0)</f>
        <v>0</v>
      </c>
      <c r="F307" s="93" t="str">
        <f>IFERROR(VLOOKUP($D307,Giro_Dam!$A$2:$T$14,20,FALSE),"")</f>
        <v/>
      </c>
      <c r="G307" s="93">
        <v>305</v>
      </c>
      <c r="H307" s="93">
        <f>IFERROR(VLOOKUP($G307,Point!$A$3:$B$124,2,FALSE),0)</f>
        <v>0</v>
      </c>
    </row>
    <row r="308" spans="1:8">
      <c r="A308" s="93">
        <v>306</v>
      </c>
      <c r="B308" s="93">
        <f>IFERROR(VLOOKUP($A308,Point!$A$3:$B$124,2,FALSE),0)</f>
        <v>0</v>
      </c>
      <c r="C308" s="93" t="str">
        <f>IFERROR(VLOOKUP($A308,'Bel-Dam'!$F$2:$G$12,2,FALSE),"")</f>
        <v/>
      </c>
      <c r="D308" s="93">
        <v>306</v>
      </c>
      <c r="E308" s="93">
        <f>IFERROR(VLOOKUP($D308,Point!$A$3:$B$124,2,FALSE),0)</f>
        <v>0</v>
      </c>
      <c r="F308" s="93" t="str">
        <f>IFERROR(VLOOKUP($D308,Giro_Dam!$A$2:$T$14,20,FALSE),"")</f>
        <v/>
      </c>
      <c r="G308" s="93">
        <v>306</v>
      </c>
      <c r="H308" s="93">
        <f>IFERROR(VLOOKUP($G308,Point!$A$3:$B$124,2,FALSE),0)</f>
        <v>0</v>
      </c>
    </row>
    <row r="309" spans="1:8">
      <c r="A309" s="93">
        <v>307</v>
      </c>
      <c r="B309" s="93">
        <f>IFERROR(VLOOKUP($A309,Point!$A$3:$B$124,2,FALSE),0)</f>
        <v>0</v>
      </c>
      <c r="C309" s="93" t="str">
        <f>IFERROR(VLOOKUP($A309,'Bel-Dam'!$F$2:$G$12,2,FALSE),"")</f>
        <v/>
      </c>
      <c r="D309" s="93">
        <v>307</v>
      </c>
      <c r="E309" s="93">
        <f>IFERROR(VLOOKUP($D309,Point!$A$3:$B$124,2,FALSE),0)</f>
        <v>0</v>
      </c>
      <c r="F309" s="93" t="str">
        <f>IFERROR(VLOOKUP($D309,Giro_Dam!$A$2:$T$14,20,FALSE),"")</f>
        <v/>
      </c>
      <c r="G309" s="93">
        <v>307</v>
      </c>
      <c r="H309" s="93">
        <f>IFERROR(VLOOKUP($G309,Point!$A$3:$B$124,2,FALSE),0)</f>
        <v>0</v>
      </c>
    </row>
    <row r="310" spans="1:8">
      <c r="A310" s="93">
        <v>308</v>
      </c>
      <c r="B310" s="93">
        <f>IFERROR(VLOOKUP($A310,Point!$A$3:$B$124,2,FALSE),0)</f>
        <v>0</v>
      </c>
      <c r="C310" s="93" t="str">
        <f>IFERROR(VLOOKUP($A310,'Bel-Dam'!$F$2:$G$12,2,FALSE),"")</f>
        <v/>
      </c>
      <c r="D310" s="93">
        <v>308</v>
      </c>
      <c r="E310" s="93">
        <f>IFERROR(VLOOKUP($D310,Point!$A$3:$B$124,2,FALSE),0)</f>
        <v>0</v>
      </c>
      <c r="F310" s="93" t="str">
        <f>IFERROR(VLOOKUP($D310,Giro_Dam!$A$2:$T$14,20,FALSE),"")</f>
        <v/>
      </c>
      <c r="G310" s="93">
        <v>308</v>
      </c>
      <c r="H310" s="93">
        <f>IFERROR(VLOOKUP($G310,Point!$A$3:$B$124,2,FALSE),0)</f>
        <v>0</v>
      </c>
    </row>
    <row r="311" spans="1:8">
      <c r="A311" s="93">
        <v>309</v>
      </c>
      <c r="B311" s="93">
        <f>IFERROR(VLOOKUP($A311,Point!$A$3:$B$124,2,FALSE),0)</f>
        <v>0</v>
      </c>
      <c r="C311" s="93" t="str">
        <f>IFERROR(VLOOKUP($A311,'Bel-Dam'!$F$2:$G$12,2,FALSE),"")</f>
        <v/>
      </c>
      <c r="D311" s="93">
        <v>309</v>
      </c>
      <c r="E311" s="93">
        <f>IFERROR(VLOOKUP($D311,Point!$A$3:$B$124,2,FALSE),0)</f>
        <v>0</v>
      </c>
      <c r="F311" s="93" t="str">
        <f>IFERROR(VLOOKUP($D311,Giro_Dam!$A$2:$T$14,20,FALSE),"")</f>
        <v/>
      </c>
      <c r="G311" s="93">
        <v>309</v>
      </c>
      <c r="H311" s="93">
        <f>IFERROR(VLOOKUP($G311,Point!$A$3:$B$124,2,FALSE),0)</f>
        <v>0</v>
      </c>
    </row>
    <row r="312" spans="1:8">
      <c r="A312" s="93">
        <v>310</v>
      </c>
      <c r="B312" s="93">
        <f>IFERROR(VLOOKUP($A312,Point!$A$3:$B$124,2,FALSE),0)</f>
        <v>0</v>
      </c>
      <c r="C312" s="93" t="str">
        <f>IFERROR(VLOOKUP($A312,'Bel-Dam'!$F$2:$G$12,2,FALSE),"")</f>
        <v/>
      </c>
      <c r="D312" s="93">
        <v>310</v>
      </c>
      <c r="E312" s="93">
        <f>IFERROR(VLOOKUP($D312,Point!$A$3:$B$124,2,FALSE),0)</f>
        <v>0</v>
      </c>
      <c r="F312" s="93" t="str">
        <f>IFERROR(VLOOKUP($D312,Giro_Dam!$A$2:$T$14,20,FALSE),"")</f>
        <v/>
      </c>
      <c r="G312" s="93">
        <v>310</v>
      </c>
      <c r="H312" s="93">
        <f>IFERROR(VLOOKUP($G312,Point!$A$3:$B$124,2,FALSE),0)</f>
        <v>0</v>
      </c>
    </row>
    <row r="313" spans="1:8">
      <c r="A313" s="93">
        <v>311</v>
      </c>
      <c r="B313" s="93">
        <f>IFERROR(VLOOKUP($A313,Point!$A$3:$B$124,2,FALSE),0)</f>
        <v>0</v>
      </c>
      <c r="C313" s="93" t="str">
        <f>IFERROR(VLOOKUP($A313,'Bel-Dam'!$F$2:$G$12,2,FALSE),"")</f>
        <v/>
      </c>
      <c r="D313" s="93">
        <v>311</v>
      </c>
      <c r="E313" s="93">
        <f>IFERROR(VLOOKUP($D313,Point!$A$3:$B$124,2,FALSE),0)</f>
        <v>0</v>
      </c>
      <c r="F313" s="93" t="str">
        <f>IFERROR(VLOOKUP($D313,Giro_Dam!$A$2:$T$14,20,FALSE),"")</f>
        <v/>
      </c>
      <c r="G313" s="93">
        <v>311</v>
      </c>
      <c r="H313" s="93">
        <f>IFERROR(VLOOKUP($G313,Point!$A$3:$B$124,2,FALSE),0)</f>
        <v>0</v>
      </c>
    </row>
    <row r="314" spans="1:8">
      <c r="A314" s="93">
        <v>312</v>
      </c>
      <c r="B314" s="93">
        <f>IFERROR(VLOOKUP($A314,Point!$A$3:$B$124,2,FALSE),0)</f>
        <v>0</v>
      </c>
      <c r="C314" s="93" t="str">
        <f>IFERROR(VLOOKUP($A314,'Bel-Dam'!$F$2:$G$12,2,FALSE),"")</f>
        <v/>
      </c>
      <c r="D314" s="93">
        <v>312</v>
      </c>
      <c r="E314" s="93">
        <f>IFERROR(VLOOKUP($D314,Point!$A$3:$B$124,2,FALSE),0)</f>
        <v>0</v>
      </c>
      <c r="F314" s="93" t="str">
        <f>IFERROR(VLOOKUP($D314,Giro_Dam!$A$2:$T$14,20,FALSE),"")</f>
        <v/>
      </c>
      <c r="G314" s="93">
        <v>312</v>
      </c>
      <c r="H314" s="93">
        <f>IFERROR(VLOOKUP($G314,Point!$A$3:$B$124,2,FALSE),0)</f>
        <v>0</v>
      </c>
    </row>
    <row r="315" spans="1:8">
      <c r="A315" s="93">
        <v>313</v>
      </c>
      <c r="B315" s="93">
        <f>IFERROR(VLOOKUP($A315,Point!$A$3:$B$124,2,FALSE),0)</f>
        <v>0</v>
      </c>
      <c r="C315" s="93" t="str">
        <f>IFERROR(VLOOKUP($A315,'Bel-Dam'!$F$2:$G$12,2,FALSE),"")</f>
        <v/>
      </c>
      <c r="D315" s="93">
        <v>313</v>
      </c>
      <c r="E315" s="93">
        <f>IFERROR(VLOOKUP($D315,Point!$A$3:$B$124,2,FALSE),0)</f>
        <v>0</v>
      </c>
      <c r="F315" s="93" t="str">
        <f>IFERROR(VLOOKUP($D315,Giro_Dam!$A$2:$T$14,20,FALSE),"")</f>
        <v/>
      </c>
      <c r="G315" s="93">
        <v>313</v>
      </c>
      <c r="H315" s="93">
        <f>IFERROR(VLOOKUP($G315,Point!$A$3:$B$124,2,FALSE),0)</f>
        <v>0</v>
      </c>
    </row>
    <row r="316" spans="1:8">
      <c r="A316" s="93">
        <v>314</v>
      </c>
      <c r="B316" s="93">
        <f>IFERROR(VLOOKUP($A316,Point!$A$3:$B$124,2,FALSE),0)</f>
        <v>0</v>
      </c>
      <c r="C316" s="93" t="str">
        <f>IFERROR(VLOOKUP($A316,'Bel-Dam'!$F$2:$G$12,2,FALSE),"")</f>
        <v/>
      </c>
      <c r="D316" s="93">
        <v>314</v>
      </c>
      <c r="E316" s="93">
        <f>IFERROR(VLOOKUP($D316,Point!$A$3:$B$124,2,FALSE),0)</f>
        <v>0</v>
      </c>
      <c r="F316" s="93" t="str">
        <f>IFERROR(VLOOKUP($D316,Giro_Dam!$A$2:$T$14,20,FALSE),"")</f>
        <v/>
      </c>
      <c r="G316" s="93">
        <v>314</v>
      </c>
      <c r="H316" s="93">
        <f>IFERROR(VLOOKUP($G316,Point!$A$3:$B$124,2,FALSE),0)</f>
        <v>0</v>
      </c>
    </row>
    <row r="317" spans="1:8">
      <c r="A317" s="93">
        <v>315</v>
      </c>
      <c r="B317" s="93">
        <f>IFERROR(VLOOKUP($A317,Point!$A$3:$B$124,2,FALSE),0)</f>
        <v>0</v>
      </c>
      <c r="C317" s="93" t="str">
        <f>IFERROR(VLOOKUP($A317,'Bel-Dam'!$F$2:$G$12,2,FALSE),"")</f>
        <v/>
      </c>
      <c r="D317" s="93">
        <v>315</v>
      </c>
      <c r="E317" s="93">
        <f>IFERROR(VLOOKUP($D317,Point!$A$3:$B$124,2,FALSE),0)</f>
        <v>0</v>
      </c>
      <c r="F317" s="93" t="str">
        <f>IFERROR(VLOOKUP($D317,Giro_Dam!$A$2:$T$14,20,FALSE),"")</f>
        <v/>
      </c>
      <c r="G317" s="93">
        <v>315</v>
      </c>
      <c r="H317" s="93">
        <f>IFERROR(VLOOKUP($G317,Point!$A$3:$B$124,2,FALSE),0)</f>
        <v>0</v>
      </c>
    </row>
    <row r="318" spans="1:8">
      <c r="A318" s="93">
        <v>316</v>
      </c>
      <c r="B318" s="93">
        <f>IFERROR(VLOOKUP($A318,Point!$A$3:$B$124,2,FALSE),0)</f>
        <v>0</v>
      </c>
      <c r="C318" s="93" t="str">
        <f>IFERROR(VLOOKUP($A318,'Bel-Dam'!$F$2:$G$12,2,FALSE),"")</f>
        <v/>
      </c>
      <c r="D318" s="93">
        <v>316</v>
      </c>
      <c r="E318" s="93">
        <f>IFERROR(VLOOKUP($D318,Point!$A$3:$B$124,2,FALSE),0)</f>
        <v>0</v>
      </c>
      <c r="F318" s="93" t="str">
        <f>IFERROR(VLOOKUP($D318,Giro_Dam!$A$2:$T$14,20,FALSE),"")</f>
        <v/>
      </c>
      <c r="G318" s="93">
        <v>316</v>
      </c>
      <c r="H318" s="93">
        <f>IFERROR(VLOOKUP($G318,Point!$A$3:$B$124,2,FALSE),0)</f>
        <v>0</v>
      </c>
    </row>
    <row r="319" spans="1:8">
      <c r="A319" s="93">
        <v>317</v>
      </c>
      <c r="B319" s="93">
        <f>IFERROR(VLOOKUP($A319,Point!$A$3:$B$124,2,FALSE),0)</f>
        <v>0</v>
      </c>
      <c r="C319" s="93" t="str">
        <f>IFERROR(VLOOKUP($A319,'Bel-Dam'!$F$2:$G$12,2,FALSE),"")</f>
        <v/>
      </c>
      <c r="D319" s="93">
        <v>317</v>
      </c>
      <c r="E319" s="93">
        <f>IFERROR(VLOOKUP($D319,Point!$A$3:$B$124,2,FALSE),0)</f>
        <v>0</v>
      </c>
      <c r="F319" s="93" t="str">
        <f>IFERROR(VLOOKUP($D319,Giro_Dam!$A$2:$T$14,20,FALSE),"")</f>
        <v/>
      </c>
      <c r="G319" s="93">
        <v>317</v>
      </c>
      <c r="H319" s="93">
        <f>IFERROR(VLOOKUP($G319,Point!$A$3:$B$124,2,FALSE),0)</f>
        <v>0</v>
      </c>
    </row>
    <row r="320" spans="1:8">
      <c r="A320" s="93">
        <v>318</v>
      </c>
      <c r="B320" s="93">
        <f>IFERROR(VLOOKUP($A320,Point!$A$3:$B$124,2,FALSE),0)</f>
        <v>0</v>
      </c>
      <c r="C320" s="93" t="str">
        <f>IFERROR(VLOOKUP($A320,'Bel-Dam'!$F$2:$G$12,2,FALSE),"")</f>
        <v/>
      </c>
      <c r="D320" s="93">
        <v>318</v>
      </c>
      <c r="E320" s="93">
        <f>IFERROR(VLOOKUP($D320,Point!$A$3:$B$124,2,FALSE),0)</f>
        <v>0</v>
      </c>
      <c r="F320" s="93" t="str">
        <f>IFERROR(VLOOKUP($D320,Giro_Dam!$A$2:$T$14,20,FALSE),"")</f>
        <v/>
      </c>
      <c r="G320" s="93">
        <v>318</v>
      </c>
      <c r="H320" s="93">
        <f>IFERROR(VLOOKUP($G320,Point!$A$3:$B$124,2,FALSE),0)</f>
        <v>0</v>
      </c>
    </row>
    <row r="321" spans="1:8">
      <c r="A321" s="93">
        <v>319</v>
      </c>
      <c r="B321" s="93">
        <f>IFERROR(VLOOKUP($A321,Point!$A$3:$B$124,2,FALSE),0)</f>
        <v>0</v>
      </c>
      <c r="C321" s="93" t="str">
        <f>IFERROR(VLOOKUP($A321,'Bel-Dam'!$F$2:$G$12,2,FALSE),"")</f>
        <v/>
      </c>
      <c r="D321" s="93">
        <v>319</v>
      </c>
      <c r="E321" s="93">
        <f>IFERROR(VLOOKUP($D321,Point!$A$3:$B$124,2,FALSE),0)</f>
        <v>0</v>
      </c>
      <c r="F321" s="93" t="str">
        <f>IFERROR(VLOOKUP($D321,Giro_Dam!$A$2:$T$14,20,FALSE),"")</f>
        <v/>
      </c>
      <c r="G321" s="93">
        <v>319</v>
      </c>
      <c r="H321" s="93">
        <f>IFERROR(VLOOKUP($G321,Point!$A$3:$B$124,2,FALSE),0)</f>
        <v>0</v>
      </c>
    </row>
    <row r="322" spans="1:8">
      <c r="A322" s="93">
        <v>320</v>
      </c>
      <c r="B322" s="93">
        <f>IFERROR(VLOOKUP($A322,Point!$A$3:$B$124,2,FALSE),0)</f>
        <v>0</v>
      </c>
      <c r="C322" s="93" t="str">
        <f>IFERROR(VLOOKUP($A322,'Bel-Dam'!$F$2:$G$12,2,FALSE),"")</f>
        <v/>
      </c>
      <c r="D322" s="93">
        <v>320</v>
      </c>
      <c r="E322" s="93">
        <f>IFERROR(VLOOKUP($D322,Point!$A$3:$B$124,2,FALSE),0)</f>
        <v>0</v>
      </c>
      <c r="F322" s="93" t="str">
        <f>IFERROR(VLOOKUP($D322,Giro_Dam!$A$2:$T$14,20,FALSE),"")</f>
        <v/>
      </c>
      <c r="G322" s="93">
        <v>320</v>
      </c>
      <c r="H322" s="93">
        <f>IFERROR(VLOOKUP($G322,Point!$A$3:$B$124,2,FALSE),0)</f>
        <v>0</v>
      </c>
    </row>
    <row r="323" spans="1:8">
      <c r="A323" s="93">
        <v>321</v>
      </c>
      <c r="B323" s="93">
        <f>IFERROR(VLOOKUP($A323,Point!$A$3:$B$124,2,FALSE),0)</f>
        <v>0</v>
      </c>
      <c r="C323" s="93" t="str">
        <f>IFERROR(VLOOKUP($A323,'Bel-Dam'!$F$2:$G$12,2,FALSE),"")</f>
        <v/>
      </c>
      <c r="D323" s="93">
        <v>321</v>
      </c>
      <c r="E323" s="93">
        <f>IFERROR(VLOOKUP($D323,Point!$A$3:$B$124,2,FALSE),0)</f>
        <v>0</v>
      </c>
      <c r="F323" s="93" t="str">
        <f>IFERROR(VLOOKUP($D323,Giro_Dam!$A$2:$T$14,20,FALSE),"")</f>
        <v/>
      </c>
      <c r="G323" s="93">
        <v>321</v>
      </c>
      <c r="H323" s="93">
        <f>IFERROR(VLOOKUP($G323,Point!$A$3:$B$124,2,FALSE),0)</f>
        <v>0</v>
      </c>
    </row>
    <row r="324" spans="1:8">
      <c r="A324" s="93">
        <v>322</v>
      </c>
      <c r="B324" s="93">
        <f>IFERROR(VLOOKUP($A324,Point!$A$3:$B$124,2,FALSE),0)</f>
        <v>0</v>
      </c>
      <c r="C324" s="93" t="str">
        <f>IFERROR(VLOOKUP($A324,'Bel-Dam'!$F$2:$G$12,2,FALSE),"")</f>
        <v/>
      </c>
      <c r="D324" s="93">
        <v>322</v>
      </c>
      <c r="E324" s="93">
        <f>IFERROR(VLOOKUP($D324,Point!$A$3:$B$124,2,FALSE),0)</f>
        <v>0</v>
      </c>
      <c r="F324" s="93" t="str">
        <f>IFERROR(VLOOKUP($D324,Giro_Dam!$A$2:$T$14,20,FALSE),"")</f>
        <v/>
      </c>
      <c r="G324" s="93">
        <v>322</v>
      </c>
      <c r="H324" s="93">
        <f>IFERROR(VLOOKUP($G324,Point!$A$3:$B$124,2,FALSE),0)</f>
        <v>0</v>
      </c>
    </row>
    <row r="325" spans="1:8">
      <c r="A325" s="93">
        <v>323</v>
      </c>
      <c r="B325" s="93">
        <f>IFERROR(VLOOKUP($A325,Point!$A$3:$B$124,2,FALSE),0)</f>
        <v>0</v>
      </c>
      <c r="C325" s="93" t="str">
        <f>IFERROR(VLOOKUP($A325,'Bel-Dam'!$F$2:$G$12,2,FALSE),"")</f>
        <v/>
      </c>
      <c r="D325" s="93">
        <v>323</v>
      </c>
      <c r="E325" s="93">
        <f>IFERROR(VLOOKUP($D325,Point!$A$3:$B$124,2,FALSE),0)</f>
        <v>0</v>
      </c>
      <c r="F325" s="93" t="str">
        <f>IFERROR(VLOOKUP($D325,Giro_Dam!$A$2:$T$14,20,FALSE),"")</f>
        <v/>
      </c>
      <c r="G325" s="93">
        <v>323</v>
      </c>
      <c r="H325" s="93">
        <f>IFERROR(VLOOKUP($G325,Point!$A$3:$B$124,2,FALSE),0)</f>
        <v>0</v>
      </c>
    </row>
    <row r="326" spans="1:8">
      <c r="A326" s="93">
        <v>324</v>
      </c>
      <c r="B326" s="93">
        <f>IFERROR(VLOOKUP($A326,Point!$A$3:$B$124,2,FALSE),0)</f>
        <v>0</v>
      </c>
      <c r="C326" s="93" t="str">
        <f>IFERROR(VLOOKUP($A326,'Bel-Dam'!$F$2:$G$12,2,FALSE),"")</f>
        <v/>
      </c>
      <c r="D326" s="93">
        <v>324</v>
      </c>
      <c r="E326" s="93">
        <f>IFERROR(VLOOKUP($D326,Point!$A$3:$B$124,2,FALSE),0)</f>
        <v>0</v>
      </c>
      <c r="F326" s="93" t="str">
        <f>IFERROR(VLOOKUP($D326,Giro_Dam!$A$2:$T$14,20,FALSE),"")</f>
        <v/>
      </c>
      <c r="G326" s="93">
        <v>324</v>
      </c>
      <c r="H326" s="93">
        <f>IFERROR(VLOOKUP($G326,Point!$A$3:$B$124,2,FALSE),0)</f>
        <v>0</v>
      </c>
    </row>
    <row r="327" spans="1:8">
      <c r="A327" s="93">
        <v>325</v>
      </c>
      <c r="B327" s="93">
        <f>IFERROR(VLOOKUP($A327,Point!$A$3:$B$124,2,FALSE),0)</f>
        <v>0</v>
      </c>
      <c r="C327" s="93" t="str">
        <f>IFERROR(VLOOKUP($A327,'Bel-Dam'!$F$2:$G$12,2,FALSE),"")</f>
        <v/>
      </c>
      <c r="D327" s="93">
        <v>325</v>
      </c>
      <c r="E327" s="93">
        <f>IFERROR(VLOOKUP($D327,Point!$A$3:$B$124,2,FALSE),0)</f>
        <v>0</v>
      </c>
      <c r="F327" s="93" t="str">
        <f>IFERROR(VLOOKUP($D327,Giro_Dam!$A$2:$T$14,20,FALSE),"")</f>
        <v/>
      </c>
      <c r="G327" s="93">
        <v>325</v>
      </c>
      <c r="H327" s="93">
        <f>IFERROR(VLOOKUP($G327,Point!$A$3:$B$124,2,FALSE),0)</f>
        <v>0</v>
      </c>
    </row>
    <row r="328" spans="1:8">
      <c r="A328" s="93">
        <v>326</v>
      </c>
      <c r="B328" s="93">
        <f>IFERROR(VLOOKUP($A328,Point!$A$3:$B$124,2,FALSE),0)</f>
        <v>0</v>
      </c>
      <c r="C328" s="93" t="str">
        <f>IFERROR(VLOOKUP($A328,'Bel-Dam'!$F$2:$G$12,2,FALSE),"")</f>
        <v/>
      </c>
      <c r="D328" s="93">
        <v>326</v>
      </c>
      <c r="E328" s="93">
        <f>IFERROR(VLOOKUP($D328,Point!$A$3:$B$124,2,FALSE),0)</f>
        <v>0</v>
      </c>
      <c r="F328" s="93" t="str">
        <f>IFERROR(VLOOKUP($D328,Giro_Dam!$A$2:$T$14,20,FALSE),"")</f>
        <v/>
      </c>
      <c r="G328" s="93">
        <v>326</v>
      </c>
      <c r="H328" s="93">
        <f>IFERROR(VLOOKUP($G328,Point!$A$3:$B$124,2,FALSE),0)</f>
        <v>0</v>
      </c>
    </row>
    <row r="329" spans="1:8">
      <c r="A329" s="93">
        <v>327</v>
      </c>
      <c r="B329" s="93">
        <f>IFERROR(VLOOKUP($A329,Point!$A$3:$B$124,2,FALSE),0)</f>
        <v>0</v>
      </c>
      <c r="C329" s="93" t="str">
        <f>IFERROR(VLOOKUP($A329,'Bel-Dam'!$F$2:$G$12,2,FALSE),"")</f>
        <v/>
      </c>
      <c r="D329" s="93">
        <v>327</v>
      </c>
      <c r="E329" s="93">
        <f>IFERROR(VLOOKUP($D329,Point!$A$3:$B$124,2,FALSE),0)</f>
        <v>0</v>
      </c>
      <c r="F329" s="93" t="str">
        <f>IFERROR(VLOOKUP($D329,Giro_Dam!$A$2:$T$14,20,FALSE),"")</f>
        <v/>
      </c>
      <c r="G329" s="93">
        <v>327</v>
      </c>
      <c r="H329" s="93">
        <f>IFERROR(VLOOKUP($G329,Point!$A$3:$B$124,2,FALSE),0)</f>
        <v>0</v>
      </c>
    </row>
    <row r="330" spans="1:8">
      <c r="A330" s="93">
        <v>328</v>
      </c>
      <c r="B330" s="93">
        <f>IFERROR(VLOOKUP($A330,Point!$A$3:$B$124,2,FALSE),0)</f>
        <v>0</v>
      </c>
      <c r="C330" s="93" t="str">
        <f>IFERROR(VLOOKUP($A330,'Bel-Dam'!$F$2:$G$12,2,FALSE),"")</f>
        <v/>
      </c>
      <c r="D330" s="93">
        <v>328</v>
      </c>
      <c r="E330" s="93">
        <f>IFERROR(VLOOKUP($D330,Point!$A$3:$B$124,2,FALSE),0)</f>
        <v>0</v>
      </c>
      <c r="F330" s="93" t="str">
        <f>IFERROR(VLOOKUP($D330,Giro_Dam!$A$2:$T$14,20,FALSE),"")</f>
        <v/>
      </c>
      <c r="G330" s="93">
        <v>328</v>
      </c>
      <c r="H330" s="93">
        <f>IFERROR(VLOOKUP($G330,Point!$A$3:$B$124,2,FALSE),0)</f>
        <v>0</v>
      </c>
    </row>
    <row r="331" spans="1:8">
      <c r="A331" s="93">
        <v>329</v>
      </c>
      <c r="B331" s="93">
        <f>IFERROR(VLOOKUP($A331,Point!$A$3:$B$124,2,FALSE),0)</f>
        <v>0</v>
      </c>
      <c r="C331" s="93" t="str">
        <f>IFERROR(VLOOKUP($A331,'Bel-Dam'!$F$2:$G$12,2,FALSE),"")</f>
        <v/>
      </c>
      <c r="D331" s="93">
        <v>329</v>
      </c>
      <c r="E331" s="93">
        <f>IFERROR(VLOOKUP($D331,Point!$A$3:$B$124,2,FALSE),0)</f>
        <v>0</v>
      </c>
      <c r="F331" s="93" t="str">
        <f>IFERROR(VLOOKUP($D331,Giro_Dam!$A$2:$T$14,20,FALSE),"")</f>
        <v/>
      </c>
      <c r="G331" s="93">
        <v>329</v>
      </c>
      <c r="H331" s="93">
        <f>IFERROR(VLOOKUP($G331,Point!$A$3:$B$124,2,FALSE),0)</f>
        <v>0</v>
      </c>
    </row>
    <row r="332" spans="1:8">
      <c r="A332" s="93">
        <v>330</v>
      </c>
      <c r="B332" s="93">
        <f>IFERROR(VLOOKUP($A332,Point!$A$3:$B$124,2,FALSE),0)</f>
        <v>0</v>
      </c>
      <c r="C332" s="93" t="str">
        <f>IFERROR(VLOOKUP($A332,'Bel-Dam'!$F$2:$G$12,2,FALSE),"")</f>
        <v/>
      </c>
      <c r="D332" s="93">
        <v>330</v>
      </c>
      <c r="E332" s="93">
        <f>IFERROR(VLOOKUP($D332,Point!$A$3:$B$124,2,FALSE),0)</f>
        <v>0</v>
      </c>
      <c r="F332" s="93" t="str">
        <f>IFERROR(VLOOKUP($D332,Giro_Dam!$A$2:$T$14,20,FALSE),"")</f>
        <v/>
      </c>
      <c r="G332" s="93">
        <v>330</v>
      </c>
      <c r="H332" s="93">
        <f>IFERROR(VLOOKUP($G332,Point!$A$3:$B$124,2,FALSE),0)</f>
        <v>0</v>
      </c>
    </row>
    <row r="333" spans="1:8">
      <c r="A333" s="93">
        <v>331</v>
      </c>
      <c r="B333" s="93">
        <f>IFERROR(VLOOKUP($A333,Point!$A$3:$B$124,2,FALSE),0)</f>
        <v>0</v>
      </c>
      <c r="C333" s="93" t="str">
        <f>IFERROR(VLOOKUP($A333,'Bel-Dam'!$F$2:$G$12,2,FALSE),"")</f>
        <v/>
      </c>
      <c r="D333" s="93">
        <v>331</v>
      </c>
      <c r="E333" s="93">
        <f>IFERROR(VLOOKUP($D333,Point!$A$3:$B$124,2,FALSE),0)</f>
        <v>0</v>
      </c>
      <c r="F333" s="93" t="str">
        <f>IFERROR(VLOOKUP($D333,Giro_Dam!$A$2:$T$14,20,FALSE),"")</f>
        <v/>
      </c>
      <c r="G333" s="93">
        <v>331</v>
      </c>
      <c r="H333" s="93">
        <f>IFERROR(VLOOKUP($G333,Point!$A$3:$B$124,2,FALSE),0)</f>
        <v>0</v>
      </c>
    </row>
    <row r="334" spans="1:8">
      <c r="A334" s="93">
        <v>332</v>
      </c>
      <c r="B334" s="93">
        <f>IFERROR(VLOOKUP($A334,Point!$A$3:$B$124,2,FALSE),0)</f>
        <v>0</v>
      </c>
      <c r="C334" s="93" t="str">
        <f>IFERROR(VLOOKUP($A334,'Bel-Dam'!$F$2:$G$12,2,FALSE),"")</f>
        <v/>
      </c>
      <c r="D334" s="93">
        <v>332</v>
      </c>
      <c r="E334" s="93">
        <f>IFERROR(VLOOKUP($D334,Point!$A$3:$B$124,2,FALSE),0)</f>
        <v>0</v>
      </c>
      <c r="F334" s="93" t="str">
        <f>IFERROR(VLOOKUP($D334,Giro_Dam!$A$2:$T$14,20,FALSE),"")</f>
        <v/>
      </c>
      <c r="G334" s="93">
        <v>332</v>
      </c>
      <c r="H334" s="93">
        <f>IFERROR(VLOOKUP($G334,Point!$A$3:$B$124,2,FALSE),0)</f>
        <v>0</v>
      </c>
    </row>
    <row r="335" spans="1:8">
      <c r="A335" s="93">
        <v>333</v>
      </c>
      <c r="B335" s="93">
        <f>IFERROR(VLOOKUP($A335,Point!$A$3:$B$124,2,FALSE),0)</f>
        <v>0</v>
      </c>
      <c r="C335" s="93" t="str">
        <f>IFERROR(VLOOKUP($A335,'Bel-Dam'!$F$2:$G$12,2,FALSE),"")</f>
        <v/>
      </c>
      <c r="D335" s="93">
        <v>333</v>
      </c>
      <c r="E335" s="93">
        <f>IFERROR(VLOOKUP($D335,Point!$A$3:$B$124,2,FALSE),0)</f>
        <v>0</v>
      </c>
      <c r="F335" s="93" t="str">
        <f>IFERROR(VLOOKUP($D335,Giro_Dam!$A$2:$T$14,20,FALSE),"")</f>
        <v/>
      </c>
      <c r="G335" s="93">
        <v>333</v>
      </c>
      <c r="H335" s="93">
        <f>IFERROR(VLOOKUP($G335,Point!$A$3:$B$124,2,FALSE),0)</f>
        <v>0</v>
      </c>
    </row>
    <row r="336" spans="1:8">
      <c r="A336" s="93">
        <v>334</v>
      </c>
      <c r="B336" s="93">
        <f>IFERROR(VLOOKUP($A336,Point!$A$3:$B$124,2,FALSE),0)</f>
        <v>0</v>
      </c>
      <c r="C336" s="93" t="str">
        <f>IFERROR(VLOOKUP($A336,'Bel-Dam'!$F$2:$G$12,2,FALSE),"")</f>
        <v/>
      </c>
      <c r="D336" s="93">
        <v>334</v>
      </c>
      <c r="E336" s="93">
        <f>IFERROR(VLOOKUP($D336,Point!$A$3:$B$124,2,FALSE),0)</f>
        <v>0</v>
      </c>
      <c r="F336" s="93" t="str">
        <f>IFERROR(VLOOKUP($D336,Giro_Dam!$A$2:$T$14,20,FALSE),"")</f>
        <v/>
      </c>
      <c r="G336" s="93">
        <v>334</v>
      </c>
      <c r="H336" s="93">
        <f>IFERROR(VLOOKUP($G336,Point!$A$3:$B$124,2,FALSE),0)</f>
        <v>0</v>
      </c>
    </row>
    <row r="337" spans="1:8">
      <c r="A337" s="93">
        <v>335</v>
      </c>
      <c r="B337" s="93">
        <f>IFERROR(VLOOKUP($A337,Point!$A$3:$B$124,2,FALSE),0)</f>
        <v>0</v>
      </c>
      <c r="C337" s="93" t="str">
        <f>IFERROR(VLOOKUP($A337,'Bel-Dam'!$F$2:$G$12,2,FALSE),"")</f>
        <v/>
      </c>
      <c r="D337" s="93">
        <v>335</v>
      </c>
      <c r="E337" s="93">
        <f>IFERROR(VLOOKUP($D337,Point!$A$3:$B$124,2,FALSE),0)</f>
        <v>0</v>
      </c>
      <c r="F337" s="93" t="str">
        <f>IFERROR(VLOOKUP($D337,Giro_Dam!$A$2:$T$14,20,FALSE),"")</f>
        <v/>
      </c>
      <c r="G337" s="93">
        <v>335</v>
      </c>
      <c r="H337" s="93">
        <f>IFERROR(VLOOKUP($G337,Point!$A$3:$B$124,2,FALSE),0)</f>
        <v>0</v>
      </c>
    </row>
    <row r="338" spans="1:8">
      <c r="A338" s="93">
        <v>336</v>
      </c>
      <c r="B338" s="93">
        <f>IFERROR(VLOOKUP($A338,Point!$A$3:$B$124,2,FALSE),0)</f>
        <v>0</v>
      </c>
      <c r="C338" s="93" t="str">
        <f>IFERROR(VLOOKUP($A338,'Bel-Dam'!$F$2:$G$12,2,FALSE),"")</f>
        <v/>
      </c>
      <c r="D338" s="93">
        <v>336</v>
      </c>
      <c r="E338" s="93">
        <f>IFERROR(VLOOKUP($D338,Point!$A$3:$B$124,2,FALSE),0)</f>
        <v>0</v>
      </c>
      <c r="F338" s="93" t="str">
        <f>IFERROR(VLOOKUP($D338,Giro_Dam!$A$2:$T$14,20,FALSE),"")</f>
        <v/>
      </c>
      <c r="G338" s="93">
        <v>336</v>
      </c>
      <c r="H338" s="93">
        <f>IFERROR(VLOOKUP($G338,Point!$A$3:$B$124,2,FALSE),0)</f>
        <v>0</v>
      </c>
    </row>
    <row r="339" spans="1:8">
      <c r="A339" s="93">
        <v>337</v>
      </c>
      <c r="B339" s="93">
        <f>IFERROR(VLOOKUP($A339,Point!$A$3:$B$124,2,FALSE),0)</f>
        <v>0</v>
      </c>
      <c r="C339" s="93" t="str">
        <f>IFERROR(VLOOKUP($A339,'Bel-Dam'!$F$2:$G$12,2,FALSE),"")</f>
        <v/>
      </c>
      <c r="D339" s="93">
        <v>337</v>
      </c>
      <c r="E339" s="93">
        <f>IFERROR(VLOOKUP($D339,Point!$A$3:$B$124,2,FALSE),0)</f>
        <v>0</v>
      </c>
      <c r="F339" s="93" t="str">
        <f>IFERROR(VLOOKUP($D339,Giro_Dam!$A$2:$T$14,20,FALSE),"")</f>
        <v/>
      </c>
      <c r="G339" s="93">
        <v>337</v>
      </c>
      <c r="H339" s="93">
        <f>IFERROR(VLOOKUP($G339,Point!$A$3:$B$124,2,FALSE),0)</f>
        <v>0</v>
      </c>
    </row>
    <row r="340" spans="1:8">
      <c r="A340" s="93">
        <v>338</v>
      </c>
      <c r="B340" s="93">
        <f>IFERROR(VLOOKUP($A340,Point!$A$3:$B$124,2,FALSE),0)</f>
        <v>0</v>
      </c>
      <c r="C340" s="93" t="str">
        <f>IFERROR(VLOOKUP($A340,'Bel-Dam'!$F$2:$G$12,2,FALSE),"")</f>
        <v/>
      </c>
      <c r="D340" s="93">
        <v>338</v>
      </c>
      <c r="E340" s="93">
        <f>IFERROR(VLOOKUP($D340,Point!$A$3:$B$124,2,FALSE),0)</f>
        <v>0</v>
      </c>
      <c r="F340" s="93" t="str">
        <f>IFERROR(VLOOKUP($D340,Giro_Dam!$A$2:$T$14,20,FALSE),"")</f>
        <v/>
      </c>
      <c r="G340" s="93">
        <v>338</v>
      </c>
      <c r="H340" s="93">
        <f>IFERROR(VLOOKUP($G340,Point!$A$3:$B$124,2,FALSE),0)</f>
        <v>0</v>
      </c>
    </row>
    <row r="341" spans="1:8">
      <c r="A341" s="93">
        <v>339</v>
      </c>
      <c r="B341" s="93">
        <f>IFERROR(VLOOKUP($A341,Point!$A$3:$B$124,2,FALSE),0)</f>
        <v>0</v>
      </c>
      <c r="C341" s="93" t="str">
        <f>IFERROR(VLOOKUP($A341,'Bel-Dam'!$F$2:$G$12,2,FALSE),"")</f>
        <v/>
      </c>
      <c r="D341" s="93">
        <v>339</v>
      </c>
      <c r="E341" s="93">
        <f>IFERROR(VLOOKUP($D341,Point!$A$3:$B$124,2,FALSE),0)</f>
        <v>0</v>
      </c>
      <c r="F341" s="93" t="str">
        <f>IFERROR(VLOOKUP($D341,Giro_Dam!$A$2:$T$14,20,FALSE),"")</f>
        <v/>
      </c>
      <c r="G341" s="93">
        <v>339</v>
      </c>
      <c r="H341" s="93">
        <f>IFERROR(VLOOKUP($G341,Point!$A$3:$B$124,2,FALSE),0)</f>
        <v>0</v>
      </c>
    </row>
    <row r="342" spans="1:8">
      <c r="A342" s="93">
        <v>340</v>
      </c>
      <c r="B342" s="93">
        <f>IFERROR(VLOOKUP($A342,Point!$A$3:$B$124,2,FALSE),0)</f>
        <v>0</v>
      </c>
      <c r="C342" s="93" t="str">
        <f>IFERROR(VLOOKUP($A342,'Bel-Dam'!$F$2:$G$12,2,FALSE),"")</f>
        <v/>
      </c>
      <c r="D342" s="93">
        <v>340</v>
      </c>
      <c r="E342" s="93">
        <f>IFERROR(VLOOKUP($D342,Point!$A$3:$B$124,2,FALSE),0)</f>
        <v>0</v>
      </c>
      <c r="F342" s="93" t="str">
        <f>IFERROR(VLOOKUP($D342,Giro_Dam!$A$2:$T$14,20,FALSE),"")</f>
        <v/>
      </c>
      <c r="G342" s="93">
        <v>340</v>
      </c>
      <c r="H342" s="93">
        <f>IFERROR(VLOOKUP($G342,Point!$A$3:$B$124,2,FALSE),0)</f>
        <v>0</v>
      </c>
    </row>
    <row r="343" spans="1:8">
      <c r="A343" s="93">
        <v>341</v>
      </c>
      <c r="B343" s="93">
        <f>IFERROR(VLOOKUP($A343,Point!$A$3:$B$124,2,FALSE),0)</f>
        <v>0</v>
      </c>
      <c r="C343" s="93" t="str">
        <f>IFERROR(VLOOKUP($A343,'Bel-Dam'!$F$2:$G$12,2,FALSE),"")</f>
        <v/>
      </c>
      <c r="D343" s="93">
        <v>341</v>
      </c>
      <c r="E343" s="93">
        <f>IFERROR(VLOOKUP($D343,Point!$A$3:$B$124,2,FALSE),0)</f>
        <v>0</v>
      </c>
      <c r="F343" s="93" t="str">
        <f>IFERROR(VLOOKUP($D343,Giro_Dam!$A$2:$T$14,20,FALSE),"")</f>
        <v/>
      </c>
      <c r="G343" s="93">
        <v>341</v>
      </c>
      <c r="H343" s="93">
        <f>IFERROR(VLOOKUP($G343,Point!$A$3:$B$124,2,FALSE),0)</f>
        <v>0</v>
      </c>
    </row>
    <row r="344" spans="1:8">
      <c r="A344" s="93">
        <v>342</v>
      </c>
      <c r="B344" s="93">
        <f>IFERROR(VLOOKUP($A344,Point!$A$3:$B$124,2,FALSE),0)</f>
        <v>0</v>
      </c>
      <c r="C344" s="93" t="str">
        <f>IFERROR(VLOOKUP($A344,'Bel-Dam'!$F$2:$G$12,2,FALSE),"")</f>
        <v/>
      </c>
      <c r="D344" s="93">
        <v>342</v>
      </c>
      <c r="E344" s="93">
        <f>IFERROR(VLOOKUP($D344,Point!$A$3:$B$124,2,FALSE),0)</f>
        <v>0</v>
      </c>
      <c r="F344" s="93" t="str">
        <f>IFERROR(VLOOKUP($D344,Giro_Dam!$A$2:$T$14,20,FALSE),"")</f>
        <v/>
      </c>
      <c r="G344" s="93">
        <v>342</v>
      </c>
      <c r="H344" s="93">
        <f>IFERROR(VLOOKUP($G344,Point!$A$3:$B$124,2,FALSE),0)</f>
        <v>0</v>
      </c>
    </row>
    <row r="345" spans="1:8">
      <c r="A345" s="93">
        <v>343</v>
      </c>
      <c r="B345" s="93">
        <f>IFERROR(VLOOKUP($A345,Point!$A$3:$B$124,2,FALSE),0)</f>
        <v>0</v>
      </c>
      <c r="C345" s="93" t="str">
        <f>IFERROR(VLOOKUP($A345,'Bel-Dam'!$F$2:$G$12,2,FALSE),"")</f>
        <v/>
      </c>
      <c r="D345" s="93">
        <v>343</v>
      </c>
      <c r="E345" s="93">
        <f>IFERROR(VLOOKUP($D345,Point!$A$3:$B$124,2,FALSE),0)</f>
        <v>0</v>
      </c>
      <c r="F345" s="93" t="str">
        <f>IFERROR(VLOOKUP($D345,Giro_Dam!$A$2:$T$14,20,FALSE),"")</f>
        <v/>
      </c>
      <c r="G345" s="93">
        <v>343</v>
      </c>
      <c r="H345" s="93">
        <f>IFERROR(VLOOKUP($G345,Point!$A$3:$B$124,2,FALSE),0)</f>
        <v>0</v>
      </c>
    </row>
    <row r="346" spans="1:8">
      <c r="A346" s="93">
        <v>344</v>
      </c>
      <c r="B346" s="93">
        <f>IFERROR(VLOOKUP($A346,Point!$A$3:$B$124,2,FALSE),0)</f>
        <v>0</v>
      </c>
      <c r="C346" s="93" t="str">
        <f>IFERROR(VLOOKUP($A346,'Bel-Dam'!$F$2:$G$12,2,FALSE),"")</f>
        <v/>
      </c>
      <c r="D346" s="93">
        <v>344</v>
      </c>
      <c r="E346" s="93">
        <f>IFERROR(VLOOKUP($D346,Point!$A$3:$B$124,2,FALSE),0)</f>
        <v>0</v>
      </c>
      <c r="F346" s="93" t="str">
        <f>IFERROR(VLOOKUP($D346,Giro_Dam!$A$2:$T$14,20,FALSE),"")</f>
        <v/>
      </c>
      <c r="G346" s="93">
        <v>344</v>
      </c>
      <c r="H346" s="93">
        <f>IFERROR(VLOOKUP($G346,Point!$A$3:$B$124,2,FALSE),0)</f>
        <v>0</v>
      </c>
    </row>
    <row r="347" spans="1:8">
      <c r="A347" s="93">
        <v>345</v>
      </c>
      <c r="B347" s="93">
        <f>IFERROR(VLOOKUP($A347,Point!$A$3:$B$124,2,FALSE),0)</f>
        <v>0</v>
      </c>
      <c r="C347" s="93" t="str">
        <f>IFERROR(VLOOKUP($A347,'Bel-Dam'!$F$2:$G$12,2,FALSE),"")</f>
        <v/>
      </c>
      <c r="D347" s="93">
        <v>345</v>
      </c>
      <c r="E347" s="93">
        <f>IFERROR(VLOOKUP($D347,Point!$A$3:$B$124,2,FALSE),0)</f>
        <v>0</v>
      </c>
      <c r="F347" s="93" t="str">
        <f>IFERROR(VLOOKUP($D347,Giro_Dam!$A$2:$T$14,20,FALSE),"")</f>
        <v/>
      </c>
      <c r="G347" s="93">
        <v>345</v>
      </c>
      <c r="H347" s="93">
        <f>IFERROR(VLOOKUP($G347,Point!$A$3:$B$124,2,FALSE),0)</f>
        <v>0</v>
      </c>
    </row>
    <row r="348" spans="1:8">
      <c r="A348" s="93">
        <v>346</v>
      </c>
      <c r="B348" s="93">
        <f>IFERROR(VLOOKUP($A348,Point!$A$3:$B$124,2,FALSE),0)</f>
        <v>0</v>
      </c>
      <c r="C348" s="93" t="str">
        <f>IFERROR(VLOOKUP($A348,'Bel-Dam'!$F$2:$G$12,2,FALSE),"")</f>
        <v/>
      </c>
      <c r="D348" s="93">
        <v>346</v>
      </c>
      <c r="E348" s="93">
        <f>IFERROR(VLOOKUP($D348,Point!$A$3:$B$124,2,FALSE),0)</f>
        <v>0</v>
      </c>
      <c r="F348" s="93" t="str">
        <f>IFERROR(VLOOKUP($D348,Giro_Dam!$A$2:$T$14,20,FALSE),"")</f>
        <v/>
      </c>
      <c r="G348" s="93">
        <v>346</v>
      </c>
      <c r="H348" s="93">
        <f>IFERROR(VLOOKUP($G348,Point!$A$3:$B$124,2,FALSE),0)</f>
        <v>0</v>
      </c>
    </row>
    <row r="349" spans="1:8">
      <c r="A349" s="93">
        <v>347</v>
      </c>
      <c r="B349" s="93">
        <f>IFERROR(VLOOKUP($A349,Point!$A$3:$B$124,2,FALSE),0)</f>
        <v>0</v>
      </c>
      <c r="C349" s="93" t="str">
        <f>IFERROR(VLOOKUP($A349,'Bel-Dam'!$F$2:$G$12,2,FALSE),"")</f>
        <v/>
      </c>
      <c r="D349" s="93">
        <v>347</v>
      </c>
      <c r="E349" s="93">
        <f>IFERROR(VLOOKUP($D349,Point!$A$3:$B$124,2,FALSE),0)</f>
        <v>0</v>
      </c>
      <c r="F349" s="93" t="str">
        <f>IFERROR(VLOOKUP($D349,Giro_Dam!$A$2:$T$14,20,FALSE),"")</f>
        <v/>
      </c>
      <c r="G349" s="93">
        <v>347</v>
      </c>
      <c r="H349" s="93">
        <f>IFERROR(VLOOKUP($G349,Point!$A$3:$B$124,2,FALSE),0)</f>
        <v>0</v>
      </c>
    </row>
    <row r="350" spans="1:8">
      <c r="A350" s="93">
        <v>348</v>
      </c>
      <c r="B350" s="93">
        <f>IFERROR(VLOOKUP($A350,Point!$A$3:$B$124,2,FALSE),0)</f>
        <v>0</v>
      </c>
      <c r="C350" s="93" t="str">
        <f>IFERROR(VLOOKUP($A350,'Bel-Dam'!$F$2:$G$12,2,FALSE),"")</f>
        <v/>
      </c>
      <c r="D350" s="93">
        <v>348</v>
      </c>
      <c r="E350" s="93">
        <f>IFERROR(VLOOKUP($D350,Point!$A$3:$B$124,2,FALSE),0)</f>
        <v>0</v>
      </c>
      <c r="F350" s="93" t="str">
        <f>IFERROR(VLOOKUP($D350,Giro_Dam!$A$2:$T$14,20,FALSE),"")</f>
        <v/>
      </c>
      <c r="G350" s="93">
        <v>348</v>
      </c>
      <c r="H350" s="93">
        <f>IFERROR(VLOOKUP($G350,Point!$A$3:$B$124,2,FALSE),0)</f>
        <v>0</v>
      </c>
    </row>
    <row r="351" spans="1:8">
      <c r="A351" s="93">
        <v>349</v>
      </c>
      <c r="B351" s="93">
        <f>IFERROR(VLOOKUP($A351,Point!$A$3:$B$124,2,FALSE),0)</f>
        <v>0</v>
      </c>
      <c r="C351" s="93" t="str">
        <f>IFERROR(VLOOKUP($A351,'Bel-Dam'!$F$2:$G$12,2,FALSE),"")</f>
        <v/>
      </c>
      <c r="D351" s="93">
        <v>349</v>
      </c>
      <c r="E351" s="93">
        <f>IFERROR(VLOOKUP($D351,Point!$A$3:$B$124,2,FALSE),0)</f>
        <v>0</v>
      </c>
      <c r="F351" s="93" t="str">
        <f>IFERROR(VLOOKUP($D351,Giro_Dam!$A$2:$T$14,20,FALSE),"")</f>
        <v/>
      </c>
      <c r="G351" s="93">
        <v>349</v>
      </c>
      <c r="H351" s="93">
        <f>IFERROR(VLOOKUP($G351,Point!$A$3:$B$124,2,FALSE),0)</f>
        <v>0</v>
      </c>
    </row>
    <row r="352" spans="1:8">
      <c r="A352" s="93">
        <v>350</v>
      </c>
      <c r="B352" s="93">
        <f>IFERROR(VLOOKUP($A352,Point!$A$3:$B$124,2,FALSE),0)</f>
        <v>0</v>
      </c>
      <c r="C352" s="93" t="str">
        <f>IFERROR(VLOOKUP($A352,'Bel-Dam'!$F$2:$G$12,2,FALSE),"")</f>
        <v/>
      </c>
      <c r="D352" s="93">
        <v>350</v>
      </c>
      <c r="E352" s="93">
        <f>IFERROR(VLOOKUP($D352,Point!$A$3:$B$124,2,FALSE),0)</f>
        <v>0</v>
      </c>
      <c r="F352" s="93" t="str">
        <f>IFERROR(VLOOKUP($D352,Giro_Dam!$A$2:$T$14,20,FALSE),"")</f>
        <v/>
      </c>
      <c r="G352" s="93">
        <v>350</v>
      </c>
      <c r="H352" s="93">
        <f>IFERROR(VLOOKUP($G352,Point!$A$3:$B$124,2,FALSE),0)</f>
        <v>0</v>
      </c>
    </row>
    <row r="353" spans="1:8">
      <c r="A353" s="93">
        <v>351</v>
      </c>
      <c r="B353" s="93">
        <f>IFERROR(VLOOKUP($A353,Point!$A$3:$B$124,2,FALSE),0)</f>
        <v>0</v>
      </c>
      <c r="C353" s="93" t="str">
        <f>IFERROR(VLOOKUP($A353,'Bel-Dam'!$F$2:$G$12,2,FALSE),"")</f>
        <v/>
      </c>
      <c r="D353" s="93">
        <v>351</v>
      </c>
      <c r="E353" s="93">
        <f>IFERROR(VLOOKUP($D353,Point!$A$3:$B$124,2,FALSE),0)</f>
        <v>0</v>
      </c>
      <c r="F353" s="93" t="str">
        <f>IFERROR(VLOOKUP($D353,Giro_Dam!$A$2:$T$14,20,FALSE),"")</f>
        <v/>
      </c>
      <c r="G353" s="93">
        <v>351</v>
      </c>
      <c r="H353" s="93">
        <f>IFERROR(VLOOKUP($G353,Point!$A$3:$B$124,2,FALSE),0)</f>
        <v>0</v>
      </c>
    </row>
    <row r="354" spans="1:8">
      <c r="A354" s="93">
        <v>352</v>
      </c>
      <c r="B354" s="93">
        <f>IFERROR(VLOOKUP($A354,Point!$A$3:$B$124,2,FALSE),0)</f>
        <v>0</v>
      </c>
      <c r="C354" s="93" t="str">
        <f>IFERROR(VLOOKUP($A354,'Bel-Dam'!$F$2:$G$12,2,FALSE),"")</f>
        <v/>
      </c>
      <c r="D354" s="93">
        <v>352</v>
      </c>
      <c r="E354" s="93">
        <f>IFERROR(VLOOKUP($D354,Point!$A$3:$B$124,2,FALSE),0)</f>
        <v>0</v>
      </c>
      <c r="F354" s="93" t="str">
        <f>IFERROR(VLOOKUP($D354,Giro_Dam!$A$2:$T$14,20,FALSE),"")</f>
        <v/>
      </c>
      <c r="G354" s="93">
        <v>352</v>
      </c>
      <c r="H354" s="93">
        <f>IFERROR(VLOOKUP($G354,Point!$A$3:$B$124,2,FALSE),0)</f>
        <v>0</v>
      </c>
    </row>
    <row r="355" spans="1:8">
      <c r="A355" s="93">
        <v>353</v>
      </c>
      <c r="B355" s="93">
        <f>IFERROR(VLOOKUP($A355,Point!$A$3:$B$124,2,FALSE),0)</f>
        <v>0</v>
      </c>
      <c r="C355" s="93" t="str">
        <f>IFERROR(VLOOKUP($A355,'Bel-Dam'!$F$2:$G$12,2,FALSE),"")</f>
        <v/>
      </c>
      <c r="D355" s="93">
        <v>353</v>
      </c>
      <c r="E355" s="93">
        <f>IFERROR(VLOOKUP($D355,Point!$A$3:$B$124,2,FALSE),0)</f>
        <v>0</v>
      </c>
      <c r="F355" s="93" t="str">
        <f>IFERROR(VLOOKUP($D355,Giro_Dam!$A$2:$T$14,20,FALSE),"")</f>
        <v/>
      </c>
      <c r="G355" s="93">
        <v>353</v>
      </c>
      <c r="H355" s="93">
        <f>IFERROR(VLOOKUP($G355,Point!$A$3:$B$124,2,FALSE),0)</f>
        <v>0</v>
      </c>
    </row>
    <row r="356" spans="1:8">
      <c r="A356" s="93">
        <v>354</v>
      </c>
      <c r="B356" s="93">
        <f>IFERROR(VLOOKUP($A356,Point!$A$3:$B$124,2,FALSE),0)</f>
        <v>0</v>
      </c>
      <c r="C356" s="93" t="str">
        <f>IFERROR(VLOOKUP($A356,'Bel-Dam'!$F$2:$G$12,2,FALSE),"")</f>
        <v/>
      </c>
      <c r="D356" s="93">
        <v>354</v>
      </c>
      <c r="E356" s="93">
        <f>IFERROR(VLOOKUP($D356,Point!$A$3:$B$124,2,FALSE),0)</f>
        <v>0</v>
      </c>
      <c r="F356" s="93" t="str">
        <f>IFERROR(VLOOKUP($D356,Giro_Dam!$A$2:$T$14,20,FALSE),"")</f>
        <v/>
      </c>
      <c r="G356" s="93">
        <v>354</v>
      </c>
      <c r="H356" s="93">
        <f>IFERROR(VLOOKUP($G356,Point!$A$3:$B$124,2,FALSE),0)</f>
        <v>0</v>
      </c>
    </row>
    <row r="357" spans="1:8">
      <c r="A357" s="93">
        <v>355</v>
      </c>
      <c r="B357" s="93">
        <f>IFERROR(VLOOKUP($A357,Point!$A$3:$B$124,2,FALSE),0)</f>
        <v>0</v>
      </c>
      <c r="C357" s="93" t="str">
        <f>IFERROR(VLOOKUP($A357,'Bel-Dam'!$F$2:$G$12,2,FALSE),"")</f>
        <v/>
      </c>
      <c r="D357" s="93">
        <v>355</v>
      </c>
      <c r="E357" s="93">
        <f>IFERROR(VLOOKUP($D357,Point!$A$3:$B$124,2,FALSE),0)</f>
        <v>0</v>
      </c>
      <c r="F357" s="93" t="str">
        <f>IFERROR(VLOOKUP($D357,Giro_Dam!$A$2:$T$14,20,FALSE),"")</f>
        <v/>
      </c>
      <c r="G357" s="93">
        <v>355</v>
      </c>
      <c r="H357" s="93">
        <f>IFERROR(VLOOKUP($G357,Point!$A$3:$B$124,2,FALSE),0)</f>
        <v>0</v>
      </c>
    </row>
    <row r="358" spans="1:8">
      <c r="A358" s="93">
        <v>356</v>
      </c>
      <c r="B358" s="93">
        <f>IFERROR(VLOOKUP($A358,Point!$A$3:$B$124,2,FALSE),0)</f>
        <v>0</v>
      </c>
      <c r="C358" s="93" t="str">
        <f>IFERROR(VLOOKUP($A358,'Bel-Dam'!$F$2:$G$12,2,FALSE),"")</f>
        <v/>
      </c>
      <c r="D358" s="93">
        <v>356</v>
      </c>
      <c r="E358" s="93">
        <f>IFERROR(VLOOKUP($D358,Point!$A$3:$B$124,2,FALSE),0)</f>
        <v>0</v>
      </c>
      <c r="F358" s="93" t="str">
        <f>IFERROR(VLOOKUP($D358,Giro_Dam!$A$2:$T$14,20,FALSE),"")</f>
        <v/>
      </c>
      <c r="G358" s="93">
        <v>356</v>
      </c>
      <c r="H358" s="93">
        <f>IFERROR(VLOOKUP($G358,Point!$A$3:$B$124,2,FALSE),0)</f>
        <v>0</v>
      </c>
    </row>
    <row r="359" spans="1:8">
      <c r="A359" s="93">
        <v>357</v>
      </c>
      <c r="B359" s="93">
        <f>IFERROR(VLOOKUP($A359,Point!$A$3:$B$124,2,FALSE),0)</f>
        <v>0</v>
      </c>
      <c r="C359" s="93" t="str">
        <f>IFERROR(VLOOKUP($A359,'Bel-Dam'!$F$2:$G$12,2,FALSE),"")</f>
        <v/>
      </c>
      <c r="D359" s="93">
        <v>357</v>
      </c>
      <c r="E359" s="93">
        <f>IFERROR(VLOOKUP($D359,Point!$A$3:$B$124,2,FALSE),0)</f>
        <v>0</v>
      </c>
      <c r="F359" s="93" t="str">
        <f>IFERROR(VLOOKUP($D359,Giro_Dam!$A$2:$T$14,20,FALSE),"")</f>
        <v/>
      </c>
      <c r="G359" s="93">
        <v>357</v>
      </c>
      <c r="H359" s="93">
        <f>IFERROR(VLOOKUP($G359,Point!$A$3:$B$124,2,FALSE),0)</f>
        <v>0</v>
      </c>
    </row>
    <row r="360" spans="1:8">
      <c r="A360" s="93">
        <v>358</v>
      </c>
      <c r="B360" s="93">
        <f>IFERROR(VLOOKUP($A360,Point!$A$3:$B$124,2,FALSE),0)</f>
        <v>0</v>
      </c>
      <c r="C360" s="93" t="str">
        <f>IFERROR(VLOOKUP($A360,'Bel-Dam'!$F$2:$G$12,2,FALSE),"")</f>
        <v/>
      </c>
      <c r="D360" s="93">
        <v>358</v>
      </c>
      <c r="E360" s="93">
        <f>IFERROR(VLOOKUP($D360,Point!$A$3:$B$124,2,FALSE),0)</f>
        <v>0</v>
      </c>
      <c r="F360" s="93" t="str">
        <f>IFERROR(VLOOKUP($D360,Giro_Dam!$A$2:$T$14,20,FALSE),"")</f>
        <v/>
      </c>
      <c r="G360" s="93">
        <v>358</v>
      </c>
      <c r="H360" s="93">
        <f>IFERROR(VLOOKUP($G360,Point!$A$3:$B$124,2,FALSE),0)</f>
        <v>0</v>
      </c>
    </row>
    <row r="361" spans="1:8">
      <c r="A361" s="93">
        <v>359</v>
      </c>
      <c r="B361" s="93">
        <f>IFERROR(VLOOKUP($A361,Point!$A$3:$B$124,2,FALSE),0)</f>
        <v>0</v>
      </c>
      <c r="C361" s="93" t="str">
        <f>IFERROR(VLOOKUP($A361,'Bel-Dam'!$F$2:$G$12,2,FALSE),"")</f>
        <v/>
      </c>
      <c r="D361" s="93">
        <v>359</v>
      </c>
      <c r="E361" s="93">
        <f>IFERROR(VLOOKUP($D361,Point!$A$3:$B$124,2,FALSE),0)</f>
        <v>0</v>
      </c>
      <c r="F361" s="93" t="str">
        <f>IFERROR(VLOOKUP($D361,Giro_Dam!$A$2:$T$14,20,FALSE),"")</f>
        <v/>
      </c>
      <c r="G361" s="93">
        <v>359</v>
      </c>
      <c r="H361" s="93">
        <f>IFERROR(VLOOKUP($G361,Point!$A$3:$B$124,2,FALSE),0)</f>
        <v>0</v>
      </c>
    </row>
    <row r="362" spans="1:8">
      <c r="A362" s="93">
        <v>360</v>
      </c>
      <c r="B362" s="93">
        <f>IFERROR(VLOOKUP($A362,Point!$A$3:$B$124,2,FALSE),0)</f>
        <v>0</v>
      </c>
      <c r="C362" s="93" t="str">
        <f>IFERROR(VLOOKUP($A362,'Bel-Dam'!$F$2:$G$12,2,FALSE),"")</f>
        <v/>
      </c>
      <c r="D362" s="93">
        <v>360</v>
      </c>
      <c r="E362" s="93">
        <f>IFERROR(VLOOKUP($D362,Point!$A$3:$B$124,2,FALSE),0)</f>
        <v>0</v>
      </c>
      <c r="F362" s="93" t="str">
        <f>IFERROR(VLOOKUP($D362,Giro_Dam!$A$2:$T$14,20,FALSE),"")</f>
        <v/>
      </c>
      <c r="G362" s="93">
        <v>360</v>
      </c>
      <c r="H362" s="93">
        <f>IFERROR(VLOOKUP($G362,Point!$A$3:$B$124,2,FALSE),0)</f>
        <v>0</v>
      </c>
    </row>
    <row r="363" spans="1:8">
      <c r="A363" s="93">
        <v>361</v>
      </c>
      <c r="B363" s="93">
        <f>IFERROR(VLOOKUP($A363,Point!$A$3:$B$124,2,FALSE),0)</f>
        <v>0</v>
      </c>
      <c r="C363" s="93" t="str">
        <f>IFERROR(VLOOKUP($A363,'Bel-Dam'!$F$2:$G$12,2,FALSE),"")</f>
        <v/>
      </c>
      <c r="D363" s="93">
        <v>361</v>
      </c>
      <c r="E363" s="93">
        <f>IFERROR(VLOOKUP($D363,Point!$A$3:$B$124,2,FALSE),0)</f>
        <v>0</v>
      </c>
      <c r="F363" s="93" t="str">
        <f>IFERROR(VLOOKUP($D363,Giro_Dam!$A$2:$T$14,20,FALSE),"")</f>
        <v/>
      </c>
      <c r="G363" s="93">
        <v>361</v>
      </c>
      <c r="H363" s="93">
        <f>IFERROR(VLOOKUP($G363,Point!$A$3:$B$124,2,FALSE),0)</f>
        <v>0</v>
      </c>
    </row>
    <row r="364" spans="1:8">
      <c r="A364" s="93">
        <v>362</v>
      </c>
      <c r="B364" s="93">
        <f>IFERROR(VLOOKUP($A364,Point!$A$3:$B$124,2,FALSE),0)</f>
        <v>0</v>
      </c>
      <c r="C364" s="93" t="str">
        <f>IFERROR(VLOOKUP($A364,'Bel-Dam'!$F$2:$G$12,2,FALSE),"")</f>
        <v/>
      </c>
      <c r="D364" s="93">
        <v>362</v>
      </c>
      <c r="E364" s="93">
        <f>IFERROR(VLOOKUP($D364,Point!$A$3:$B$124,2,FALSE),0)</f>
        <v>0</v>
      </c>
      <c r="F364" s="93" t="str">
        <f>IFERROR(VLOOKUP($D364,Giro_Dam!$A$2:$T$14,20,FALSE),"")</f>
        <v/>
      </c>
      <c r="G364" s="93">
        <v>362</v>
      </c>
      <c r="H364" s="93">
        <f>IFERROR(VLOOKUP($G364,Point!$A$3:$B$124,2,FALSE),0)</f>
        <v>0</v>
      </c>
    </row>
    <row r="365" spans="1:8">
      <c r="A365" s="93">
        <v>363</v>
      </c>
      <c r="B365" s="93">
        <f>IFERROR(VLOOKUP($A365,Point!$A$3:$B$124,2,FALSE),0)</f>
        <v>0</v>
      </c>
      <c r="C365" s="93" t="str">
        <f>IFERROR(VLOOKUP($A365,'Bel-Dam'!$F$2:$G$12,2,FALSE),"")</f>
        <v/>
      </c>
      <c r="D365" s="93">
        <v>363</v>
      </c>
      <c r="E365" s="93">
        <f>IFERROR(VLOOKUP($D365,Point!$A$3:$B$124,2,FALSE),0)</f>
        <v>0</v>
      </c>
      <c r="F365" s="93" t="str">
        <f>IFERROR(VLOOKUP($D365,Giro_Dam!$A$2:$T$14,20,FALSE),"")</f>
        <v/>
      </c>
      <c r="G365" s="93">
        <v>363</v>
      </c>
      <c r="H365" s="93">
        <f>IFERROR(VLOOKUP($G365,Point!$A$3:$B$124,2,FALSE),0)</f>
        <v>0</v>
      </c>
    </row>
    <row r="366" spans="1:8">
      <c r="A366" s="93">
        <v>364</v>
      </c>
      <c r="B366" s="93">
        <f>IFERROR(VLOOKUP($A366,Point!$A$3:$B$124,2,FALSE),0)</f>
        <v>0</v>
      </c>
      <c r="C366" s="93" t="str">
        <f>IFERROR(VLOOKUP($A366,'Bel-Dam'!$F$2:$G$12,2,FALSE),"")</f>
        <v/>
      </c>
      <c r="D366" s="93">
        <v>364</v>
      </c>
      <c r="E366" s="93">
        <f>IFERROR(VLOOKUP($D366,Point!$A$3:$B$124,2,FALSE),0)</f>
        <v>0</v>
      </c>
      <c r="F366" s="93" t="str">
        <f>IFERROR(VLOOKUP($D366,Giro_Dam!$A$2:$T$14,20,FALSE),"")</f>
        <v/>
      </c>
      <c r="G366" s="93">
        <v>364</v>
      </c>
      <c r="H366" s="93">
        <f>IFERROR(VLOOKUP($G366,Point!$A$3:$B$124,2,FALSE),0)</f>
        <v>0</v>
      </c>
    </row>
    <row r="367" spans="1:8">
      <c r="A367" s="93">
        <v>365</v>
      </c>
      <c r="B367" s="93">
        <f>IFERROR(VLOOKUP($A367,Point!$A$3:$B$124,2,FALSE),0)</f>
        <v>0</v>
      </c>
      <c r="C367" s="93" t="str">
        <f>IFERROR(VLOOKUP($A367,'Bel-Dam'!$F$2:$G$12,2,FALSE),"")</f>
        <v/>
      </c>
      <c r="D367" s="93">
        <v>365</v>
      </c>
      <c r="E367" s="93">
        <f>IFERROR(VLOOKUP($D367,Point!$A$3:$B$124,2,FALSE),0)</f>
        <v>0</v>
      </c>
      <c r="F367" s="93" t="str">
        <f>IFERROR(VLOOKUP($D367,Giro_Dam!$A$2:$T$14,20,FALSE),"")</f>
        <v/>
      </c>
      <c r="G367" s="93">
        <v>365</v>
      </c>
      <c r="H367" s="93">
        <f>IFERROR(VLOOKUP($G367,Point!$A$3:$B$124,2,FALSE),0)</f>
        <v>0</v>
      </c>
    </row>
    <row r="368" spans="1:8">
      <c r="A368" s="93">
        <v>366</v>
      </c>
      <c r="B368" s="93">
        <f>IFERROR(VLOOKUP($A368,Point!$A$3:$B$124,2,FALSE),0)</f>
        <v>0</v>
      </c>
      <c r="C368" s="93" t="str">
        <f>IFERROR(VLOOKUP($A368,'Bel-Dam'!$F$2:$G$12,2,FALSE),"")</f>
        <v/>
      </c>
      <c r="D368" s="93">
        <v>366</v>
      </c>
      <c r="E368" s="93">
        <f>IFERROR(VLOOKUP($D368,Point!$A$3:$B$124,2,FALSE),0)</f>
        <v>0</v>
      </c>
      <c r="F368" s="93" t="str">
        <f>IFERROR(VLOOKUP($D368,Giro_Dam!$A$2:$T$14,20,FALSE),"")</f>
        <v/>
      </c>
      <c r="G368" s="93">
        <v>366</v>
      </c>
      <c r="H368" s="93">
        <f>IFERROR(VLOOKUP($G368,Point!$A$3:$B$124,2,FALSE),0)</f>
        <v>0</v>
      </c>
    </row>
    <row r="369" spans="1:8">
      <c r="A369" s="93">
        <v>367</v>
      </c>
      <c r="B369" s="93">
        <f>IFERROR(VLOOKUP($A369,Point!$A$3:$B$124,2,FALSE),0)</f>
        <v>0</v>
      </c>
      <c r="C369" s="93" t="str">
        <f>IFERROR(VLOOKUP($A369,'Bel-Dam'!$F$2:$G$12,2,FALSE),"")</f>
        <v/>
      </c>
      <c r="D369" s="93">
        <v>367</v>
      </c>
      <c r="E369" s="93">
        <f>IFERROR(VLOOKUP($D369,Point!$A$3:$B$124,2,FALSE),0)</f>
        <v>0</v>
      </c>
      <c r="F369" s="93" t="str">
        <f>IFERROR(VLOOKUP($D369,Giro_Dam!$A$2:$T$14,20,FALSE),"")</f>
        <v/>
      </c>
      <c r="G369" s="93">
        <v>367</v>
      </c>
      <c r="H369" s="93">
        <f>IFERROR(VLOOKUP($G369,Point!$A$3:$B$124,2,FALSE),0)</f>
        <v>0</v>
      </c>
    </row>
    <row r="370" spans="1:8">
      <c r="A370" s="93">
        <v>368</v>
      </c>
      <c r="B370" s="93">
        <f>IFERROR(VLOOKUP($A370,Point!$A$3:$B$124,2,FALSE),0)</f>
        <v>0</v>
      </c>
      <c r="C370" s="93" t="str">
        <f>IFERROR(VLOOKUP($A370,'Bel-Dam'!$F$2:$G$12,2,FALSE),"")</f>
        <v/>
      </c>
      <c r="D370" s="93">
        <v>368</v>
      </c>
      <c r="E370" s="93">
        <f>IFERROR(VLOOKUP($D370,Point!$A$3:$B$124,2,FALSE),0)</f>
        <v>0</v>
      </c>
      <c r="F370" s="93" t="str">
        <f>IFERROR(VLOOKUP($D370,Giro_Dam!$A$2:$T$14,20,FALSE),"")</f>
        <v/>
      </c>
      <c r="G370" s="93">
        <v>368</v>
      </c>
      <c r="H370" s="93">
        <f>IFERROR(VLOOKUP($G370,Point!$A$3:$B$124,2,FALSE),0)</f>
        <v>0</v>
      </c>
    </row>
    <row r="371" spans="1:8">
      <c r="A371" s="93">
        <v>369</v>
      </c>
      <c r="B371" s="93">
        <f>IFERROR(VLOOKUP($A371,Point!$A$3:$B$124,2,FALSE),0)</f>
        <v>0</v>
      </c>
      <c r="C371" s="93" t="str">
        <f>IFERROR(VLOOKUP($A371,'Bel-Dam'!$F$2:$G$12,2,FALSE),"")</f>
        <v/>
      </c>
      <c r="D371" s="93">
        <v>369</v>
      </c>
      <c r="E371" s="93">
        <f>IFERROR(VLOOKUP($D371,Point!$A$3:$B$124,2,FALSE),0)</f>
        <v>0</v>
      </c>
      <c r="F371" s="93" t="str">
        <f>IFERROR(VLOOKUP($D371,Giro_Dam!$A$2:$T$14,20,FALSE),"")</f>
        <v/>
      </c>
      <c r="G371" s="93">
        <v>369</v>
      </c>
      <c r="H371" s="93">
        <f>IFERROR(VLOOKUP($G371,Point!$A$3:$B$124,2,FALSE),0)</f>
        <v>0</v>
      </c>
    </row>
    <row r="372" spans="1:8">
      <c r="A372" s="93">
        <v>370</v>
      </c>
      <c r="B372" s="93">
        <f>IFERROR(VLOOKUP($A372,Point!$A$3:$B$124,2,FALSE),0)</f>
        <v>0</v>
      </c>
      <c r="C372" s="93" t="str">
        <f>IFERROR(VLOOKUP($A372,'Bel-Dam'!$F$2:$G$12,2,FALSE),"")</f>
        <v/>
      </c>
      <c r="D372" s="93">
        <v>370</v>
      </c>
      <c r="E372" s="93">
        <f>IFERROR(VLOOKUP($D372,Point!$A$3:$B$124,2,FALSE),0)</f>
        <v>0</v>
      </c>
      <c r="F372" s="93" t="str">
        <f>IFERROR(VLOOKUP($D372,Giro_Dam!$A$2:$T$14,20,FALSE),"")</f>
        <v/>
      </c>
      <c r="G372" s="93">
        <v>370</v>
      </c>
      <c r="H372" s="93">
        <f>IFERROR(VLOOKUP($G372,Point!$A$3:$B$124,2,FALSE),0)</f>
        <v>0</v>
      </c>
    </row>
    <row r="373" spans="1:8">
      <c r="A373" s="93">
        <v>371</v>
      </c>
      <c r="B373" s="93">
        <f>IFERROR(VLOOKUP($A373,Point!$A$3:$B$124,2,FALSE),0)</f>
        <v>0</v>
      </c>
      <c r="C373" s="93" t="str">
        <f>IFERROR(VLOOKUP($A373,'Bel-Dam'!$F$2:$G$12,2,FALSE),"")</f>
        <v/>
      </c>
      <c r="D373" s="93">
        <v>371</v>
      </c>
      <c r="E373" s="93">
        <f>IFERROR(VLOOKUP($D373,Point!$A$3:$B$124,2,FALSE),0)</f>
        <v>0</v>
      </c>
      <c r="F373" s="93" t="str">
        <f>IFERROR(VLOOKUP($D373,Giro_Dam!$A$2:$T$14,20,FALSE),"")</f>
        <v/>
      </c>
      <c r="G373" s="93">
        <v>371</v>
      </c>
      <c r="H373" s="93">
        <f>IFERROR(VLOOKUP($G373,Point!$A$3:$B$124,2,FALSE),0)</f>
        <v>0</v>
      </c>
    </row>
    <row r="374" spans="1:8">
      <c r="A374" s="93">
        <v>372</v>
      </c>
      <c r="B374" s="93">
        <f>IFERROR(VLOOKUP($A374,Point!$A$3:$B$124,2,FALSE),0)</f>
        <v>0</v>
      </c>
      <c r="C374" s="93" t="str">
        <f>IFERROR(VLOOKUP($A374,'Bel-Dam'!$F$2:$G$12,2,FALSE),"")</f>
        <v/>
      </c>
      <c r="D374" s="93">
        <v>372</v>
      </c>
      <c r="E374" s="93">
        <f>IFERROR(VLOOKUP($D374,Point!$A$3:$B$124,2,FALSE),0)</f>
        <v>0</v>
      </c>
      <c r="F374" s="93" t="str">
        <f>IFERROR(VLOOKUP($D374,Giro_Dam!$A$2:$T$14,20,FALSE),"")</f>
        <v/>
      </c>
      <c r="G374" s="93">
        <v>372</v>
      </c>
      <c r="H374" s="93">
        <f>IFERROR(VLOOKUP($G374,Point!$A$3:$B$124,2,FALSE),0)</f>
        <v>0</v>
      </c>
    </row>
    <row r="375" spans="1:8">
      <c r="A375" s="93">
        <v>373</v>
      </c>
      <c r="B375" s="93">
        <f>IFERROR(VLOOKUP($A375,Point!$A$3:$B$124,2,FALSE),0)</f>
        <v>0</v>
      </c>
      <c r="C375" s="93" t="str">
        <f>IFERROR(VLOOKUP($A375,'Bel-Dam'!$F$2:$G$12,2,FALSE),"")</f>
        <v/>
      </c>
      <c r="D375" s="93">
        <v>373</v>
      </c>
      <c r="E375" s="93">
        <f>IFERROR(VLOOKUP($D375,Point!$A$3:$B$124,2,FALSE),0)</f>
        <v>0</v>
      </c>
      <c r="F375" s="93" t="str">
        <f>IFERROR(VLOOKUP($D375,Giro_Dam!$A$2:$T$14,20,FALSE),"")</f>
        <v/>
      </c>
      <c r="G375" s="93">
        <v>373</v>
      </c>
      <c r="H375" s="93">
        <f>IFERROR(VLOOKUP($G375,Point!$A$3:$B$124,2,FALSE),0)</f>
        <v>0</v>
      </c>
    </row>
    <row r="376" spans="1:8">
      <c r="A376" s="93">
        <v>374</v>
      </c>
      <c r="B376" s="93">
        <f>IFERROR(VLOOKUP($A376,Point!$A$3:$B$124,2,FALSE),0)</f>
        <v>0</v>
      </c>
      <c r="C376" s="93" t="str">
        <f>IFERROR(VLOOKUP($A376,'Bel-Dam'!$F$2:$G$12,2,FALSE),"")</f>
        <v/>
      </c>
      <c r="D376" s="93">
        <v>374</v>
      </c>
      <c r="E376" s="93">
        <f>IFERROR(VLOOKUP($D376,Point!$A$3:$B$124,2,FALSE),0)</f>
        <v>0</v>
      </c>
      <c r="F376" s="93" t="str">
        <f>IFERROR(VLOOKUP($D376,Giro_Dam!$A$2:$T$14,20,FALSE),"")</f>
        <v/>
      </c>
      <c r="G376" s="93">
        <v>374</v>
      </c>
      <c r="H376" s="93">
        <f>IFERROR(VLOOKUP($G376,Point!$A$3:$B$124,2,FALSE),0)</f>
        <v>0</v>
      </c>
    </row>
    <row r="377" spans="1:8">
      <c r="A377" s="93">
        <v>375</v>
      </c>
      <c r="B377" s="93">
        <f>IFERROR(VLOOKUP($A377,Point!$A$3:$B$124,2,FALSE),0)</f>
        <v>0</v>
      </c>
      <c r="C377" s="93" t="str">
        <f>IFERROR(VLOOKUP($A377,'Bel-Dam'!$F$2:$G$12,2,FALSE),"")</f>
        <v/>
      </c>
      <c r="D377" s="93">
        <v>375</v>
      </c>
      <c r="E377" s="93">
        <f>IFERROR(VLOOKUP($D377,Point!$A$3:$B$124,2,FALSE),0)</f>
        <v>0</v>
      </c>
      <c r="F377" s="93" t="str">
        <f>IFERROR(VLOOKUP($D377,Giro_Dam!$A$2:$T$14,20,FALSE),"")</f>
        <v/>
      </c>
      <c r="G377" s="93">
        <v>375</v>
      </c>
      <c r="H377" s="93">
        <f>IFERROR(VLOOKUP($G377,Point!$A$3:$B$124,2,FALSE),0)</f>
        <v>0</v>
      </c>
    </row>
    <row r="378" spans="1:8">
      <c r="A378" s="93">
        <v>376</v>
      </c>
      <c r="B378" s="93">
        <f>IFERROR(VLOOKUP($A378,Point!$A$3:$B$124,2,FALSE),0)</f>
        <v>0</v>
      </c>
      <c r="C378" s="93" t="str">
        <f>IFERROR(VLOOKUP($A378,'Bel-Dam'!$F$2:$G$12,2,FALSE),"")</f>
        <v/>
      </c>
      <c r="D378" s="93">
        <v>376</v>
      </c>
      <c r="E378" s="93">
        <f>IFERROR(VLOOKUP($D378,Point!$A$3:$B$124,2,FALSE),0)</f>
        <v>0</v>
      </c>
      <c r="F378" s="93" t="str">
        <f>IFERROR(VLOOKUP($D378,Giro_Dam!$A$2:$T$14,20,FALSE),"")</f>
        <v/>
      </c>
      <c r="G378" s="93">
        <v>376</v>
      </c>
      <c r="H378" s="93">
        <f>IFERROR(VLOOKUP($G378,Point!$A$3:$B$124,2,FALSE),0)</f>
        <v>0</v>
      </c>
    </row>
    <row r="379" spans="1:8">
      <c r="A379" s="93">
        <v>377</v>
      </c>
      <c r="B379" s="93">
        <f>IFERROR(VLOOKUP($A379,Point!$A$3:$B$124,2,FALSE),0)</f>
        <v>0</v>
      </c>
      <c r="C379" s="93" t="str">
        <f>IFERROR(VLOOKUP($A379,'Bel-Dam'!$F$2:$G$12,2,FALSE),"")</f>
        <v/>
      </c>
      <c r="D379" s="93">
        <v>377</v>
      </c>
      <c r="E379" s="93">
        <f>IFERROR(VLOOKUP($D379,Point!$A$3:$B$124,2,FALSE),0)</f>
        <v>0</v>
      </c>
      <c r="F379" s="93" t="str">
        <f>IFERROR(VLOOKUP($D379,Giro_Dam!$A$2:$T$14,20,FALSE),"")</f>
        <v/>
      </c>
      <c r="G379" s="93">
        <v>377</v>
      </c>
      <c r="H379" s="93">
        <f>IFERROR(VLOOKUP($G379,Point!$A$3:$B$124,2,FALSE),0)</f>
        <v>0</v>
      </c>
    </row>
    <row r="380" spans="1:8">
      <c r="A380" s="93">
        <v>378</v>
      </c>
      <c r="B380" s="93">
        <f>IFERROR(VLOOKUP($A380,Point!$A$3:$B$124,2,FALSE),0)</f>
        <v>0</v>
      </c>
      <c r="C380" s="93" t="str">
        <f>IFERROR(VLOOKUP($A380,'Bel-Dam'!$F$2:$G$12,2,FALSE),"")</f>
        <v/>
      </c>
      <c r="D380" s="93">
        <v>378</v>
      </c>
      <c r="E380" s="93">
        <f>IFERROR(VLOOKUP($D380,Point!$A$3:$B$124,2,FALSE),0)</f>
        <v>0</v>
      </c>
      <c r="F380" s="93" t="str">
        <f>IFERROR(VLOOKUP($D380,Giro_Dam!$A$2:$T$14,20,FALSE),"")</f>
        <v/>
      </c>
      <c r="G380" s="93">
        <v>378</v>
      </c>
      <c r="H380" s="93">
        <f>IFERROR(VLOOKUP($G380,Point!$A$3:$B$124,2,FALSE),0)</f>
        <v>0</v>
      </c>
    </row>
    <row r="381" spans="1:8">
      <c r="A381" s="93">
        <v>379</v>
      </c>
      <c r="B381" s="93">
        <f>IFERROR(VLOOKUP($A381,Point!$A$3:$B$124,2,FALSE),0)</f>
        <v>0</v>
      </c>
      <c r="C381" s="93" t="str">
        <f>IFERROR(VLOOKUP($A381,'Bel-Dam'!$F$2:$G$12,2,FALSE),"")</f>
        <v/>
      </c>
      <c r="D381" s="93">
        <v>379</v>
      </c>
      <c r="E381" s="93">
        <f>IFERROR(VLOOKUP($D381,Point!$A$3:$B$124,2,FALSE),0)</f>
        <v>0</v>
      </c>
      <c r="F381" s="93" t="str">
        <f>IFERROR(VLOOKUP($D381,Giro_Dam!$A$2:$T$14,20,FALSE),"")</f>
        <v/>
      </c>
      <c r="G381" s="93">
        <v>379</v>
      </c>
      <c r="H381" s="93">
        <f>IFERROR(VLOOKUP($G381,Point!$A$3:$B$124,2,FALSE),0)</f>
        <v>0</v>
      </c>
    </row>
    <row r="382" spans="1:8">
      <c r="A382" s="93">
        <v>380</v>
      </c>
      <c r="B382" s="93">
        <f>IFERROR(VLOOKUP($A382,Point!$A$3:$B$124,2,FALSE),0)</f>
        <v>0</v>
      </c>
      <c r="C382" s="93" t="str">
        <f>IFERROR(VLOOKUP($A382,'Bel-Dam'!$F$2:$G$12,2,FALSE),"")</f>
        <v/>
      </c>
      <c r="D382" s="93">
        <v>380</v>
      </c>
      <c r="E382" s="93">
        <f>IFERROR(VLOOKUP($D382,Point!$A$3:$B$124,2,FALSE),0)</f>
        <v>0</v>
      </c>
      <c r="F382" s="93" t="str">
        <f>IFERROR(VLOOKUP($D382,Giro_Dam!$A$2:$T$14,20,FALSE),"")</f>
        <v/>
      </c>
      <c r="G382" s="93">
        <v>380</v>
      </c>
      <c r="H382" s="93">
        <f>IFERROR(VLOOKUP($G382,Point!$A$3:$B$124,2,FALSE),0)</f>
        <v>0</v>
      </c>
    </row>
    <row r="383" spans="1:8">
      <c r="A383" s="93">
        <v>381</v>
      </c>
      <c r="B383" s="93">
        <f>IFERROR(VLOOKUP($A383,Point!$A$3:$B$124,2,FALSE),0)</f>
        <v>0</v>
      </c>
      <c r="C383" s="93" t="str">
        <f>IFERROR(VLOOKUP($A383,'Bel-Dam'!$F$2:$G$12,2,FALSE),"")</f>
        <v/>
      </c>
      <c r="D383" s="93">
        <v>381</v>
      </c>
      <c r="E383" s="93">
        <f>IFERROR(VLOOKUP($D383,Point!$A$3:$B$124,2,FALSE),0)</f>
        <v>0</v>
      </c>
      <c r="F383" s="93" t="str">
        <f>IFERROR(VLOOKUP($D383,Giro_Dam!$A$2:$T$14,20,FALSE),"")</f>
        <v/>
      </c>
      <c r="G383" s="93">
        <v>381</v>
      </c>
      <c r="H383" s="93">
        <f>IFERROR(VLOOKUP($G383,Point!$A$3:$B$124,2,FALSE),0)</f>
        <v>0</v>
      </c>
    </row>
    <row r="384" spans="1:8">
      <c r="A384" s="93">
        <v>382</v>
      </c>
      <c r="B384" s="93">
        <f>IFERROR(VLOOKUP($A384,Point!$A$3:$B$124,2,FALSE),0)</f>
        <v>0</v>
      </c>
      <c r="C384" s="93" t="str">
        <f>IFERROR(VLOOKUP($A384,'Bel-Dam'!$F$2:$G$12,2,FALSE),"")</f>
        <v/>
      </c>
      <c r="D384" s="93">
        <v>382</v>
      </c>
      <c r="E384" s="93">
        <f>IFERROR(VLOOKUP($D384,Point!$A$3:$B$124,2,FALSE),0)</f>
        <v>0</v>
      </c>
      <c r="F384" s="93" t="str">
        <f>IFERROR(VLOOKUP($D384,Giro_Dam!$A$2:$T$14,20,FALSE),"")</f>
        <v/>
      </c>
      <c r="G384" s="93">
        <v>382</v>
      </c>
      <c r="H384" s="93">
        <f>IFERROR(VLOOKUP($G384,Point!$A$3:$B$124,2,FALSE),0)</f>
        <v>0</v>
      </c>
    </row>
    <row r="385" spans="1:8">
      <c r="A385" s="93">
        <v>383</v>
      </c>
      <c r="B385" s="93">
        <f>IFERROR(VLOOKUP($A385,Point!$A$3:$B$124,2,FALSE),0)</f>
        <v>0</v>
      </c>
      <c r="C385" s="93" t="str">
        <f>IFERROR(VLOOKUP($A385,'Bel-Dam'!$F$2:$G$12,2,FALSE),"")</f>
        <v/>
      </c>
      <c r="D385" s="93">
        <v>383</v>
      </c>
      <c r="E385" s="93">
        <f>IFERROR(VLOOKUP($D385,Point!$A$3:$B$124,2,FALSE),0)</f>
        <v>0</v>
      </c>
      <c r="F385" s="93" t="str">
        <f>IFERROR(VLOOKUP($D385,Giro_Dam!$A$2:$T$14,20,FALSE),"")</f>
        <v/>
      </c>
      <c r="G385" s="93">
        <v>383</v>
      </c>
      <c r="H385" s="93">
        <f>IFERROR(VLOOKUP($G385,Point!$A$3:$B$124,2,FALSE),0)</f>
        <v>0</v>
      </c>
    </row>
    <row r="386" spans="1:8">
      <c r="A386" s="93">
        <v>384</v>
      </c>
      <c r="B386" s="93">
        <f>IFERROR(VLOOKUP($A386,Point!$A$3:$B$124,2,FALSE),0)</f>
        <v>0</v>
      </c>
      <c r="C386" s="93" t="str">
        <f>IFERROR(VLOOKUP($A386,'Bel-Dam'!$F$2:$G$12,2,FALSE),"")</f>
        <v/>
      </c>
      <c r="D386" s="93">
        <v>384</v>
      </c>
      <c r="E386" s="93">
        <f>IFERROR(VLOOKUP($D386,Point!$A$3:$B$124,2,FALSE),0)</f>
        <v>0</v>
      </c>
      <c r="F386" s="93" t="str">
        <f>IFERROR(VLOOKUP($D386,Giro_Dam!$A$2:$T$14,20,FALSE),"")</f>
        <v/>
      </c>
      <c r="G386" s="93">
        <v>384</v>
      </c>
      <c r="H386" s="93">
        <f>IFERROR(VLOOKUP($G386,Point!$A$3:$B$124,2,FALSE),0)</f>
        <v>0</v>
      </c>
    </row>
    <row r="387" spans="1:8">
      <c r="A387" s="93">
        <v>385</v>
      </c>
      <c r="B387" s="93">
        <f>IFERROR(VLOOKUP($A387,Point!$A$3:$B$124,2,FALSE),0)</f>
        <v>0</v>
      </c>
      <c r="C387" s="93" t="str">
        <f>IFERROR(VLOOKUP($A387,'Bel-Dam'!$F$2:$G$12,2,FALSE),"")</f>
        <v/>
      </c>
      <c r="D387" s="93">
        <v>385</v>
      </c>
      <c r="E387" s="93">
        <f>IFERROR(VLOOKUP($D387,Point!$A$3:$B$124,2,FALSE),0)</f>
        <v>0</v>
      </c>
      <c r="F387" s="93" t="str">
        <f>IFERROR(VLOOKUP($D387,Giro_Dam!$A$2:$T$14,20,FALSE),"")</f>
        <v/>
      </c>
      <c r="G387" s="93">
        <v>385</v>
      </c>
      <c r="H387" s="93">
        <f>IFERROR(VLOOKUP($G387,Point!$A$3:$B$124,2,FALSE),0)</f>
        <v>0</v>
      </c>
    </row>
    <row r="388" spans="1:8">
      <c r="A388" s="93">
        <v>386</v>
      </c>
      <c r="B388" s="93">
        <f>IFERROR(VLOOKUP($A388,Point!$A$3:$B$124,2,FALSE),0)</f>
        <v>0</v>
      </c>
      <c r="C388" s="93" t="str">
        <f>IFERROR(VLOOKUP($A388,'Bel-Dam'!$F$2:$G$12,2,FALSE),"")</f>
        <v/>
      </c>
      <c r="D388" s="93">
        <v>386</v>
      </c>
      <c r="E388" s="93">
        <f>IFERROR(VLOOKUP($D388,Point!$A$3:$B$124,2,FALSE),0)</f>
        <v>0</v>
      </c>
      <c r="F388" s="93" t="str">
        <f>IFERROR(VLOOKUP($D388,Giro_Dam!$A$2:$T$14,20,FALSE),"")</f>
        <v/>
      </c>
      <c r="G388" s="93">
        <v>386</v>
      </c>
      <c r="H388" s="93">
        <f>IFERROR(VLOOKUP($G388,Point!$A$3:$B$124,2,FALSE),0)</f>
        <v>0</v>
      </c>
    </row>
    <row r="389" spans="1:8">
      <c r="A389" s="93">
        <v>387</v>
      </c>
      <c r="B389" s="93">
        <f>IFERROR(VLOOKUP($A389,Point!$A$3:$B$124,2,FALSE),0)</f>
        <v>0</v>
      </c>
      <c r="C389" s="93" t="str">
        <f>IFERROR(VLOOKUP($A389,'Bel-Dam'!$F$2:$G$12,2,FALSE),"")</f>
        <v/>
      </c>
      <c r="D389" s="93">
        <v>387</v>
      </c>
      <c r="E389" s="93">
        <f>IFERROR(VLOOKUP($D389,Point!$A$3:$B$124,2,FALSE),0)</f>
        <v>0</v>
      </c>
      <c r="F389" s="93" t="str">
        <f>IFERROR(VLOOKUP($D389,Giro_Dam!$A$2:$T$14,20,FALSE),"")</f>
        <v/>
      </c>
      <c r="G389" s="93">
        <v>387</v>
      </c>
      <c r="H389" s="93">
        <f>IFERROR(VLOOKUP($G389,Point!$A$3:$B$124,2,FALSE),0)</f>
        <v>0</v>
      </c>
    </row>
    <row r="390" spans="1:8">
      <c r="A390" s="93">
        <v>388</v>
      </c>
      <c r="B390" s="93">
        <f>IFERROR(VLOOKUP($A390,Point!$A$3:$B$124,2,FALSE),0)</f>
        <v>0</v>
      </c>
      <c r="C390" s="93" t="str">
        <f>IFERROR(VLOOKUP($A390,'Bel-Dam'!$F$2:$G$12,2,FALSE),"")</f>
        <v/>
      </c>
      <c r="D390" s="93">
        <v>388</v>
      </c>
      <c r="E390" s="93">
        <f>IFERROR(VLOOKUP($D390,Point!$A$3:$B$124,2,FALSE),0)</f>
        <v>0</v>
      </c>
      <c r="F390" s="93" t="str">
        <f>IFERROR(VLOOKUP($D390,Giro_Dam!$A$2:$T$14,20,FALSE),"")</f>
        <v/>
      </c>
      <c r="G390" s="93">
        <v>388</v>
      </c>
      <c r="H390" s="93">
        <f>IFERROR(VLOOKUP($G390,Point!$A$3:$B$124,2,FALSE),0)</f>
        <v>0</v>
      </c>
    </row>
    <row r="391" spans="1:8">
      <c r="A391" s="93">
        <v>389</v>
      </c>
      <c r="B391" s="93">
        <f>IFERROR(VLOOKUP($A391,Point!$A$3:$B$124,2,FALSE),0)</f>
        <v>0</v>
      </c>
      <c r="C391" s="93" t="str">
        <f>IFERROR(VLOOKUP($A391,'Bel-Dam'!$F$2:$G$12,2,FALSE),"")</f>
        <v/>
      </c>
      <c r="D391" s="93">
        <v>389</v>
      </c>
      <c r="E391" s="93">
        <f>IFERROR(VLOOKUP($D391,Point!$A$3:$B$124,2,FALSE),0)</f>
        <v>0</v>
      </c>
      <c r="F391" s="93" t="str">
        <f>IFERROR(VLOOKUP($D391,Giro_Dam!$A$2:$T$14,20,FALSE),"")</f>
        <v/>
      </c>
      <c r="G391" s="93">
        <v>389</v>
      </c>
      <c r="H391" s="93">
        <f>IFERROR(VLOOKUP($G391,Point!$A$3:$B$124,2,FALSE),0)</f>
        <v>0</v>
      </c>
    </row>
    <row r="392" spans="1:8">
      <c r="A392" s="93">
        <v>390</v>
      </c>
      <c r="B392" s="93">
        <f>IFERROR(VLOOKUP($A392,Point!$A$3:$B$124,2,FALSE),0)</f>
        <v>0</v>
      </c>
      <c r="C392" s="93" t="str">
        <f>IFERROR(VLOOKUP($A392,'Bel-Dam'!$F$2:$G$12,2,FALSE),"")</f>
        <v/>
      </c>
      <c r="D392" s="93">
        <v>390</v>
      </c>
      <c r="E392" s="93">
        <f>IFERROR(VLOOKUP($D392,Point!$A$3:$B$124,2,FALSE),0)</f>
        <v>0</v>
      </c>
      <c r="F392" s="93" t="str">
        <f>IFERROR(VLOOKUP($D392,Giro_Dam!$A$2:$T$14,20,FALSE),"")</f>
        <v/>
      </c>
      <c r="G392" s="93">
        <v>390</v>
      </c>
      <c r="H392" s="93">
        <f>IFERROR(VLOOKUP($G392,Point!$A$3:$B$124,2,FALSE),0)</f>
        <v>0</v>
      </c>
    </row>
    <row r="393" spans="1:8">
      <c r="A393" s="93">
        <v>391</v>
      </c>
      <c r="B393" s="93">
        <f>IFERROR(VLOOKUP($A393,Point!$A$3:$B$124,2,FALSE),0)</f>
        <v>0</v>
      </c>
      <c r="C393" s="93" t="str">
        <f>IFERROR(VLOOKUP($A393,'Bel-Dam'!$F$2:$G$12,2,FALSE),"")</f>
        <v/>
      </c>
      <c r="D393" s="93">
        <v>391</v>
      </c>
      <c r="E393" s="93">
        <f>IFERROR(VLOOKUP($D393,Point!$A$3:$B$124,2,FALSE),0)</f>
        <v>0</v>
      </c>
      <c r="F393" s="93" t="str">
        <f>IFERROR(VLOOKUP($D393,Giro_Dam!$A$2:$T$14,20,FALSE),"")</f>
        <v/>
      </c>
      <c r="G393" s="93">
        <v>391</v>
      </c>
      <c r="H393" s="93">
        <f>IFERROR(VLOOKUP($G393,Point!$A$3:$B$124,2,FALSE),0)</f>
        <v>0</v>
      </c>
    </row>
    <row r="394" spans="1:8">
      <c r="A394" s="93">
        <v>392</v>
      </c>
      <c r="B394" s="93">
        <f>IFERROR(VLOOKUP($A394,Point!$A$3:$B$124,2,FALSE),0)</f>
        <v>0</v>
      </c>
      <c r="C394" s="93" t="str">
        <f>IFERROR(VLOOKUP($A394,'Bel-Dam'!$F$2:$G$12,2,FALSE),"")</f>
        <v/>
      </c>
      <c r="D394" s="93">
        <v>392</v>
      </c>
      <c r="E394" s="93">
        <f>IFERROR(VLOOKUP($D394,Point!$A$3:$B$124,2,FALSE),0)</f>
        <v>0</v>
      </c>
      <c r="F394" s="93" t="str">
        <f>IFERROR(VLOOKUP($D394,Giro_Dam!$A$2:$T$14,20,FALSE),"")</f>
        <v/>
      </c>
      <c r="G394" s="93">
        <v>392</v>
      </c>
      <c r="H394" s="93">
        <f>IFERROR(VLOOKUP($G394,Point!$A$3:$B$124,2,FALSE),0)</f>
        <v>0</v>
      </c>
    </row>
    <row r="395" spans="1:8">
      <c r="A395" s="93">
        <v>393</v>
      </c>
      <c r="B395" s="93">
        <f>IFERROR(VLOOKUP($A395,Point!$A$3:$B$124,2,FALSE),0)</f>
        <v>0</v>
      </c>
      <c r="C395" s="93" t="str">
        <f>IFERROR(VLOOKUP($A395,'Bel-Dam'!$F$2:$G$12,2,FALSE),"")</f>
        <v/>
      </c>
      <c r="D395" s="93">
        <v>393</v>
      </c>
      <c r="E395" s="93">
        <f>IFERROR(VLOOKUP($D395,Point!$A$3:$B$124,2,FALSE),0)</f>
        <v>0</v>
      </c>
      <c r="F395" s="93" t="str">
        <f>IFERROR(VLOOKUP($D395,Giro_Dam!$A$2:$T$14,20,FALSE),"")</f>
        <v/>
      </c>
      <c r="G395" s="93">
        <v>393</v>
      </c>
      <c r="H395" s="93">
        <f>IFERROR(VLOOKUP($G395,Point!$A$3:$B$124,2,FALSE),0)</f>
        <v>0</v>
      </c>
    </row>
    <row r="396" spans="1:8">
      <c r="A396" s="93">
        <v>394</v>
      </c>
      <c r="B396" s="93">
        <f>IFERROR(VLOOKUP($A396,Point!$A$3:$B$124,2,FALSE),0)</f>
        <v>0</v>
      </c>
      <c r="C396" s="93" t="str">
        <f>IFERROR(VLOOKUP($A396,'Bel-Dam'!$F$2:$G$12,2,FALSE),"")</f>
        <v/>
      </c>
      <c r="D396" s="93">
        <v>394</v>
      </c>
      <c r="E396" s="93">
        <f>IFERROR(VLOOKUP($D396,Point!$A$3:$B$124,2,FALSE),0)</f>
        <v>0</v>
      </c>
      <c r="F396" s="93" t="str">
        <f>IFERROR(VLOOKUP($D396,Giro_Dam!$A$2:$T$14,20,FALSE),"")</f>
        <v/>
      </c>
      <c r="G396" s="93">
        <v>394</v>
      </c>
      <c r="H396" s="93">
        <f>IFERROR(VLOOKUP($G396,Point!$A$3:$B$124,2,FALSE),0)</f>
        <v>0</v>
      </c>
    </row>
    <row r="397" spans="1:8">
      <c r="A397" s="93">
        <v>395</v>
      </c>
      <c r="B397" s="93">
        <f>IFERROR(VLOOKUP($A397,Point!$A$3:$B$124,2,FALSE),0)</f>
        <v>0</v>
      </c>
      <c r="C397" s="93" t="str">
        <f>IFERROR(VLOOKUP($A397,'Bel-Dam'!$F$2:$G$12,2,FALSE),"")</f>
        <v/>
      </c>
      <c r="D397" s="93">
        <v>395</v>
      </c>
      <c r="E397" s="93">
        <f>IFERROR(VLOOKUP($D397,Point!$A$3:$B$124,2,FALSE),0)</f>
        <v>0</v>
      </c>
      <c r="F397" s="93" t="str">
        <f>IFERROR(VLOOKUP($D397,Giro_Dam!$A$2:$T$14,20,FALSE),"")</f>
        <v/>
      </c>
      <c r="G397" s="93">
        <v>395</v>
      </c>
      <c r="H397" s="93">
        <f>IFERROR(VLOOKUP($G397,Point!$A$3:$B$124,2,FALSE),0)</f>
        <v>0</v>
      </c>
    </row>
    <row r="398" spans="1:8">
      <c r="A398" s="93">
        <v>396</v>
      </c>
      <c r="B398" s="93">
        <f>IFERROR(VLOOKUP($A398,Point!$A$3:$B$124,2,FALSE),0)</f>
        <v>0</v>
      </c>
      <c r="C398" s="93" t="str">
        <f>IFERROR(VLOOKUP($A398,'Bel-Dam'!$F$2:$G$12,2,FALSE),"")</f>
        <v/>
      </c>
      <c r="D398" s="93">
        <v>396</v>
      </c>
      <c r="E398" s="93">
        <f>IFERROR(VLOOKUP($D398,Point!$A$3:$B$124,2,FALSE),0)</f>
        <v>0</v>
      </c>
      <c r="F398" s="93" t="str">
        <f>IFERROR(VLOOKUP($D398,Giro_Dam!$A$2:$T$14,20,FALSE),"")</f>
        <v/>
      </c>
      <c r="G398" s="93">
        <v>396</v>
      </c>
      <c r="H398" s="93">
        <f>IFERROR(VLOOKUP($G398,Point!$A$3:$B$124,2,FALSE),0)</f>
        <v>0</v>
      </c>
    </row>
    <row r="399" spans="1:8">
      <c r="A399" s="93">
        <v>397</v>
      </c>
      <c r="B399" s="93">
        <f>IFERROR(VLOOKUP($A399,Point!$A$3:$B$124,2,FALSE),0)</f>
        <v>0</v>
      </c>
      <c r="C399" s="93" t="str">
        <f>IFERROR(VLOOKUP($A399,'Bel-Dam'!$F$2:$G$12,2,FALSE),"")</f>
        <v/>
      </c>
      <c r="D399" s="93">
        <v>397</v>
      </c>
      <c r="E399" s="93">
        <f>IFERROR(VLOOKUP($D399,Point!$A$3:$B$124,2,FALSE),0)</f>
        <v>0</v>
      </c>
      <c r="F399" s="93" t="str">
        <f>IFERROR(VLOOKUP($D399,Giro_Dam!$A$2:$T$14,20,FALSE),"")</f>
        <v/>
      </c>
      <c r="G399" s="93">
        <v>397</v>
      </c>
      <c r="H399" s="93">
        <f>IFERROR(VLOOKUP($G399,Point!$A$3:$B$124,2,FALSE),0)</f>
        <v>0</v>
      </c>
    </row>
    <row r="400" spans="1:8">
      <c r="A400" s="93">
        <v>398</v>
      </c>
      <c r="B400" s="93">
        <f>IFERROR(VLOOKUP($A400,Point!$A$3:$B$124,2,FALSE),0)</f>
        <v>0</v>
      </c>
      <c r="C400" s="93" t="str">
        <f>IFERROR(VLOOKUP($A400,'Bel-Dam'!$F$2:$G$12,2,FALSE),"")</f>
        <v/>
      </c>
      <c r="D400" s="93">
        <v>398</v>
      </c>
      <c r="E400" s="93">
        <f>IFERROR(VLOOKUP($D400,Point!$A$3:$B$124,2,FALSE),0)</f>
        <v>0</v>
      </c>
      <c r="F400" s="93" t="str">
        <f>IFERROR(VLOOKUP($D400,Giro_Dam!$A$2:$T$14,20,FALSE),"")</f>
        <v/>
      </c>
      <c r="G400" s="93">
        <v>398</v>
      </c>
      <c r="H400" s="93">
        <f>IFERROR(VLOOKUP($G400,Point!$A$3:$B$124,2,FALSE),0)</f>
        <v>0</v>
      </c>
    </row>
    <row r="401" spans="1:8">
      <c r="A401" s="93">
        <v>399</v>
      </c>
      <c r="B401" s="93">
        <f>IFERROR(VLOOKUP($A401,Point!$A$3:$B$124,2,FALSE),0)</f>
        <v>0</v>
      </c>
      <c r="C401" s="93" t="str">
        <f>IFERROR(VLOOKUP($A401,'Bel-Dam'!$F$2:$G$12,2,FALSE),"")</f>
        <v/>
      </c>
      <c r="D401" s="93">
        <v>399</v>
      </c>
      <c r="E401" s="93">
        <f>IFERROR(VLOOKUP($D401,Point!$A$3:$B$124,2,FALSE),0)</f>
        <v>0</v>
      </c>
      <c r="F401" s="93" t="str">
        <f>IFERROR(VLOOKUP($D401,Giro_Dam!$A$2:$T$14,20,FALSE),"")</f>
        <v/>
      </c>
      <c r="G401" s="93">
        <v>399</v>
      </c>
      <c r="H401" s="93">
        <f>IFERROR(VLOOKUP($G401,Point!$A$3:$B$124,2,FALSE),0)</f>
        <v>0</v>
      </c>
    </row>
    <row r="402" spans="1:8">
      <c r="A402" s="93">
        <v>400</v>
      </c>
      <c r="B402" s="93">
        <f>IFERROR(VLOOKUP($A402,Point!$A$3:$B$124,2,FALSE),0)</f>
        <v>0</v>
      </c>
      <c r="C402" s="93" t="str">
        <f>IFERROR(VLOOKUP($A402,'Bel-Dam'!$F$2:$G$12,2,FALSE),"")</f>
        <v/>
      </c>
      <c r="D402" s="93">
        <v>400</v>
      </c>
      <c r="E402" s="93">
        <f>IFERROR(VLOOKUP($D402,Point!$A$3:$B$124,2,FALSE),0)</f>
        <v>0</v>
      </c>
      <c r="F402" s="93" t="str">
        <f>IFERROR(VLOOKUP($D402,Giro_Dam!$A$2:$T$14,20,FALSE),"")</f>
        <v/>
      </c>
      <c r="G402" s="93">
        <v>400</v>
      </c>
      <c r="H402" s="93">
        <f>IFERROR(VLOOKUP($G402,Point!$A$3:$B$124,2,FALSE),0)</f>
        <v>0</v>
      </c>
    </row>
    <row r="403" spans="1:8">
      <c r="A403" s="93">
        <v>401</v>
      </c>
      <c r="B403" s="93">
        <f>IFERROR(VLOOKUP($A403,Point!$A$3:$B$124,2,FALSE),0)</f>
        <v>0</v>
      </c>
      <c r="C403" s="93" t="str">
        <f>IFERROR(VLOOKUP($A403,'Bel-Dam'!$F$2:$G$12,2,FALSE),"")</f>
        <v/>
      </c>
      <c r="D403" s="93">
        <v>401</v>
      </c>
      <c r="E403" s="93">
        <f>IFERROR(VLOOKUP($D403,Point!$A$3:$B$124,2,FALSE),0)</f>
        <v>0</v>
      </c>
      <c r="F403" s="93" t="str">
        <f>IFERROR(VLOOKUP($D403,Giro_Dam!$A$2:$T$14,20,FALSE),"")</f>
        <v/>
      </c>
      <c r="G403" s="93">
        <v>401</v>
      </c>
      <c r="H403" s="93">
        <f>IFERROR(VLOOKUP($G403,Point!$A$3:$B$124,2,FALSE),0)</f>
        <v>0</v>
      </c>
    </row>
    <row r="404" spans="1:8">
      <c r="A404" s="93">
        <v>402</v>
      </c>
      <c r="B404" s="93">
        <f>IFERROR(VLOOKUP($A404,Point!$A$3:$B$124,2,FALSE),0)</f>
        <v>0</v>
      </c>
      <c r="C404" s="93" t="str">
        <f>IFERROR(VLOOKUP($A404,'Bel-Dam'!$F$2:$G$12,2,FALSE),"")</f>
        <v/>
      </c>
      <c r="D404" s="93">
        <v>402</v>
      </c>
      <c r="E404" s="93">
        <f>IFERROR(VLOOKUP($D404,Point!$A$3:$B$124,2,FALSE),0)</f>
        <v>0</v>
      </c>
      <c r="F404" s="93" t="str">
        <f>IFERROR(VLOOKUP($D404,Giro_Dam!$A$2:$T$14,20,FALSE),"")</f>
        <v/>
      </c>
      <c r="G404" s="93">
        <v>402</v>
      </c>
      <c r="H404" s="93">
        <f>IFERROR(VLOOKUP($G404,Point!$A$3:$B$124,2,FALSE),0)</f>
        <v>0</v>
      </c>
    </row>
    <row r="405" spans="1:8">
      <c r="A405" s="93">
        <v>403</v>
      </c>
      <c r="B405" s="93">
        <f>IFERROR(VLOOKUP($A405,Point!$A$3:$B$124,2,FALSE),0)</f>
        <v>0</v>
      </c>
      <c r="C405" s="93" t="str">
        <f>IFERROR(VLOOKUP($A405,'Bel-Dam'!$F$2:$G$12,2,FALSE),"")</f>
        <v/>
      </c>
      <c r="D405" s="93">
        <v>403</v>
      </c>
      <c r="E405" s="93">
        <f>IFERROR(VLOOKUP($D405,Point!$A$3:$B$124,2,FALSE),0)</f>
        <v>0</v>
      </c>
      <c r="F405" s="93" t="str">
        <f>IFERROR(VLOOKUP($D405,Giro_Dam!$A$2:$T$14,20,FALSE),"")</f>
        <v/>
      </c>
      <c r="G405" s="93">
        <v>403</v>
      </c>
      <c r="H405" s="93">
        <f>IFERROR(VLOOKUP($G405,Point!$A$3:$B$124,2,FALSE),0)</f>
        <v>0</v>
      </c>
    </row>
    <row r="406" spans="1:8">
      <c r="A406" s="93">
        <v>404</v>
      </c>
      <c r="B406" s="93">
        <f>IFERROR(VLOOKUP($A406,Point!$A$3:$B$124,2,FALSE),0)</f>
        <v>0</v>
      </c>
      <c r="C406" s="93" t="str">
        <f>IFERROR(VLOOKUP($A406,'Bel-Dam'!$F$2:$G$12,2,FALSE),"")</f>
        <v/>
      </c>
      <c r="D406" s="93">
        <v>404</v>
      </c>
      <c r="E406" s="93">
        <f>IFERROR(VLOOKUP($D406,Point!$A$3:$B$124,2,FALSE),0)</f>
        <v>0</v>
      </c>
      <c r="F406" s="93" t="str">
        <f>IFERROR(VLOOKUP($D406,Giro_Dam!$A$2:$T$14,20,FALSE),"")</f>
        <v/>
      </c>
      <c r="G406" s="93">
        <v>404</v>
      </c>
      <c r="H406" s="93">
        <f>IFERROR(VLOOKUP($G406,Point!$A$3:$B$124,2,FALSE),0)</f>
        <v>0</v>
      </c>
    </row>
    <row r="407" spans="1:8">
      <c r="A407" s="93">
        <v>405</v>
      </c>
      <c r="B407" s="93">
        <f>IFERROR(VLOOKUP($A407,Point!$A$3:$B$124,2,FALSE),0)</f>
        <v>0</v>
      </c>
      <c r="C407" s="93" t="str">
        <f>IFERROR(VLOOKUP($A407,'Bel-Dam'!$F$2:$G$12,2,FALSE),"")</f>
        <v/>
      </c>
      <c r="D407" s="93">
        <v>405</v>
      </c>
      <c r="E407" s="93">
        <f>IFERROR(VLOOKUP($D407,Point!$A$3:$B$124,2,FALSE),0)</f>
        <v>0</v>
      </c>
      <c r="F407" s="93" t="str">
        <f>IFERROR(VLOOKUP($D407,Giro_Dam!$A$2:$T$14,20,FALSE),"")</f>
        <v/>
      </c>
      <c r="G407" s="93">
        <v>405</v>
      </c>
      <c r="H407" s="93">
        <f>IFERROR(VLOOKUP($G407,Point!$A$3:$B$124,2,FALSE),0)</f>
        <v>0</v>
      </c>
    </row>
    <row r="408" spans="1:8">
      <c r="A408" s="93">
        <v>406</v>
      </c>
      <c r="B408" s="93">
        <f>IFERROR(VLOOKUP($A408,Point!$A$3:$B$124,2,FALSE),0)</f>
        <v>0</v>
      </c>
      <c r="C408" s="93" t="str">
        <f>IFERROR(VLOOKUP($A408,'Bel-Dam'!$F$2:$G$12,2,FALSE),"")</f>
        <v/>
      </c>
      <c r="D408" s="93">
        <v>406</v>
      </c>
      <c r="E408" s="93">
        <f>IFERROR(VLOOKUP($D408,Point!$A$3:$B$124,2,FALSE),0)</f>
        <v>0</v>
      </c>
      <c r="F408" s="93" t="str">
        <f>IFERROR(VLOOKUP($D408,Giro_Dam!$A$2:$T$14,20,FALSE),"")</f>
        <v/>
      </c>
      <c r="G408" s="93">
        <v>406</v>
      </c>
      <c r="H408" s="93">
        <f>IFERROR(VLOOKUP($G408,Point!$A$3:$B$124,2,FALSE),0)</f>
        <v>0</v>
      </c>
    </row>
    <row r="409" spans="1:8">
      <c r="A409" s="93">
        <v>407</v>
      </c>
      <c r="B409" s="93">
        <f>IFERROR(VLOOKUP($A409,Point!$A$3:$B$124,2,FALSE),0)</f>
        <v>0</v>
      </c>
      <c r="C409" s="93" t="str">
        <f>IFERROR(VLOOKUP($A409,'Bel-Dam'!$F$2:$G$12,2,FALSE),"")</f>
        <v/>
      </c>
      <c r="D409" s="93">
        <v>407</v>
      </c>
      <c r="E409" s="93">
        <f>IFERROR(VLOOKUP($D409,Point!$A$3:$B$124,2,FALSE),0)</f>
        <v>0</v>
      </c>
      <c r="F409" s="93" t="str">
        <f>IFERROR(VLOOKUP($D409,Giro_Dam!$A$2:$T$14,20,FALSE),"")</f>
        <v/>
      </c>
      <c r="G409" s="93">
        <v>407</v>
      </c>
      <c r="H409" s="93">
        <f>IFERROR(VLOOKUP($G409,Point!$A$3:$B$124,2,FALSE),0)</f>
        <v>0</v>
      </c>
    </row>
    <row r="410" spans="1:8">
      <c r="A410" s="93">
        <v>408</v>
      </c>
      <c r="B410" s="93">
        <f>IFERROR(VLOOKUP($A410,Point!$A$3:$B$124,2,FALSE),0)</f>
        <v>0</v>
      </c>
      <c r="C410" s="93" t="str">
        <f>IFERROR(VLOOKUP($A410,'Bel-Dam'!$F$2:$G$12,2,FALSE),"")</f>
        <v/>
      </c>
      <c r="D410" s="93">
        <v>408</v>
      </c>
      <c r="E410" s="93">
        <f>IFERROR(VLOOKUP($D410,Point!$A$3:$B$124,2,FALSE),0)</f>
        <v>0</v>
      </c>
      <c r="F410" s="93" t="str">
        <f>IFERROR(VLOOKUP($D410,Giro_Dam!$A$2:$T$14,20,FALSE),"")</f>
        <v/>
      </c>
      <c r="G410" s="93">
        <v>408</v>
      </c>
      <c r="H410" s="93">
        <f>IFERROR(VLOOKUP($G410,Point!$A$3:$B$124,2,FALSE),0)</f>
        <v>0</v>
      </c>
    </row>
    <row r="411" spans="1:8">
      <c r="A411" s="93">
        <v>409</v>
      </c>
      <c r="B411" s="93">
        <f>IFERROR(VLOOKUP($A411,Point!$A$3:$B$124,2,FALSE),0)</f>
        <v>0</v>
      </c>
      <c r="C411" s="93" t="str">
        <f>IFERROR(VLOOKUP($A411,'Bel-Dam'!$F$2:$G$12,2,FALSE),"")</f>
        <v/>
      </c>
      <c r="D411" s="93">
        <v>409</v>
      </c>
      <c r="E411" s="93">
        <f>IFERROR(VLOOKUP($D411,Point!$A$3:$B$124,2,FALSE),0)</f>
        <v>0</v>
      </c>
      <c r="F411" s="93" t="str">
        <f>IFERROR(VLOOKUP($D411,Giro_Dam!$A$2:$T$14,20,FALSE),"")</f>
        <v/>
      </c>
      <c r="G411" s="93">
        <v>409</v>
      </c>
      <c r="H411" s="93">
        <f>IFERROR(VLOOKUP($G411,Point!$A$3:$B$124,2,FALSE),0)</f>
        <v>0</v>
      </c>
    </row>
    <row r="412" spans="1:8">
      <c r="A412" s="93">
        <v>410</v>
      </c>
      <c r="B412" s="93">
        <f>IFERROR(VLOOKUP($A412,Point!$A$3:$B$124,2,FALSE),0)</f>
        <v>0</v>
      </c>
      <c r="C412" s="93" t="str">
        <f>IFERROR(VLOOKUP($A412,'Bel-Dam'!$F$2:$G$12,2,FALSE),"")</f>
        <v/>
      </c>
      <c r="D412" s="93">
        <v>410</v>
      </c>
      <c r="E412" s="93">
        <f>IFERROR(VLOOKUP($D412,Point!$A$3:$B$124,2,FALSE),0)</f>
        <v>0</v>
      </c>
      <c r="F412" s="93" t="str">
        <f>IFERROR(VLOOKUP($D412,Giro_Dam!$A$2:$T$14,20,FALSE),"")</f>
        <v/>
      </c>
      <c r="G412" s="93">
        <v>410</v>
      </c>
      <c r="H412" s="93">
        <f>IFERROR(VLOOKUP($G412,Point!$A$3:$B$124,2,FALSE),0)</f>
        <v>0</v>
      </c>
    </row>
    <row r="413" spans="1:8">
      <c r="A413" s="93">
        <v>411</v>
      </c>
      <c r="B413" s="93">
        <f>IFERROR(VLOOKUP($A413,Point!$A$3:$B$124,2,FALSE),0)</f>
        <v>0</v>
      </c>
      <c r="C413" s="93" t="str">
        <f>IFERROR(VLOOKUP($A413,'Bel-Dam'!$F$2:$G$12,2,FALSE),"")</f>
        <v/>
      </c>
      <c r="D413" s="93">
        <v>411</v>
      </c>
      <c r="E413" s="93">
        <f>IFERROR(VLOOKUP($D413,Point!$A$3:$B$124,2,FALSE),0)</f>
        <v>0</v>
      </c>
      <c r="F413" s="93" t="str">
        <f>IFERROR(VLOOKUP($D413,Giro_Dam!$A$2:$T$14,20,FALSE),"")</f>
        <v/>
      </c>
      <c r="G413" s="93">
        <v>411</v>
      </c>
      <c r="H413" s="93">
        <f>IFERROR(VLOOKUP($G413,Point!$A$3:$B$124,2,FALSE),0)</f>
        <v>0</v>
      </c>
    </row>
    <row r="414" spans="1:8">
      <c r="A414" s="93">
        <v>412</v>
      </c>
      <c r="B414" s="93">
        <f>IFERROR(VLOOKUP($A414,Point!$A$3:$B$124,2,FALSE),0)</f>
        <v>0</v>
      </c>
      <c r="C414" s="93" t="str">
        <f>IFERROR(VLOOKUP($A414,'Bel-Dam'!$F$2:$G$12,2,FALSE),"")</f>
        <v/>
      </c>
      <c r="D414" s="93">
        <v>412</v>
      </c>
      <c r="E414" s="93">
        <f>IFERROR(VLOOKUP($D414,Point!$A$3:$B$124,2,FALSE),0)</f>
        <v>0</v>
      </c>
      <c r="F414" s="93" t="str">
        <f>IFERROR(VLOOKUP($D414,Giro_Dam!$A$2:$T$14,20,FALSE),"")</f>
        <v/>
      </c>
      <c r="G414" s="93">
        <v>412</v>
      </c>
      <c r="H414" s="93">
        <f>IFERROR(VLOOKUP($G414,Point!$A$3:$B$124,2,FALSE),0)</f>
        <v>0</v>
      </c>
    </row>
    <row r="415" spans="1:8">
      <c r="A415" s="93">
        <v>413</v>
      </c>
      <c r="B415" s="93">
        <f>IFERROR(VLOOKUP($A415,Point!$A$3:$B$124,2,FALSE),0)</f>
        <v>0</v>
      </c>
      <c r="C415" s="93" t="str">
        <f>IFERROR(VLOOKUP($A415,'Bel-Dam'!$F$2:$G$12,2,FALSE),"")</f>
        <v/>
      </c>
      <c r="D415" s="93">
        <v>413</v>
      </c>
      <c r="E415" s="93">
        <f>IFERROR(VLOOKUP($D415,Point!$A$3:$B$124,2,FALSE),0)</f>
        <v>0</v>
      </c>
      <c r="F415" s="93" t="str">
        <f>IFERROR(VLOOKUP($D415,Giro_Dam!$A$2:$T$14,20,FALSE),"")</f>
        <v/>
      </c>
      <c r="G415" s="93">
        <v>413</v>
      </c>
      <c r="H415" s="93">
        <f>IFERROR(VLOOKUP($G415,Point!$A$3:$B$124,2,FALSE),0)</f>
        <v>0</v>
      </c>
    </row>
    <row r="416" spans="1:8">
      <c r="A416" s="93">
        <v>414</v>
      </c>
      <c r="B416" s="93">
        <f>IFERROR(VLOOKUP($A416,Point!$A$3:$B$124,2,FALSE),0)</f>
        <v>0</v>
      </c>
      <c r="C416" s="93" t="str">
        <f>IFERROR(VLOOKUP($A416,'Bel-Dam'!$F$2:$G$12,2,FALSE),"")</f>
        <v/>
      </c>
      <c r="D416" s="93">
        <v>414</v>
      </c>
      <c r="E416" s="93">
        <f>IFERROR(VLOOKUP($D416,Point!$A$3:$B$124,2,FALSE),0)</f>
        <v>0</v>
      </c>
      <c r="F416" s="93" t="str">
        <f>IFERROR(VLOOKUP($D416,Giro_Dam!$A$2:$T$14,20,FALSE),"")</f>
        <v/>
      </c>
      <c r="G416" s="93">
        <v>414</v>
      </c>
      <c r="H416" s="93">
        <f>IFERROR(VLOOKUP($G416,Point!$A$3:$B$124,2,FALSE),0)</f>
        <v>0</v>
      </c>
    </row>
    <row r="417" spans="1:8">
      <c r="A417" s="93">
        <v>415</v>
      </c>
      <c r="B417" s="93">
        <f>IFERROR(VLOOKUP($A417,Point!$A$3:$B$124,2,FALSE),0)</f>
        <v>0</v>
      </c>
      <c r="C417" s="93" t="str">
        <f>IFERROR(VLOOKUP($A417,'Bel-Dam'!$F$2:$G$12,2,FALSE),"")</f>
        <v/>
      </c>
      <c r="D417" s="93">
        <v>415</v>
      </c>
      <c r="E417" s="93">
        <f>IFERROR(VLOOKUP($D417,Point!$A$3:$B$124,2,FALSE),0)</f>
        <v>0</v>
      </c>
      <c r="F417" s="93" t="str">
        <f>IFERROR(VLOOKUP($D417,Giro_Dam!$A$2:$T$14,20,FALSE),"")</f>
        <v/>
      </c>
      <c r="G417" s="93">
        <v>415</v>
      </c>
      <c r="H417" s="93">
        <f>IFERROR(VLOOKUP($G417,Point!$A$3:$B$124,2,FALSE),0)</f>
        <v>0</v>
      </c>
    </row>
    <row r="418" spans="1:8">
      <c r="A418" s="93">
        <v>416</v>
      </c>
      <c r="B418" s="93">
        <f>IFERROR(VLOOKUP($A418,Point!$A$3:$B$124,2,FALSE),0)</f>
        <v>0</v>
      </c>
      <c r="C418" s="93" t="str">
        <f>IFERROR(VLOOKUP($A418,'Bel-Dam'!$F$2:$G$12,2,FALSE),"")</f>
        <v/>
      </c>
      <c r="D418" s="93">
        <v>416</v>
      </c>
      <c r="E418" s="93">
        <f>IFERROR(VLOOKUP($D418,Point!$A$3:$B$124,2,FALSE),0)</f>
        <v>0</v>
      </c>
      <c r="F418" s="93" t="str">
        <f>IFERROR(VLOOKUP($D418,Giro_Dam!$A$2:$T$14,20,FALSE),"")</f>
        <v/>
      </c>
      <c r="G418" s="93">
        <v>416</v>
      </c>
      <c r="H418" s="93">
        <f>IFERROR(VLOOKUP($G418,Point!$A$3:$B$124,2,FALSE),0)</f>
        <v>0</v>
      </c>
    </row>
    <row r="419" spans="1:8">
      <c r="A419" s="93">
        <v>417</v>
      </c>
      <c r="B419" s="93">
        <f>IFERROR(VLOOKUP($A419,Point!$A$3:$B$124,2,FALSE),0)</f>
        <v>0</v>
      </c>
      <c r="C419" s="93" t="str">
        <f>IFERROR(VLOOKUP($A419,'Bel-Dam'!$F$2:$G$12,2,FALSE),"")</f>
        <v/>
      </c>
      <c r="D419" s="93">
        <v>417</v>
      </c>
      <c r="E419" s="93">
        <f>IFERROR(VLOOKUP($D419,Point!$A$3:$B$124,2,FALSE),0)</f>
        <v>0</v>
      </c>
      <c r="F419" s="93" t="str">
        <f>IFERROR(VLOOKUP($D419,Giro_Dam!$A$2:$T$14,20,FALSE),"")</f>
        <v/>
      </c>
      <c r="G419" s="93">
        <v>417</v>
      </c>
      <c r="H419" s="93">
        <f>IFERROR(VLOOKUP($G419,Point!$A$3:$B$124,2,FALSE),0)</f>
        <v>0</v>
      </c>
    </row>
    <row r="420" spans="1:8">
      <c r="A420" s="93">
        <v>418</v>
      </c>
      <c r="B420" s="93">
        <f>IFERROR(VLOOKUP($A420,Point!$A$3:$B$124,2,FALSE),0)</f>
        <v>0</v>
      </c>
      <c r="C420" s="93" t="str">
        <f>IFERROR(VLOOKUP($A420,'Bel-Dam'!$F$2:$G$12,2,FALSE),"")</f>
        <v/>
      </c>
      <c r="D420" s="93">
        <v>418</v>
      </c>
      <c r="E420" s="93">
        <f>IFERROR(VLOOKUP($D420,Point!$A$3:$B$124,2,FALSE),0)</f>
        <v>0</v>
      </c>
      <c r="F420" s="93" t="str">
        <f>IFERROR(VLOOKUP($D420,Giro_Dam!$A$2:$T$14,20,FALSE),"")</f>
        <v/>
      </c>
      <c r="G420" s="93">
        <v>418</v>
      </c>
      <c r="H420" s="93">
        <f>IFERROR(VLOOKUP($G420,Point!$A$3:$B$124,2,FALSE),0)</f>
        <v>0</v>
      </c>
    </row>
    <row r="421" spans="1:8">
      <c r="A421" s="93">
        <v>419</v>
      </c>
      <c r="B421" s="93">
        <f>IFERROR(VLOOKUP($A421,Point!$A$3:$B$124,2,FALSE),0)</f>
        <v>0</v>
      </c>
      <c r="C421" s="93" t="str">
        <f>IFERROR(VLOOKUP($A421,'Bel-Dam'!$F$2:$G$12,2,FALSE),"")</f>
        <v/>
      </c>
      <c r="D421" s="93">
        <v>419</v>
      </c>
      <c r="E421" s="93">
        <f>IFERROR(VLOOKUP($D421,Point!$A$3:$B$124,2,FALSE),0)</f>
        <v>0</v>
      </c>
      <c r="F421" s="93" t="str">
        <f>IFERROR(VLOOKUP($D421,Giro_Dam!$A$2:$T$14,20,FALSE),"")</f>
        <v/>
      </c>
      <c r="G421" s="93">
        <v>419</v>
      </c>
      <c r="H421" s="93">
        <f>IFERROR(VLOOKUP($G421,Point!$A$3:$B$124,2,FALSE),0)</f>
        <v>0</v>
      </c>
    </row>
    <row r="422" spans="1:8">
      <c r="A422" s="93">
        <v>420</v>
      </c>
      <c r="B422" s="93">
        <f>IFERROR(VLOOKUP($A422,Point!$A$3:$B$124,2,FALSE),0)</f>
        <v>0</v>
      </c>
      <c r="C422" s="93" t="str">
        <f>IFERROR(VLOOKUP($A422,'Bel-Dam'!$F$2:$G$12,2,FALSE),"")</f>
        <v/>
      </c>
      <c r="D422" s="93">
        <v>420</v>
      </c>
      <c r="E422" s="93">
        <f>IFERROR(VLOOKUP($D422,Point!$A$3:$B$124,2,FALSE),0)</f>
        <v>0</v>
      </c>
      <c r="F422" s="93" t="str">
        <f>IFERROR(VLOOKUP($D422,Giro_Dam!$A$2:$T$14,20,FALSE),"")</f>
        <v/>
      </c>
      <c r="G422" s="93">
        <v>420</v>
      </c>
      <c r="H422" s="93">
        <f>IFERROR(VLOOKUP($G422,Point!$A$3:$B$124,2,FALSE),0)</f>
        <v>0</v>
      </c>
    </row>
    <row r="423" spans="1:8">
      <c r="A423" s="93">
        <v>421</v>
      </c>
      <c r="B423" s="93">
        <f>IFERROR(VLOOKUP($A423,Point!$A$3:$B$124,2,FALSE),0)</f>
        <v>0</v>
      </c>
      <c r="C423" s="93" t="str">
        <f>IFERROR(VLOOKUP($A423,'Bel-Dam'!$F$2:$G$12,2,FALSE),"")</f>
        <v/>
      </c>
      <c r="D423" s="93">
        <v>421</v>
      </c>
      <c r="E423" s="93">
        <f>IFERROR(VLOOKUP($D423,Point!$A$3:$B$124,2,FALSE),0)</f>
        <v>0</v>
      </c>
      <c r="F423" s="93" t="str">
        <f>IFERROR(VLOOKUP($D423,Giro_Dam!$A$2:$T$14,20,FALSE),"")</f>
        <v/>
      </c>
      <c r="G423" s="93">
        <v>421</v>
      </c>
      <c r="H423" s="93">
        <f>IFERROR(VLOOKUP($G423,Point!$A$3:$B$124,2,FALSE),0)</f>
        <v>0</v>
      </c>
    </row>
    <row r="424" spans="1:8">
      <c r="A424" s="93">
        <v>422</v>
      </c>
      <c r="B424" s="93">
        <f>IFERROR(VLOOKUP($A424,Point!$A$3:$B$124,2,FALSE),0)</f>
        <v>0</v>
      </c>
      <c r="C424" s="93" t="str">
        <f>IFERROR(VLOOKUP($A424,'Bel-Dam'!$F$2:$G$12,2,FALSE),"")</f>
        <v/>
      </c>
      <c r="D424" s="93">
        <v>422</v>
      </c>
      <c r="E424" s="93">
        <f>IFERROR(VLOOKUP($D424,Point!$A$3:$B$124,2,FALSE),0)</f>
        <v>0</v>
      </c>
      <c r="F424" s="93" t="str">
        <f>IFERROR(VLOOKUP($D424,Giro_Dam!$A$2:$T$14,20,FALSE),"")</f>
        <v/>
      </c>
      <c r="G424" s="93">
        <v>422</v>
      </c>
      <c r="H424" s="93">
        <f>IFERROR(VLOOKUP($G424,Point!$A$3:$B$124,2,FALSE),0)</f>
        <v>0</v>
      </c>
    </row>
    <row r="425" spans="1:8">
      <c r="A425" s="93">
        <v>423</v>
      </c>
      <c r="B425" s="93">
        <f>IFERROR(VLOOKUP($A425,Point!$A$3:$B$124,2,FALSE),0)</f>
        <v>0</v>
      </c>
      <c r="C425" s="93" t="str">
        <f>IFERROR(VLOOKUP($A425,'Bel-Dam'!$F$2:$G$12,2,FALSE),"")</f>
        <v/>
      </c>
      <c r="D425" s="93">
        <v>423</v>
      </c>
      <c r="E425" s="93">
        <f>IFERROR(VLOOKUP($D425,Point!$A$3:$B$124,2,FALSE),0)</f>
        <v>0</v>
      </c>
      <c r="F425" s="93" t="str">
        <f>IFERROR(VLOOKUP($D425,Giro_Dam!$A$2:$T$14,20,FALSE),"")</f>
        <v/>
      </c>
      <c r="G425" s="93">
        <v>423</v>
      </c>
      <c r="H425" s="93">
        <f>IFERROR(VLOOKUP($G425,Point!$A$3:$B$124,2,FALSE),0)</f>
        <v>0</v>
      </c>
    </row>
    <row r="426" spans="1:8">
      <c r="A426" s="93">
        <v>424</v>
      </c>
      <c r="B426" s="93">
        <f>IFERROR(VLOOKUP($A426,Point!$A$3:$B$124,2,FALSE),0)</f>
        <v>0</v>
      </c>
      <c r="C426" s="93" t="str">
        <f>IFERROR(VLOOKUP($A426,'Bel-Dam'!$F$2:$G$12,2,FALSE),"")</f>
        <v/>
      </c>
      <c r="D426" s="93">
        <v>424</v>
      </c>
      <c r="E426" s="93">
        <f>IFERROR(VLOOKUP($D426,Point!$A$3:$B$124,2,FALSE),0)</f>
        <v>0</v>
      </c>
      <c r="F426" s="93" t="str">
        <f>IFERROR(VLOOKUP($D426,Giro_Dam!$A$2:$T$14,20,FALSE),"")</f>
        <v/>
      </c>
      <c r="G426" s="93">
        <v>424</v>
      </c>
      <c r="H426" s="93">
        <f>IFERROR(VLOOKUP($G426,Point!$A$3:$B$124,2,FALSE),0)</f>
        <v>0</v>
      </c>
    </row>
    <row r="427" spans="1:8">
      <c r="A427" s="93">
        <v>425</v>
      </c>
      <c r="B427" s="93">
        <f>IFERROR(VLOOKUP($A427,Point!$A$3:$B$124,2,FALSE),0)</f>
        <v>0</v>
      </c>
      <c r="C427" s="93" t="str">
        <f>IFERROR(VLOOKUP($A427,'Bel-Dam'!$F$2:$G$12,2,FALSE),"")</f>
        <v/>
      </c>
      <c r="D427" s="93">
        <v>425</v>
      </c>
      <c r="E427" s="93">
        <f>IFERROR(VLOOKUP($D427,Point!$A$3:$B$124,2,FALSE),0)</f>
        <v>0</v>
      </c>
      <c r="F427" s="93" t="str">
        <f>IFERROR(VLOOKUP($D427,Giro_Dam!$A$2:$T$14,20,FALSE),"")</f>
        <v/>
      </c>
      <c r="G427" s="93">
        <v>425</v>
      </c>
      <c r="H427" s="93">
        <f>IFERROR(VLOOKUP($G427,Point!$A$3:$B$124,2,FALSE),0)</f>
        <v>0</v>
      </c>
    </row>
    <row r="428" spans="1:8">
      <c r="A428" s="93">
        <v>426</v>
      </c>
      <c r="B428" s="93">
        <f>IFERROR(VLOOKUP($A428,Point!$A$3:$B$124,2,FALSE),0)</f>
        <v>0</v>
      </c>
      <c r="C428" s="93" t="str">
        <f>IFERROR(VLOOKUP($A428,'Bel-Dam'!$F$2:$G$12,2,FALSE),"")</f>
        <v/>
      </c>
      <c r="D428" s="93">
        <v>426</v>
      </c>
      <c r="E428" s="93">
        <f>IFERROR(VLOOKUP($D428,Point!$A$3:$B$124,2,FALSE),0)</f>
        <v>0</v>
      </c>
      <c r="F428" s="93" t="str">
        <f>IFERROR(VLOOKUP($D428,Giro_Dam!$A$2:$T$14,20,FALSE),"")</f>
        <v/>
      </c>
      <c r="G428" s="93">
        <v>426</v>
      </c>
      <c r="H428" s="93">
        <f>IFERROR(VLOOKUP($G428,Point!$A$3:$B$124,2,FALSE),0)</f>
        <v>0</v>
      </c>
    </row>
    <row r="429" spans="1:8">
      <c r="A429" s="93">
        <v>427</v>
      </c>
      <c r="B429" s="93">
        <f>IFERROR(VLOOKUP($A429,Point!$A$3:$B$124,2,FALSE),0)</f>
        <v>0</v>
      </c>
      <c r="C429" s="93" t="str">
        <f>IFERROR(VLOOKUP($A429,'Bel-Dam'!$F$2:$G$12,2,FALSE),"")</f>
        <v/>
      </c>
      <c r="D429" s="93">
        <v>427</v>
      </c>
      <c r="E429" s="93">
        <f>IFERROR(VLOOKUP($D429,Point!$A$3:$B$124,2,FALSE),0)</f>
        <v>0</v>
      </c>
      <c r="F429" s="93" t="str">
        <f>IFERROR(VLOOKUP($D429,Giro_Dam!$A$2:$T$14,20,FALSE),"")</f>
        <v/>
      </c>
      <c r="G429" s="93">
        <v>427</v>
      </c>
      <c r="H429" s="93">
        <f>IFERROR(VLOOKUP($G429,Point!$A$3:$B$124,2,FALSE),0)</f>
        <v>0</v>
      </c>
    </row>
    <row r="430" spans="1:8">
      <c r="A430" s="93">
        <v>428</v>
      </c>
      <c r="B430" s="93">
        <f>IFERROR(VLOOKUP($A430,Point!$A$3:$B$124,2,FALSE),0)</f>
        <v>0</v>
      </c>
      <c r="C430" s="93" t="str">
        <f>IFERROR(VLOOKUP($A430,'Bel-Dam'!$F$2:$G$12,2,FALSE),"")</f>
        <v/>
      </c>
      <c r="D430" s="93">
        <v>428</v>
      </c>
      <c r="E430" s="93">
        <f>IFERROR(VLOOKUP($D430,Point!$A$3:$B$124,2,FALSE),0)</f>
        <v>0</v>
      </c>
      <c r="F430" s="93" t="str">
        <f>IFERROR(VLOOKUP($D430,Giro_Dam!$A$2:$T$14,20,FALSE),"")</f>
        <v/>
      </c>
      <c r="G430" s="93">
        <v>428</v>
      </c>
      <c r="H430" s="93">
        <f>IFERROR(VLOOKUP($G430,Point!$A$3:$B$124,2,FALSE),0)</f>
        <v>0</v>
      </c>
    </row>
    <row r="431" spans="1:8">
      <c r="A431" s="93">
        <v>429</v>
      </c>
      <c r="B431" s="93">
        <f>IFERROR(VLOOKUP($A431,Point!$A$3:$B$124,2,FALSE),0)</f>
        <v>0</v>
      </c>
      <c r="C431" s="93" t="str">
        <f>IFERROR(VLOOKUP($A431,'Bel-Dam'!$F$2:$G$12,2,FALSE),"")</f>
        <v/>
      </c>
      <c r="D431" s="93">
        <v>429</v>
      </c>
      <c r="E431" s="93">
        <f>IFERROR(VLOOKUP($D431,Point!$A$3:$B$124,2,FALSE),0)</f>
        <v>0</v>
      </c>
      <c r="F431" s="93" t="str">
        <f>IFERROR(VLOOKUP($D431,Giro_Dam!$A$2:$T$14,20,FALSE),"")</f>
        <v/>
      </c>
      <c r="G431" s="93">
        <v>429</v>
      </c>
      <c r="H431" s="93">
        <f>IFERROR(VLOOKUP($G431,Point!$A$3:$B$124,2,FALSE),0)</f>
        <v>0</v>
      </c>
    </row>
    <row r="432" spans="1:8">
      <c r="A432" s="93">
        <v>430</v>
      </c>
      <c r="B432" s="93">
        <f>IFERROR(VLOOKUP($A432,Point!$A$3:$B$124,2,FALSE),0)</f>
        <v>0</v>
      </c>
      <c r="C432" s="93" t="str">
        <f>IFERROR(VLOOKUP($A432,'Bel-Dam'!$F$2:$G$12,2,FALSE),"")</f>
        <v/>
      </c>
      <c r="D432" s="93">
        <v>430</v>
      </c>
      <c r="E432" s="93">
        <f>IFERROR(VLOOKUP($D432,Point!$A$3:$B$124,2,FALSE),0)</f>
        <v>0</v>
      </c>
      <c r="F432" s="93" t="str">
        <f>IFERROR(VLOOKUP($D432,Giro_Dam!$A$2:$T$14,20,FALSE),"")</f>
        <v/>
      </c>
      <c r="G432" s="93">
        <v>430</v>
      </c>
      <c r="H432" s="93">
        <f>IFERROR(VLOOKUP($G432,Point!$A$3:$B$124,2,FALSE),0)</f>
        <v>0</v>
      </c>
    </row>
    <row r="433" spans="1:8">
      <c r="A433" s="93">
        <v>431</v>
      </c>
      <c r="B433" s="93">
        <f>IFERROR(VLOOKUP($A433,Point!$A$3:$B$124,2,FALSE),0)</f>
        <v>0</v>
      </c>
      <c r="C433" s="93" t="str">
        <f>IFERROR(VLOOKUP($A433,'Bel-Dam'!$F$2:$G$12,2,FALSE),"")</f>
        <v/>
      </c>
      <c r="D433" s="93">
        <v>431</v>
      </c>
      <c r="E433" s="93">
        <f>IFERROR(VLOOKUP($D433,Point!$A$3:$B$124,2,FALSE),0)</f>
        <v>0</v>
      </c>
      <c r="F433" s="93" t="str">
        <f>IFERROR(VLOOKUP($D433,Giro_Dam!$A$2:$T$14,20,FALSE),"")</f>
        <v/>
      </c>
      <c r="G433" s="93">
        <v>431</v>
      </c>
      <c r="H433" s="93">
        <f>IFERROR(VLOOKUP($G433,Point!$A$3:$B$124,2,FALSE),0)</f>
        <v>0</v>
      </c>
    </row>
    <row r="434" spans="1:8">
      <c r="A434" s="93">
        <v>432</v>
      </c>
      <c r="B434" s="93">
        <f>IFERROR(VLOOKUP($A434,Point!$A$3:$B$124,2,FALSE),0)</f>
        <v>0</v>
      </c>
      <c r="C434" s="93" t="str">
        <f>IFERROR(VLOOKUP($A434,'Bel-Dam'!$F$2:$G$12,2,FALSE),"")</f>
        <v/>
      </c>
      <c r="D434" s="93">
        <v>432</v>
      </c>
      <c r="E434" s="93">
        <f>IFERROR(VLOOKUP($D434,Point!$A$3:$B$124,2,FALSE),0)</f>
        <v>0</v>
      </c>
      <c r="F434" s="93" t="str">
        <f>IFERROR(VLOOKUP($D434,Giro_Dam!$A$2:$T$14,20,FALSE),"")</f>
        <v/>
      </c>
      <c r="G434" s="93">
        <v>432</v>
      </c>
      <c r="H434" s="93">
        <f>IFERROR(VLOOKUP($G434,Point!$A$3:$B$124,2,FALSE),0)</f>
        <v>0</v>
      </c>
    </row>
    <row r="435" spans="1:8">
      <c r="A435" s="93">
        <v>433</v>
      </c>
      <c r="B435" s="93">
        <f>IFERROR(VLOOKUP($A435,Point!$A$3:$B$124,2,FALSE),0)</f>
        <v>0</v>
      </c>
      <c r="C435" s="93" t="str">
        <f>IFERROR(VLOOKUP($A435,'Bel-Dam'!$F$2:$G$12,2,FALSE),"")</f>
        <v/>
      </c>
      <c r="D435" s="93">
        <v>433</v>
      </c>
      <c r="E435" s="93">
        <f>IFERROR(VLOOKUP($D435,Point!$A$3:$B$124,2,FALSE),0)</f>
        <v>0</v>
      </c>
      <c r="F435" s="93" t="str">
        <f>IFERROR(VLOOKUP($D435,Giro_Dam!$A$2:$T$14,20,FALSE),"")</f>
        <v/>
      </c>
      <c r="G435" s="93">
        <v>433</v>
      </c>
      <c r="H435" s="93">
        <f>IFERROR(VLOOKUP($G435,Point!$A$3:$B$124,2,FALSE),0)</f>
        <v>0</v>
      </c>
    </row>
    <row r="436" spans="1:8">
      <c r="A436" s="93">
        <v>434</v>
      </c>
      <c r="B436" s="93">
        <f>IFERROR(VLOOKUP($A436,Point!$A$3:$B$124,2,FALSE),0)</f>
        <v>0</v>
      </c>
      <c r="C436" s="93" t="str">
        <f>IFERROR(VLOOKUP($A436,'Bel-Dam'!$F$2:$G$12,2,FALSE),"")</f>
        <v/>
      </c>
      <c r="D436" s="93">
        <v>434</v>
      </c>
      <c r="E436" s="93">
        <f>IFERROR(VLOOKUP($D436,Point!$A$3:$B$124,2,FALSE),0)</f>
        <v>0</v>
      </c>
      <c r="F436" s="93" t="str">
        <f>IFERROR(VLOOKUP($D436,Giro_Dam!$A$2:$T$14,20,FALSE),"")</f>
        <v/>
      </c>
      <c r="G436" s="93">
        <v>434</v>
      </c>
      <c r="H436" s="93">
        <f>IFERROR(VLOOKUP($G436,Point!$A$3:$B$124,2,FALSE),0)</f>
        <v>0</v>
      </c>
    </row>
    <row r="437" spans="1:8">
      <c r="A437" s="93">
        <v>435</v>
      </c>
      <c r="B437" s="93">
        <f>IFERROR(VLOOKUP($A437,Point!$A$3:$B$124,2,FALSE),0)</f>
        <v>0</v>
      </c>
      <c r="C437" s="93" t="str">
        <f>IFERROR(VLOOKUP($A437,'Bel-Dam'!$F$2:$G$12,2,FALSE),"")</f>
        <v/>
      </c>
      <c r="D437" s="93">
        <v>435</v>
      </c>
      <c r="E437" s="93">
        <f>IFERROR(VLOOKUP($D437,Point!$A$3:$B$124,2,FALSE),0)</f>
        <v>0</v>
      </c>
      <c r="F437" s="93" t="str">
        <f>IFERROR(VLOOKUP($D437,Giro_Dam!$A$2:$T$14,20,FALSE),"")</f>
        <v/>
      </c>
      <c r="G437" s="93">
        <v>435</v>
      </c>
      <c r="H437" s="93">
        <f>IFERROR(VLOOKUP($G437,Point!$A$3:$B$124,2,FALSE),0)</f>
        <v>0</v>
      </c>
    </row>
    <row r="438" spans="1:8">
      <c r="A438" s="93">
        <v>436</v>
      </c>
      <c r="B438" s="93">
        <f>IFERROR(VLOOKUP($A438,Point!$A$3:$B$124,2,FALSE),0)</f>
        <v>0</v>
      </c>
      <c r="C438" s="93" t="str">
        <f>IFERROR(VLOOKUP($A438,'Bel-Dam'!$F$2:$G$12,2,FALSE),"")</f>
        <v/>
      </c>
      <c r="D438" s="93">
        <v>436</v>
      </c>
      <c r="E438" s="93">
        <f>IFERROR(VLOOKUP($D438,Point!$A$3:$B$124,2,FALSE),0)</f>
        <v>0</v>
      </c>
      <c r="F438" s="93" t="str">
        <f>IFERROR(VLOOKUP($D438,Giro_Dam!$A$2:$T$14,20,FALSE),"")</f>
        <v/>
      </c>
      <c r="G438" s="93">
        <v>436</v>
      </c>
      <c r="H438" s="93">
        <f>IFERROR(VLOOKUP($G438,Point!$A$3:$B$124,2,FALSE),0)</f>
        <v>0</v>
      </c>
    </row>
    <row r="439" spans="1:8">
      <c r="A439" s="93">
        <v>437</v>
      </c>
      <c r="B439" s="93">
        <f>IFERROR(VLOOKUP($A439,Point!$A$3:$B$124,2,FALSE),0)</f>
        <v>0</v>
      </c>
      <c r="C439" s="93" t="str">
        <f>IFERROR(VLOOKUP($A439,'Bel-Dam'!$F$2:$G$12,2,FALSE),"")</f>
        <v/>
      </c>
      <c r="D439" s="93">
        <v>437</v>
      </c>
      <c r="E439" s="93">
        <f>IFERROR(VLOOKUP($D439,Point!$A$3:$B$124,2,FALSE),0)</f>
        <v>0</v>
      </c>
      <c r="F439" s="93" t="str">
        <f>IFERROR(VLOOKUP($D439,Giro_Dam!$A$2:$T$14,20,FALSE),"")</f>
        <v/>
      </c>
      <c r="G439" s="93">
        <v>437</v>
      </c>
      <c r="H439" s="93">
        <f>IFERROR(VLOOKUP($G439,Point!$A$3:$B$124,2,FALSE),0)</f>
        <v>0</v>
      </c>
    </row>
    <row r="440" spans="1:8">
      <c r="A440" s="93">
        <v>438</v>
      </c>
      <c r="B440" s="93">
        <f>IFERROR(VLOOKUP($A440,Point!$A$3:$B$124,2,FALSE),0)</f>
        <v>0</v>
      </c>
      <c r="C440" s="93" t="str">
        <f>IFERROR(VLOOKUP($A440,'Bel-Dam'!$F$2:$G$12,2,FALSE),"")</f>
        <v/>
      </c>
      <c r="D440" s="93">
        <v>438</v>
      </c>
      <c r="E440" s="93">
        <f>IFERROR(VLOOKUP($D440,Point!$A$3:$B$124,2,FALSE),0)</f>
        <v>0</v>
      </c>
      <c r="F440" s="93" t="str">
        <f>IFERROR(VLOOKUP($D440,Giro_Dam!$A$2:$T$14,20,FALSE),"")</f>
        <v/>
      </c>
      <c r="G440" s="93">
        <v>438</v>
      </c>
      <c r="H440" s="93">
        <f>IFERROR(VLOOKUP($G440,Point!$A$3:$B$124,2,FALSE),0)</f>
        <v>0</v>
      </c>
    </row>
    <row r="441" spans="1:8">
      <c r="A441" s="93">
        <v>439</v>
      </c>
      <c r="B441" s="93">
        <f>IFERROR(VLOOKUP($A441,Point!$A$3:$B$124,2,FALSE),0)</f>
        <v>0</v>
      </c>
      <c r="C441" s="93" t="str">
        <f>IFERROR(VLOOKUP($A441,'Bel-Dam'!$F$2:$G$12,2,FALSE),"")</f>
        <v/>
      </c>
      <c r="D441" s="93">
        <v>439</v>
      </c>
      <c r="E441" s="93">
        <f>IFERROR(VLOOKUP($D441,Point!$A$3:$B$124,2,FALSE),0)</f>
        <v>0</v>
      </c>
      <c r="F441" s="93" t="str">
        <f>IFERROR(VLOOKUP($D441,Giro_Dam!$A$2:$T$14,20,FALSE),"")</f>
        <v/>
      </c>
      <c r="G441" s="93">
        <v>439</v>
      </c>
      <c r="H441" s="93">
        <f>IFERROR(VLOOKUP($G441,Point!$A$3:$B$124,2,FALSE),0)</f>
        <v>0</v>
      </c>
    </row>
    <row r="442" spans="1:8">
      <c r="A442" s="93">
        <v>440</v>
      </c>
      <c r="B442" s="93">
        <f>IFERROR(VLOOKUP($A442,Point!$A$3:$B$124,2,FALSE),0)</f>
        <v>0</v>
      </c>
      <c r="C442" s="93" t="str">
        <f>IFERROR(VLOOKUP($A442,'Bel-Dam'!$F$2:$G$12,2,FALSE),"")</f>
        <v/>
      </c>
      <c r="D442" s="93">
        <v>440</v>
      </c>
      <c r="E442" s="93">
        <f>IFERROR(VLOOKUP($D442,Point!$A$3:$B$124,2,FALSE),0)</f>
        <v>0</v>
      </c>
      <c r="F442" s="93" t="str">
        <f>IFERROR(VLOOKUP($D442,Giro_Dam!$A$2:$T$14,20,FALSE),"")</f>
        <v/>
      </c>
      <c r="G442" s="93">
        <v>440</v>
      </c>
      <c r="H442" s="93">
        <f>IFERROR(VLOOKUP($G442,Point!$A$3:$B$124,2,FALSE),0)</f>
        <v>0</v>
      </c>
    </row>
    <row r="443" spans="1:8">
      <c r="A443" s="93">
        <v>441</v>
      </c>
      <c r="B443" s="93">
        <f>IFERROR(VLOOKUP($A443,Point!$A$3:$B$124,2,FALSE),0)</f>
        <v>0</v>
      </c>
      <c r="C443" s="93" t="str">
        <f>IFERROR(VLOOKUP($A443,'Bel-Dam'!$F$2:$G$12,2,FALSE),"")</f>
        <v/>
      </c>
      <c r="D443" s="93">
        <v>441</v>
      </c>
      <c r="E443" s="93">
        <f>IFERROR(VLOOKUP($D443,Point!$A$3:$B$124,2,FALSE),0)</f>
        <v>0</v>
      </c>
      <c r="F443" s="93" t="str">
        <f>IFERROR(VLOOKUP($D443,Giro_Dam!$A$2:$T$14,20,FALSE),"")</f>
        <v/>
      </c>
      <c r="G443" s="93">
        <v>441</v>
      </c>
      <c r="H443" s="93">
        <f>IFERROR(VLOOKUP($G443,Point!$A$3:$B$124,2,FALSE),0)</f>
        <v>0</v>
      </c>
    </row>
    <row r="444" spans="1:8">
      <c r="A444" s="93">
        <v>442</v>
      </c>
      <c r="B444" s="93">
        <f>IFERROR(VLOOKUP($A444,Point!$A$3:$B$124,2,FALSE),0)</f>
        <v>0</v>
      </c>
      <c r="C444" s="93" t="str">
        <f>IFERROR(VLOOKUP($A444,'Bel-Dam'!$F$2:$G$12,2,FALSE),"")</f>
        <v/>
      </c>
      <c r="D444" s="93">
        <v>442</v>
      </c>
      <c r="E444" s="93">
        <f>IFERROR(VLOOKUP($D444,Point!$A$3:$B$124,2,FALSE),0)</f>
        <v>0</v>
      </c>
      <c r="F444" s="93" t="str">
        <f>IFERROR(VLOOKUP($D444,Giro_Dam!$A$2:$T$14,20,FALSE),"")</f>
        <v/>
      </c>
      <c r="G444" s="93">
        <v>442</v>
      </c>
      <c r="H444" s="93">
        <f>IFERROR(VLOOKUP($G444,Point!$A$3:$B$124,2,FALSE),0)</f>
        <v>0</v>
      </c>
    </row>
    <row r="445" spans="1:8">
      <c r="A445" s="93">
        <v>443</v>
      </c>
      <c r="B445" s="93">
        <f>IFERROR(VLOOKUP($A445,Point!$A$3:$B$124,2,FALSE),0)</f>
        <v>0</v>
      </c>
      <c r="C445" s="93" t="str">
        <f>IFERROR(VLOOKUP($A445,'Bel-Dam'!$F$2:$G$12,2,FALSE),"")</f>
        <v/>
      </c>
      <c r="D445" s="93">
        <v>443</v>
      </c>
      <c r="E445" s="93">
        <f>IFERROR(VLOOKUP($D445,Point!$A$3:$B$124,2,FALSE),0)</f>
        <v>0</v>
      </c>
      <c r="F445" s="93" t="str">
        <f>IFERROR(VLOOKUP($D445,Giro_Dam!$A$2:$T$14,20,FALSE),"")</f>
        <v/>
      </c>
      <c r="G445" s="93">
        <v>443</v>
      </c>
      <c r="H445" s="93">
        <f>IFERROR(VLOOKUP($G445,Point!$A$3:$B$124,2,FALSE),0)</f>
        <v>0</v>
      </c>
    </row>
    <row r="446" spans="1:8">
      <c r="A446" s="93">
        <v>444</v>
      </c>
      <c r="B446" s="93">
        <f>IFERROR(VLOOKUP($A446,Point!$A$3:$B$124,2,FALSE),0)</f>
        <v>0</v>
      </c>
      <c r="C446" s="93" t="str">
        <f>IFERROR(VLOOKUP($A446,'Bel-Dam'!$F$2:$G$12,2,FALSE),"")</f>
        <v/>
      </c>
      <c r="D446" s="93">
        <v>444</v>
      </c>
      <c r="E446" s="93">
        <f>IFERROR(VLOOKUP($D446,Point!$A$3:$B$124,2,FALSE),0)</f>
        <v>0</v>
      </c>
      <c r="F446" s="93" t="str">
        <f>IFERROR(VLOOKUP($D446,Giro_Dam!$A$2:$T$14,20,FALSE),"")</f>
        <v/>
      </c>
      <c r="G446" s="93">
        <v>444</v>
      </c>
      <c r="H446" s="93">
        <f>IFERROR(VLOOKUP($G446,Point!$A$3:$B$124,2,FALSE),0)</f>
        <v>0</v>
      </c>
    </row>
    <row r="447" spans="1:8">
      <c r="A447" s="93">
        <v>445</v>
      </c>
      <c r="B447" s="93">
        <f>IFERROR(VLOOKUP($A447,Point!$A$3:$B$124,2,FALSE),0)</f>
        <v>0</v>
      </c>
      <c r="C447" s="93" t="str">
        <f>IFERROR(VLOOKUP($A447,'Bel-Dam'!$F$2:$G$12,2,FALSE),"")</f>
        <v/>
      </c>
      <c r="D447" s="93">
        <v>445</v>
      </c>
      <c r="E447" s="93">
        <f>IFERROR(VLOOKUP($D447,Point!$A$3:$B$124,2,FALSE),0)</f>
        <v>0</v>
      </c>
      <c r="F447" s="93" t="str">
        <f>IFERROR(VLOOKUP($D447,Giro_Dam!$A$2:$T$14,20,FALSE),"")</f>
        <v/>
      </c>
      <c r="G447" s="93">
        <v>445</v>
      </c>
      <c r="H447" s="93">
        <f>IFERROR(VLOOKUP($G447,Point!$A$3:$B$124,2,FALSE),0)</f>
        <v>0</v>
      </c>
    </row>
    <row r="448" spans="1:8">
      <c r="A448" s="93">
        <v>446</v>
      </c>
      <c r="B448" s="93">
        <f>IFERROR(VLOOKUP($A448,Point!$A$3:$B$124,2,FALSE),0)</f>
        <v>0</v>
      </c>
      <c r="C448" s="93" t="str">
        <f>IFERROR(VLOOKUP($A448,'Bel-Dam'!$F$2:$G$12,2,FALSE),"")</f>
        <v/>
      </c>
      <c r="D448" s="93">
        <v>446</v>
      </c>
      <c r="E448" s="93">
        <f>IFERROR(VLOOKUP($D448,Point!$A$3:$B$124,2,FALSE),0)</f>
        <v>0</v>
      </c>
      <c r="F448" s="93" t="str">
        <f>IFERROR(VLOOKUP($D448,Giro_Dam!$A$2:$T$14,20,FALSE),"")</f>
        <v/>
      </c>
      <c r="G448" s="93">
        <v>446</v>
      </c>
      <c r="H448" s="93">
        <f>IFERROR(VLOOKUP($G448,Point!$A$3:$B$124,2,FALSE),0)</f>
        <v>0</v>
      </c>
    </row>
    <row r="449" spans="1:8">
      <c r="A449" s="93">
        <v>447</v>
      </c>
      <c r="B449" s="93">
        <f>IFERROR(VLOOKUP($A449,Point!$A$3:$B$124,2,FALSE),0)</f>
        <v>0</v>
      </c>
      <c r="C449" s="93" t="str">
        <f>IFERROR(VLOOKUP($A449,'Bel-Dam'!$F$2:$G$12,2,FALSE),"")</f>
        <v/>
      </c>
      <c r="D449" s="93">
        <v>447</v>
      </c>
      <c r="E449" s="93">
        <f>IFERROR(VLOOKUP($D449,Point!$A$3:$B$124,2,FALSE),0)</f>
        <v>0</v>
      </c>
      <c r="F449" s="93" t="str">
        <f>IFERROR(VLOOKUP($D449,Giro_Dam!$A$2:$T$14,20,FALSE),"")</f>
        <v/>
      </c>
      <c r="G449" s="93">
        <v>447</v>
      </c>
      <c r="H449" s="93">
        <f>IFERROR(VLOOKUP($G449,Point!$A$3:$B$124,2,FALSE),0)</f>
        <v>0</v>
      </c>
    </row>
    <row r="450" spans="1:8">
      <c r="A450" s="93">
        <v>448</v>
      </c>
      <c r="B450" s="93">
        <f>IFERROR(VLOOKUP($A450,Point!$A$3:$B$124,2,FALSE),0)</f>
        <v>0</v>
      </c>
      <c r="C450" s="93" t="str">
        <f>IFERROR(VLOOKUP($A450,'Bel-Dam'!$F$2:$G$12,2,FALSE),"")</f>
        <v/>
      </c>
      <c r="D450" s="93">
        <v>448</v>
      </c>
      <c r="E450" s="93">
        <f>IFERROR(VLOOKUP($D450,Point!$A$3:$B$124,2,FALSE),0)</f>
        <v>0</v>
      </c>
      <c r="F450" s="93" t="str">
        <f>IFERROR(VLOOKUP($D450,Giro_Dam!$A$2:$T$14,20,FALSE),"")</f>
        <v/>
      </c>
      <c r="G450" s="93">
        <v>448</v>
      </c>
      <c r="H450" s="93">
        <f>IFERROR(VLOOKUP($G450,Point!$A$3:$B$124,2,FALSE),0)</f>
        <v>0</v>
      </c>
    </row>
    <row r="451" spans="1:8">
      <c r="A451" s="93">
        <v>449</v>
      </c>
      <c r="B451" s="93">
        <f>IFERROR(VLOOKUP($A451,Point!$A$3:$B$124,2,FALSE),0)</f>
        <v>0</v>
      </c>
      <c r="C451" s="93" t="str">
        <f>IFERROR(VLOOKUP($A451,'Bel-Dam'!$F$2:$G$12,2,FALSE),"")</f>
        <v/>
      </c>
      <c r="D451" s="93">
        <v>449</v>
      </c>
      <c r="E451" s="93">
        <f>IFERROR(VLOOKUP($D451,Point!$A$3:$B$124,2,FALSE),0)</f>
        <v>0</v>
      </c>
      <c r="F451" s="93" t="str">
        <f>IFERROR(VLOOKUP($D451,Giro_Dam!$A$2:$T$14,20,FALSE),"")</f>
        <v/>
      </c>
      <c r="G451" s="93">
        <v>449</v>
      </c>
      <c r="H451" s="93">
        <f>IFERROR(VLOOKUP($G451,Point!$A$3:$B$124,2,FALSE),0)</f>
        <v>0</v>
      </c>
    </row>
    <row r="452" spans="1:8">
      <c r="A452" s="93">
        <v>450</v>
      </c>
      <c r="B452" s="93">
        <f>IFERROR(VLOOKUP($A452,Point!$A$3:$B$124,2,FALSE),0)</f>
        <v>0</v>
      </c>
      <c r="C452" s="93" t="str">
        <f>IFERROR(VLOOKUP($A452,'Bel-Dam'!$F$2:$G$12,2,FALSE),"")</f>
        <v/>
      </c>
      <c r="D452" s="93">
        <v>450</v>
      </c>
      <c r="E452" s="93">
        <f>IFERROR(VLOOKUP($D452,Point!$A$3:$B$124,2,FALSE),0)</f>
        <v>0</v>
      </c>
      <c r="F452" s="93" t="str">
        <f>IFERROR(VLOOKUP($D452,Giro_Dam!$A$2:$T$14,20,FALSE),"")</f>
        <v/>
      </c>
      <c r="G452" s="93">
        <v>450</v>
      </c>
      <c r="H452" s="93">
        <f>IFERROR(VLOOKUP($G452,Point!$A$3:$B$124,2,FALSE),0)</f>
        <v>0</v>
      </c>
    </row>
    <row r="453" spans="1:8">
      <c r="A453" s="93">
        <v>451</v>
      </c>
      <c r="B453" s="93">
        <f>IFERROR(VLOOKUP($A453,Point!$A$3:$B$124,2,FALSE),0)</f>
        <v>0</v>
      </c>
      <c r="C453" s="93" t="str">
        <f>IFERROR(VLOOKUP($A453,'Bel-Dam'!$F$2:$G$12,2,FALSE),"")</f>
        <v/>
      </c>
      <c r="D453" s="93">
        <v>451</v>
      </c>
      <c r="E453" s="93">
        <f>IFERROR(VLOOKUP($D453,Point!$A$3:$B$124,2,FALSE),0)</f>
        <v>0</v>
      </c>
      <c r="F453" s="93" t="str">
        <f>IFERROR(VLOOKUP($D453,Giro_Dam!$A$2:$T$14,20,FALSE),"")</f>
        <v/>
      </c>
      <c r="G453" s="93">
        <v>451</v>
      </c>
      <c r="H453" s="93">
        <f>IFERROR(VLOOKUP($G453,Point!$A$3:$B$124,2,FALSE),0)</f>
        <v>0</v>
      </c>
    </row>
    <row r="454" spans="1:8">
      <c r="A454" s="93">
        <v>452</v>
      </c>
      <c r="B454" s="93">
        <f>IFERROR(VLOOKUP($A454,Point!$A$3:$B$124,2,FALSE),0)</f>
        <v>0</v>
      </c>
      <c r="C454" s="93" t="str">
        <f>IFERROR(VLOOKUP($A454,'Bel-Dam'!$F$2:$G$12,2,FALSE),"")</f>
        <v/>
      </c>
      <c r="D454" s="93">
        <v>452</v>
      </c>
      <c r="E454" s="93">
        <f>IFERROR(VLOOKUP($D454,Point!$A$3:$B$124,2,FALSE),0)</f>
        <v>0</v>
      </c>
      <c r="F454" s="93" t="str">
        <f>IFERROR(VLOOKUP($D454,Giro_Dam!$A$2:$T$14,20,FALSE),"")</f>
        <v/>
      </c>
      <c r="G454" s="93">
        <v>452</v>
      </c>
      <c r="H454" s="93">
        <f>IFERROR(VLOOKUP($G454,Point!$A$3:$B$124,2,FALSE),0)</f>
        <v>0</v>
      </c>
    </row>
    <row r="455" spans="1:8">
      <c r="A455" s="93">
        <v>453</v>
      </c>
      <c r="B455" s="93">
        <f>IFERROR(VLOOKUP($A455,Point!$A$3:$B$124,2,FALSE),0)</f>
        <v>0</v>
      </c>
      <c r="C455" s="93" t="str">
        <f>IFERROR(VLOOKUP($A455,'Bel-Dam'!$F$2:$G$12,2,FALSE),"")</f>
        <v/>
      </c>
      <c r="D455" s="93">
        <v>453</v>
      </c>
      <c r="E455" s="93">
        <f>IFERROR(VLOOKUP($D455,Point!$A$3:$B$124,2,FALSE),0)</f>
        <v>0</v>
      </c>
      <c r="F455" s="93" t="str">
        <f>IFERROR(VLOOKUP($D455,Giro_Dam!$A$2:$T$14,20,FALSE),"")</f>
        <v/>
      </c>
      <c r="G455" s="93">
        <v>453</v>
      </c>
      <c r="H455" s="93">
        <f>IFERROR(VLOOKUP($G455,Point!$A$3:$B$124,2,FALSE),0)</f>
        <v>0</v>
      </c>
    </row>
    <row r="456" spans="1:8">
      <c r="A456" s="93">
        <v>454</v>
      </c>
      <c r="B456" s="93">
        <f>IFERROR(VLOOKUP($A456,Point!$A$3:$B$124,2,FALSE),0)</f>
        <v>0</v>
      </c>
      <c r="C456" s="93" t="str">
        <f>IFERROR(VLOOKUP($A456,'Bel-Dam'!$F$2:$G$12,2,FALSE),"")</f>
        <v/>
      </c>
      <c r="D456" s="93">
        <v>454</v>
      </c>
      <c r="E456" s="93">
        <f>IFERROR(VLOOKUP($D456,Point!$A$3:$B$124,2,FALSE),0)</f>
        <v>0</v>
      </c>
      <c r="F456" s="93" t="str">
        <f>IFERROR(VLOOKUP($D456,Giro_Dam!$A$2:$T$14,20,FALSE),"")</f>
        <v/>
      </c>
      <c r="G456" s="93">
        <v>454</v>
      </c>
      <c r="H456" s="93">
        <f>IFERROR(VLOOKUP($G456,Point!$A$3:$B$124,2,FALSE),0)</f>
        <v>0</v>
      </c>
    </row>
    <row r="457" spans="1:8">
      <c r="A457" s="93">
        <v>455</v>
      </c>
      <c r="B457" s="93">
        <f>IFERROR(VLOOKUP($A457,Point!$A$3:$B$124,2,FALSE),0)</f>
        <v>0</v>
      </c>
      <c r="C457" s="93" t="str">
        <f>IFERROR(VLOOKUP($A457,'Bel-Dam'!$F$2:$G$12,2,FALSE),"")</f>
        <v/>
      </c>
      <c r="D457" s="93">
        <v>455</v>
      </c>
      <c r="E457" s="93">
        <f>IFERROR(VLOOKUP($D457,Point!$A$3:$B$124,2,FALSE),0)</f>
        <v>0</v>
      </c>
      <c r="F457" s="93" t="str">
        <f>IFERROR(VLOOKUP($D457,Giro_Dam!$A$2:$T$14,20,FALSE),"")</f>
        <v/>
      </c>
      <c r="G457" s="93">
        <v>455</v>
      </c>
      <c r="H457" s="93">
        <f>IFERROR(VLOOKUP($G457,Point!$A$3:$B$124,2,FALSE),0)</f>
        <v>0</v>
      </c>
    </row>
    <row r="458" spans="1:8">
      <c r="A458" s="93">
        <v>456</v>
      </c>
      <c r="B458" s="93">
        <f>IFERROR(VLOOKUP($A458,Point!$A$3:$B$124,2,FALSE),0)</f>
        <v>0</v>
      </c>
      <c r="C458" s="93" t="str">
        <f>IFERROR(VLOOKUP($A458,'Bel-Dam'!$F$2:$G$12,2,FALSE),"")</f>
        <v/>
      </c>
      <c r="D458" s="93">
        <v>456</v>
      </c>
      <c r="E458" s="93">
        <f>IFERROR(VLOOKUP($D458,Point!$A$3:$B$124,2,FALSE),0)</f>
        <v>0</v>
      </c>
      <c r="F458" s="93" t="str">
        <f>IFERROR(VLOOKUP($D458,Giro_Dam!$A$2:$T$14,20,FALSE),"")</f>
        <v/>
      </c>
      <c r="G458" s="93">
        <v>456</v>
      </c>
      <c r="H458" s="93">
        <f>IFERROR(VLOOKUP($G458,Point!$A$3:$B$124,2,FALSE),0)</f>
        <v>0</v>
      </c>
    </row>
    <row r="459" spans="1:8">
      <c r="A459" s="93">
        <v>457</v>
      </c>
      <c r="B459" s="93">
        <f>IFERROR(VLOOKUP($A459,Point!$A$3:$B$124,2,FALSE),0)</f>
        <v>0</v>
      </c>
      <c r="C459" s="93" t="str">
        <f>IFERROR(VLOOKUP($A459,'Bel-Dam'!$F$2:$G$12,2,FALSE),"")</f>
        <v/>
      </c>
      <c r="D459" s="93">
        <v>457</v>
      </c>
      <c r="E459" s="93">
        <f>IFERROR(VLOOKUP($D459,Point!$A$3:$B$124,2,FALSE),0)</f>
        <v>0</v>
      </c>
      <c r="F459" s="93" t="str">
        <f>IFERROR(VLOOKUP($D459,Giro_Dam!$A$2:$T$14,20,FALSE),"")</f>
        <v/>
      </c>
      <c r="G459" s="93">
        <v>457</v>
      </c>
      <c r="H459" s="93">
        <f>IFERROR(VLOOKUP($G459,Point!$A$3:$B$124,2,FALSE),0)</f>
        <v>0</v>
      </c>
    </row>
    <row r="460" spans="1:8">
      <c r="A460" s="93">
        <v>458</v>
      </c>
      <c r="B460" s="93">
        <f>IFERROR(VLOOKUP($A460,Point!$A$3:$B$124,2,FALSE),0)</f>
        <v>0</v>
      </c>
      <c r="C460" s="93" t="str">
        <f>IFERROR(VLOOKUP($A460,'Bel-Dam'!$F$2:$G$12,2,FALSE),"")</f>
        <v/>
      </c>
      <c r="D460" s="93">
        <v>458</v>
      </c>
      <c r="E460" s="93">
        <f>IFERROR(VLOOKUP($D460,Point!$A$3:$B$124,2,FALSE),0)</f>
        <v>0</v>
      </c>
      <c r="F460" s="93" t="str">
        <f>IFERROR(VLOOKUP($D460,Giro_Dam!$A$2:$T$14,20,FALSE),"")</f>
        <v/>
      </c>
      <c r="G460" s="93">
        <v>458</v>
      </c>
      <c r="H460" s="93">
        <f>IFERROR(VLOOKUP($G460,Point!$A$3:$B$124,2,FALSE),0)</f>
        <v>0</v>
      </c>
    </row>
    <row r="461" spans="1:8">
      <c r="A461" s="93">
        <v>459</v>
      </c>
      <c r="B461" s="93">
        <f>IFERROR(VLOOKUP($A461,Point!$A$3:$B$124,2,FALSE),0)</f>
        <v>0</v>
      </c>
      <c r="C461" s="93" t="str">
        <f>IFERROR(VLOOKUP($A461,'Bel-Dam'!$F$2:$G$12,2,FALSE),"")</f>
        <v/>
      </c>
      <c r="D461" s="93">
        <v>459</v>
      </c>
      <c r="E461" s="93">
        <f>IFERROR(VLOOKUP($D461,Point!$A$3:$B$124,2,FALSE),0)</f>
        <v>0</v>
      </c>
      <c r="F461" s="93" t="str">
        <f>IFERROR(VLOOKUP($D461,Giro_Dam!$A$2:$T$14,20,FALSE),"")</f>
        <v/>
      </c>
      <c r="G461" s="93">
        <v>459</v>
      </c>
      <c r="H461" s="93">
        <f>IFERROR(VLOOKUP($G461,Point!$A$3:$B$124,2,FALSE),0)</f>
        <v>0</v>
      </c>
    </row>
    <row r="462" spans="1:8">
      <c r="A462" s="93">
        <v>460</v>
      </c>
      <c r="B462" s="93">
        <f>IFERROR(VLOOKUP($A462,Point!$A$3:$B$124,2,FALSE),0)</f>
        <v>0</v>
      </c>
      <c r="C462" s="93" t="str">
        <f>IFERROR(VLOOKUP($A462,'Bel-Dam'!$F$2:$G$12,2,FALSE),"")</f>
        <v/>
      </c>
      <c r="D462" s="93">
        <v>460</v>
      </c>
      <c r="E462" s="93">
        <f>IFERROR(VLOOKUP($D462,Point!$A$3:$B$124,2,FALSE),0)</f>
        <v>0</v>
      </c>
      <c r="F462" s="93" t="str">
        <f>IFERROR(VLOOKUP($D462,Giro_Dam!$A$2:$T$14,20,FALSE),"")</f>
        <v/>
      </c>
      <c r="G462" s="93">
        <v>460</v>
      </c>
      <c r="H462" s="93">
        <f>IFERROR(VLOOKUP($G462,Point!$A$3:$B$124,2,FALSE),0)</f>
        <v>0</v>
      </c>
    </row>
    <row r="463" spans="1:8">
      <c r="A463" s="93">
        <v>461</v>
      </c>
      <c r="B463" s="93">
        <f>IFERROR(VLOOKUP($A463,Point!$A$3:$B$124,2,FALSE),0)</f>
        <v>0</v>
      </c>
      <c r="C463" s="93" t="str">
        <f>IFERROR(VLOOKUP($A463,'Bel-Dam'!$F$2:$G$12,2,FALSE),"")</f>
        <v/>
      </c>
      <c r="D463" s="93">
        <v>461</v>
      </c>
      <c r="E463" s="93">
        <f>IFERROR(VLOOKUP($D463,Point!$A$3:$B$124,2,FALSE),0)</f>
        <v>0</v>
      </c>
      <c r="F463" s="93" t="str">
        <f>IFERROR(VLOOKUP($D463,Giro_Dam!$A$2:$T$14,20,FALSE),"")</f>
        <v/>
      </c>
      <c r="G463" s="93">
        <v>461</v>
      </c>
      <c r="H463" s="93">
        <f>IFERROR(VLOOKUP($G463,Point!$A$3:$B$124,2,FALSE),0)</f>
        <v>0</v>
      </c>
    </row>
    <row r="464" spans="1:8">
      <c r="A464" s="93">
        <v>462</v>
      </c>
      <c r="B464" s="93">
        <f>IFERROR(VLOOKUP($A464,Point!$A$3:$B$124,2,FALSE),0)</f>
        <v>0</v>
      </c>
      <c r="C464" s="93" t="str">
        <f>IFERROR(VLOOKUP($A464,'Bel-Dam'!$F$2:$G$12,2,FALSE),"")</f>
        <v/>
      </c>
      <c r="D464" s="93">
        <v>462</v>
      </c>
      <c r="E464" s="93">
        <f>IFERROR(VLOOKUP($D464,Point!$A$3:$B$124,2,FALSE),0)</f>
        <v>0</v>
      </c>
      <c r="F464" s="93" t="str">
        <f>IFERROR(VLOOKUP($D464,Giro_Dam!$A$2:$T$14,20,FALSE),"")</f>
        <v/>
      </c>
      <c r="G464" s="93">
        <v>462</v>
      </c>
      <c r="H464" s="93">
        <f>IFERROR(VLOOKUP($G464,Point!$A$3:$B$124,2,FALSE),0)</f>
        <v>0</v>
      </c>
    </row>
    <row r="465" spans="1:8">
      <c r="A465" s="93">
        <v>463</v>
      </c>
      <c r="B465" s="93">
        <f>IFERROR(VLOOKUP($A465,Point!$A$3:$B$124,2,FALSE),0)</f>
        <v>0</v>
      </c>
      <c r="C465" s="93" t="str">
        <f>IFERROR(VLOOKUP($A465,'Bel-Dam'!$F$2:$G$12,2,FALSE),"")</f>
        <v/>
      </c>
      <c r="D465" s="93">
        <v>463</v>
      </c>
      <c r="E465" s="93">
        <f>IFERROR(VLOOKUP($D465,Point!$A$3:$B$124,2,FALSE),0)</f>
        <v>0</v>
      </c>
      <c r="F465" s="93" t="str">
        <f>IFERROR(VLOOKUP($D465,Giro_Dam!$A$2:$T$14,20,FALSE),"")</f>
        <v/>
      </c>
      <c r="G465" s="93">
        <v>463</v>
      </c>
      <c r="H465" s="93">
        <f>IFERROR(VLOOKUP($G465,Point!$A$3:$B$124,2,FALSE),0)</f>
        <v>0</v>
      </c>
    </row>
    <row r="466" spans="1:8">
      <c r="A466" s="93">
        <v>464</v>
      </c>
      <c r="B466" s="93">
        <f>IFERROR(VLOOKUP($A466,Point!$A$3:$B$124,2,FALSE),0)</f>
        <v>0</v>
      </c>
      <c r="C466" s="93" t="str">
        <f>IFERROR(VLOOKUP($A466,'Bel-Dam'!$F$2:$G$12,2,FALSE),"")</f>
        <v/>
      </c>
      <c r="D466" s="93">
        <v>464</v>
      </c>
      <c r="E466" s="93">
        <f>IFERROR(VLOOKUP($D466,Point!$A$3:$B$124,2,FALSE),0)</f>
        <v>0</v>
      </c>
      <c r="F466" s="93" t="str">
        <f>IFERROR(VLOOKUP($D466,Giro_Dam!$A$2:$T$14,20,FALSE),"")</f>
        <v/>
      </c>
      <c r="G466" s="93">
        <v>464</v>
      </c>
      <c r="H466" s="93">
        <f>IFERROR(VLOOKUP($G466,Point!$A$3:$B$124,2,FALSE),0)</f>
        <v>0</v>
      </c>
    </row>
    <row r="467" spans="1:8">
      <c r="A467" s="93">
        <v>465</v>
      </c>
      <c r="B467" s="93">
        <f>IFERROR(VLOOKUP($A467,Point!$A$3:$B$124,2,FALSE),0)</f>
        <v>0</v>
      </c>
      <c r="C467" s="93" t="str">
        <f>IFERROR(VLOOKUP($A467,'Bel-Dam'!$F$2:$G$12,2,FALSE),"")</f>
        <v/>
      </c>
      <c r="D467" s="93">
        <v>465</v>
      </c>
      <c r="E467" s="93">
        <f>IFERROR(VLOOKUP($D467,Point!$A$3:$B$124,2,FALSE),0)</f>
        <v>0</v>
      </c>
      <c r="F467" s="93" t="str">
        <f>IFERROR(VLOOKUP($D467,Giro_Dam!$A$2:$T$14,20,FALSE),"")</f>
        <v/>
      </c>
      <c r="G467" s="93">
        <v>465</v>
      </c>
      <c r="H467" s="93">
        <f>IFERROR(VLOOKUP($G467,Point!$A$3:$B$124,2,FALSE),0)</f>
        <v>0</v>
      </c>
    </row>
    <row r="468" spans="1:8">
      <c r="A468" s="93">
        <v>466</v>
      </c>
      <c r="B468" s="93">
        <f>IFERROR(VLOOKUP($A468,Point!$A$3:$B$124,2,FALSE),0)</f>
        <v>0</v>
      </c>
      <c r="C468" s="93" t="str">
        <f>IFERROR(VLOOKUP($A468,'Bel-Dam'!$F$2:$G$12,2,FALSE),"")</f>
        <v/>
      </c>
      <c r="D468" s="93">
        <v>466</v>
      </c>
      <c r="E468" s="93">
        <f>IFERROR(VLOOKUP($D468,Point!$A$3:$B$124,2,FALSE),0)</f>
        <v>0</v>
      </c>
      <c r="F468" s="93" t="str">
        <f>IFERROR(VLOOKUP($D468,Giro_Dam!$A$2:$T$14,20,FALSE),"")</f>
        <v/>
      </c>
      <c r="G468" s="93">
        <v>466</v>
      </c>
      <c r="H468" s="93">
        <f>IFERROR(VLOOKUP($G468,Point!$A$3:$B$124,2,FALSE),0)</f>
        <v>0</v>
      </c>
    </row>
    <row r="469" spans="1:8">
      <c r="A469" s="93">
        <v>467</v>
      </c>
      <c r="B469" s="93">
        <f>IFERROR(VLOOKUP($A469,Point!$A$3:$B$124,2,FALSE),0)</f>
        <v>0</v>
      </c>
      <c r="C469" s="93" t="str">
        <f>IFERROR(VLOOKUP($A469,'Bel-Dam'!$F$2:$G$12,2,FALSE),"")</f>
        <v/>
      </c>
      <c r="D469" s="93">
        <v>467</v>
      </c>
      <c r="E469" s="93">
        <f>IFERROR(VLOOKUP($D469,Point!$A$3:$B$124,2,FALSE),0)</f>
        <v>0</v>
      </c>
      <c r="F469" s="93" t="str">
        <f>IFERROR(VLOOKUP($D469,Giro_Dam!$A$2:$T$14,20,FALSE),"")</f>
        <v/>
      </c>
      <c r="G469" s="93">
        <v>467</v>
      </c>
      <c r="H469" s="93">
        <f>IFERROR(VLOOKUP($G469,Point!$A$3:$B$124,2,FALSE),0)</f>
        <v>0</v>
      </c>
    </row>
    <row r="470" spans="1:8">
      <c r="A470" s="93">
        <v>468</v>
      </c>
      <c r="B470" s="93">
        <f>IFERROR(VLOOKUP($A470,Point!$A$3:$B$124,2,FALSE),0)</f>
        <v>0</v>
      </c>
      <c r="C470" s="93" t="str">
        <f>IFERROR(VLOOKUP($A470,'Bel-Dam'!$F$2:$G$12,2,FALSE),"")</f>
        <v/>
      </c>
      <c r="D470" s="93">
        <v>468</v>
      </c>
      <c r="E470" s="93">
        <f>IFERROR(VLOOKUP($D470,Point!$A$3:$B$124,2,FALSE),0)</f>
        <v>0</v>
      </c>
      <c r="F470" s="93" t="str">
        <f>IFERROR(VLOOKUP($D470,Giro_Dam!$A$2:$T$14,20,FALSE),"")</f>
        <v/>
      </c>
      <c r="G470" s="93">
        <v>468</v>
      </c>
      <c r="H470" s="93">
        <f>IFERROR(VLOOKUP($G470,Point!$A$3:$B$124,2,FALSE),0)</f>
        <v>0</v>
      </c>
    </row>
    <row r="471" spans="1:8">
      <c r="A471" s="93">
        <v>469</v>
      </c>
      <c r="B471" s="93">
        <f>IFERROR(VLOOKUP($A471,Point!$A$3:$B$124,2,FALSE),0)</f>
        <v>0</v>
      </c>
      <c r="C471" s="93" t="str">
        <f>IFERROR(VLOOKUP($A471,'Bel-Dam'!$F$2:$G$12,2,FALSE),"")</f>
        <v/>
      </c>
      <c r="D471" s="93">
        <v>469</v>
      </c>
      <c r="E471" s="93">
        <f>IFERROR(VLOOKUP($D471,Point!$A$3:$B$124,2,FALSE),0)</f>
        <v>0</v>
      </c>
      <c r="F471" s="93" t="str">
        <f>IFERROR(VLOOKUP($D471,Giro_Dam!$A$2:$T$14,20,FALSE),"")</f>
        <v/>
      </c>
      <c r="G471" s="93">
        <v>469</v>
      </c>
      <c r="H471" s="93">
        <f>IFERROR(VLOOKUP($G471,Point!$A$3:$B$124,2,FALSE),0)</f>
        <v>0</v>
      </c>
    </row>
    <row r="472" spans="1:8">
      <c r="A472" s="93">
        <v>470</v>
      </c>
      <c r="B472" s="93">
        <f>IFERROR(VLOOKUP($A472,Point!$A$3:$B$124,2,FALSE),0)</f>
        <v>0</v>
      </c>
      <c r="C472" s="93" t="str">
        <f>IFERROR(VLOOKUP($A472,'Bel-Dam'!$F$2:$G$12,2,FALSE),"")</f>
        <v/>
      </c>
      <c r="D472" s="93">
        <v>470</v>
      </c>
      <c r="E472" s="93">
        <f>IFERROR(VLOOKUP($D472,Point!$A$3:$B$124,2,FALSE),0)</f>
        <v>0</v>
      </c>
      <c r="F472" s="93" t="str">
        <f>IFERROR(VLOOKUP($D472,Giro_Dam!$A$2:$T$14,20,FALSE),"")</f>
        <v/>
      </c>
      <c r="G472" s="93">
        <v>470</v>
      </c>
      <c r="H472" s="93">
        <f>IFERROR(VLOOKUP($G472,Point!$A$3:$B$124,2,FALSE),0)</f>
        <v>0</v>
      </c>
    </row>
    <row r="473" spans="1:8">
      <c r="A473" s="93">
        <v>471</v>
      </c>
      <c r="B473" s="93">
        <f>IFERROR(VLOOKUP($A473,Point!$A$3:$B$124,2,FALSE),0)</f>
        <v>0</v>
      </c>
      <c r="C473" s="93" t="str">
        <f>IFERROR(VLOOKUP($A473,'Bel-Dam'!$F$2:$G$12,2,FALSE),"")</f>
        <v/>
      </c>
      <c r="D473" s="93">
        <v>471</v>
      </c>
      <c r="E473" s="93">
        <f>IFERROR(VLOOKUP($D473,Point!$A$3:$B$124,2,FALSE),0)</f>
        <v>0</v>
      </c>
      <c r="F473" s="93" t="str">
        <f>IFERROR(VLOOKUP($D473,Giro_Dam!$A$2:$T$14,20,FALSE),"")</f>
        <v/>
      </c>
      <c r="G473" s="93">
        <v>471</v>
      </c>
      <c r="H473" s="93">
        <f>IFERROR(VLOOKUP($G473,Point!$A$3:$B$124,2,FALSE),0)</f>
        <v>0</v>
      </c>
    </row>
    <row r="474" spans="1:8">
      <c r="A474" s="93">
        <v>472</v>
      </c>
      <c r="B474" s="93">
        <f>IFERROR(VLOOKUP($A474,Point!$A$3:$B$124,2,FALSE),0)</f>
        <v>0</v>
      </c>
      <c r="C474" s="93" t="str">
        <f>IFERROR(VLOOKUP($A474,'Bel-Dam'!$F$2:$G$12,2,FALSE),"")</f>
        <v/>
      </c>
      <c r="D474" s="93">
        <v>472</v>
      </c>
      <c r="E474" s="93">
        <f>IFERROR(VLOOKUP($D474,Point!$A$3:$B$124,2,FALSE),0)</f>
        <v>0</v>
      </c>
      <c r="F474" s="93" t="str">
        <f>IFERROR(VLOOKUP($D474,Giro_Dam!$A$2:$T$14,20,FALSE),"")</f>
        <v/>
      </c>
      <c r="G474" s="93">
        <v>472</v>
      </c>
      <c r="H474" s="93">
        <f>IFERROR(VLOOKUP($G474,Point!$A$3:$B$124,2,FALSE),0)</f>
        <v>0</v>
      </c>
    </row>
    <row r="475" spans="1:8">
      <c r="A475" s="93">
        <v>473</v>
      </c>
      <c r="B475" s="93">
        <f>IFERROR(VLOOKUP($A475,Point!$A$3:$B$124,2,FALSE),0)</f>
        <v>0</v>
      </c>
      <c r="C475" s="93" t="str">
        <f>IFERROR(VLOOKUP($A475,'Bel-Dam'!$F$2:$G$12,2,FALSE),"")</f>
        <v/>
      </c>
      <c r="D475" s="93">
        <v>473</v>
      </c>
      <c r="E475" s="93">
        <f>IFERROR(VLOOKUP($D475,Point!$A$3:$B$124,2,FALSE),0)</f>
        <v>0</v>
      </c>
      <c r="F475" s="93" t="str">
        <f>IFERROR(VLOOKUP($D475,Giro_Dam!$A$2:$T$14,20,FALSE),"")</f>
        <v/>
      </c>
      <c r="G475" s="93">
        <v>473</v>
      </c>
      <c r="H475" s="93">
        <f>IFERROR(VLOOKUP($G475,Point!$A$3:$B$124,2,FALSE),0)</f>
        <v>0</v>
      </c>
    </row>
    <row r="476" spans="1:8">
      <c r="A476" s="93">
        <v>474</v>
      </c>
      <c r="B476" s="93">
        <f>IFERROR(VLOOKUP($A476,Point!$A$3:$B$124,2,FALSE),0)</f>
        <v>0</v>
      </c>
      <c r="C476" s="93" t="str">
        <f>IFERROR(VLOOKUP($A476,'Bel-Dam'!$F$2:$G$12,2,FALSE),"")</f>
        <v/>
      </c>
      <c r="D476" s="93">
        <v>474</v>
      </c>
      <c r="E476" s="93">
        <f>IFERROR(VLOOKUP($D476,Point!$A$3:$B$124,2,FALSE),0)</f>
        <v>0</v>
      </c>
      <c r="F476" s="93" t="str">
        <f>IFERROR(VLOOKUP($D476,Giro_Dam!$A$2:$T$14,20,FALSE),"")</f>
        <v/>
      </c>
      <c r="G476" s="93">
        <v>474</v>
      </c>
      <c r="H476" s="93">
        <f>IFERROR(VLOOKUP($G476,Point!$A$3:$B$124,2,FALSE),0)</f>
        <v>0</v>
      </c>
    </row>
    <row r="477" spans="1:8">
      <c r="A477" s="93">
        <v>475</v>
      </c>
      <c r="B477" s="93">
        <f>IFERROR(VLOOKUP($A477,Point!$A$3:$B$124,2,FALSE),0)</f>
        <v>0</v>
      </c>
      <c r="C477" s="93" t="str">
        <f>IFERROR(VLOOKUP($A477,'Bel-Dam'!$F$2:$G$12,2,FALSE),"")</f>
        <v/>
      </c>
      <c r="D477" s="93">
        <v>475</v>
      </c>
      <c r="E477" s="93">
        <f>IFERROR(VLOOKUP($D477,Point!$A$3:$B$124,2,FALSE),0)</f>
        <v>0</v>
      </c>
      <c r="F477" s="93" t="str">
        <f>IFERROR(VLOOKUP($D477,Giro_Dam!$A$2:$T$14,20,FALSE),"")</f>
        <v/>
      </c>
      <c r="G477" s="93">
        <v>475</v>
      </c>
      <c r="H477" s="93">
        <f>IFERROR(VLOOKUP($G477,Point!$A$3:$B$124,2,FALSE),0)</f>
        <v>0</v>
      </c>
    </row>
    <row r="478" spans="1:8">
      <c r="A478" s="93">
        <v>476</v>
      </c>
      <c r="B478" s="93">
        <f>IFERROR(VLOOKUP($A478,Point!$A$3:$B$124,2,FALSE),0)</f>
        <v>0</v>
      </c>
      <c r="C478" s="93" t="str">
        <f>IFERROR(VLOOKUP($A478,'Bel-Dam'!$F$2:$G$12,2,FALSE),"")</f>
        <v/>
      </c>
      <c r="D478" s="93">
        <v>476</v>
      </c>
      <c r="E478" s="93">
        <f>IFERROR(VLOOKUP($D478,Point!$A$3:$B$124,2,FALSE),0)</f>
        <v>0</v>
      </c>
      <c r="F478" s="93" t="str">
        <f>IFERROR(VLOOKUP($D478,Giro_Dam!$A$2:$T$14,20,FALSE),"")</f>
        <v/>
      </c>
      <c r="G478" s="93">
        <v>476</v>
      </c>
      <c r="H478" s="93">
        <f>IFERROR(VLOOKUP($G478,Point!$A$3:$B$124,2,FALSE),0)</f>
        <v>0</v>
      </c>
    </row>
    <row r="479" spans="1:8">
      <c r="A479" s="93">
        <v>477</v>
      </c>
      <c r="B479" s="93">
        <f>IFERROR(VLOOKUP($A479,Point!$A$3:$B$124,2,FALSE),0)</f>
        <v>0</v>
      </c>
      <c r="C479" s="93" t="str">
        <f>IFERROR(VLOOKUP($A479,'Bel-Dam'!$F$2:$G$12,2,FALSE),"")</f>
        <v/>
      </c>
      <c r="D479" s="93">
        <v>477</v>
      </c>
      <c r="E479" s="93">
        <f>IFERROR(VLOOKUP($D479,Point!$A$3:$B$124,2,FALSE),0)</f>
        <v>0</v>
      </c>
      <c r="F479" s="93" t="str">
        <f>IFERROR(VLOOKUP($D479,Giro_Dam!$A$2:$T$14,20,FALSE),"")</f>
        <v/>
      </c>
      <c r="G479" s="93">
        <v>477</v>
      </c>
      <c r="H479" s="93">
        <f>IFERROR(VLOOKUP($G479,Point!$A$3:$B$124,2,FALSE),0)</f>
        <v>0</v>
      </c>
    </row>
    <row r="480" spans="1:8">
      <c r="A480" s="93">
        <v>478</v>
      </c>
      <c r="B480" s="93">
        <f>IFERROR(VLOOKUP($A480,Point!$A$3:$B$124,2,FALSE),0)</f>
        <v>0</v>
      </c>
      <c r="C480" s="93" t="str">
        <f>IFERROR(VLOOKUP($A480,'Bel-Dam'!$F$2:$G$12,2,FALSE),"")</f>
        <v/>
      </c>
      <c r="D480" s="93">
        <v>478</v>
      </c>
      <c r="E480" s="93">
        <f>IFERROR(VLOOKUP($D480,Point!$A$3:$B$124,2,FALSE),0)</f>
        <v>0</v>
      </c>
      <c r="F480" s="93" t="str">
        <f>IFERROR(VLOOKUP($D480,Giro_Dam!$A$2:$T$14,20,FALSE),"")</f>
        <v/>
      </c>
      <c r="G480" s="93">
        <v>478</v>
      </c>
      <c r="H480" s="93">
        <f>IFERROR(VLOOKUP($G480,Point!$A$3:$B$124,2,FALSE),0)</f>
        <v>0</v>
      </c>
    </row>
    <row r="481" spans="1:8">
      <c r="A481" s="93">
        <v>479</v>
      </c>
      <c r="B481" s="93">
        <f>IFERROR(VLOOKUP($A481,Point!$A$3:$B$124,2,FALSE),0)</f>
        <v>0</v>
      </c>
      <c r="C481" s="93" t="str">
        <f>IFERROR(VLOOKUP($A481,'Bel-Dam'!$F$2:$G$12,2,FALSE),"")</f>
        <v/>
      </c>
      <c r="D481" s="93">
        <v>479</v>
      </c>
      <c r="E481" s="93">
        <f>IFERROR(VLOOKUP($D481,Point!$A$3:$B$124,2,FALSE),0)</f>
        <v>0</v>
      </c>
      <c r="F481" s="93" t="str">
        <f>IFERROR(VLOOKUP($D481,Giro_Dam!$A$2:$T$14,20,FALSE),"")</f>
        <v/>
      </c>
      <c r="G481" s="93">
        <v>479</v>
      </c>
      <c r="H481" s="93">
        <f>IFERROR(VLOOKUP($G481,Point!$A$3:$B$124,2,FALSE),0)</f>
        <v>0</v>
      </c>
    </row>
    <row r="482" spans="1:8">
      <c r="A482" s="93">
        <v>480</v>
      </c>
      <c r="B482" s="93">
        <f>IFERROR(VLOOKUP($A482,Point!$A$3:$B$124,2,FALSE),0)</f>
        <v>0</v>
      </c>
      <c r="C482" s="93" t="str">
        <f>IFERROR(VLOOKUP($A482,'Bel-Dam'!$F$2:$G$12,2,FALSE),"")</f>
        <v/>
      </c>
      <c r="D482" s="93">
        <v>480</v>
      </c>
      <c r="E482" s="93">
        <f>IFERROR(VLOOKUP($D482,Point!$A$3:$B$124,2,FALSE),0)</f>
        <v>0</v>
      </c>
      <c r="F482" s="93" t="str">
        <f>IFERROR(VLOOKUP($D482,Giro_Dam!$A$2:$T$14,20,FALSE),"")</f>
        <v/>
      </c>
      <c r="G482" s="93">
        <v>480</v>
      </c>
      <c r="H482" s="93">
        <f>IFERROR(VLOOKUP($G482,Point!$A$3:$B$124,2,FALSE),0)</f>
        <v>0</v>
      </c>
    </row>
    <row r="483" spans="1:8">
      <c r="A483" s="93">
        <v>481</v>
      </c>
      <c r="B483" s="93">
        <f>IFERROR(VLOOKUP($A483,Point!$A$3:$B$124,2,FALSE),0)</f>
        <v>0</v>
      </c>
      <c r="C483" s="93" t="str">
        <f>IFERROR(VLOOKUP($A483,'Bel-Dam'!$F$2:$G$12,2,FALSE),"")</f>
        <v/>
      </c>
      <c r="D483" s="93">
        <v>481</v>
      </c>
      <c r="E483" s="93">
        <f>IFERROR(VLOOKUP($D483,Point!$A$3:$B$124,2,FALSE),0)</f>
        <v>0</v>
      </c>
      <c r="F483" s="93" t="str">
        <f>IFERROR(VLOOKUP($D483,Giro_Dam!$A$2:$T$14,20,FALSE),"")</f>
        <v/>
      </c>
      <c r="G483" s="93">
        <v>481</v>
      </c>
      <c r="H483" s="93">
        <f>IFERROR(VLOOKUP($G483,Point!$A$3:$B$124,2,FALSE),0)</f>
        <v>0</v>
      </c>
    </row>
    <row r="484" spans="1:8">
      <c r="A484" s="93">
        <v>482</v>
      </c>
      <c r="B484" s="93">
        <f>IFERROR(VLOOKUP($A484,Point!$A$3:$B$124,2,FALSE),0)</f>
        <v>0</v>
      </c>
      <c r="C484" s="93" t="str">
        <f>IFERROR(VLOOKUP($A484,'Bel-Dam'!$F$2:$G$12,2,FALSE),"")</f>
        <v/>
      </c>
      <c r="D484" s="93">
        <v>482</v>
      </c>
      <c r="E484" s="93">
        <f>IFERROR(VLOOKUP($D484,Point!$A$3:$B$124,2,FALSE),0)</f>
        <v>0</v>
      </c>
      <c r="F484" s="93" t="str">
        <f>IFERROR(VLOOKUP($D484,Giro_Dam!$A$2:$T$14,20,FALSE),"")</f>
        <v/>
      </c>
      <c r="G484" s="93">
        <v>482</v>
      </c>
      <c r="H484" s="93">
        <f>IFERROR(VLOOKUP($G484,Point!$A$3:$B$124,2,FALSE),0)</f>
        <v>0</v>
      </c>
    </row>
    <row r="485" spans="1:8">
      <c r="A485" s="93">
        <v>483</v>
      </c>
      <c r="B485" s="93">
        <f>IFERROR(VLOOKUP($A485,Point!$A$3:$B$124,2,FALSE),0)</f>
        <v>0</v>
      </c>
      <c r="C485" s="93" t="str">
        <f>IFERROR(VLOOKUP($A485,'Bel-Dam'!$F$2:$G$12,2,FALSE),"")</f>
        <v/>
      </c>
      <c r="D485" s="93">
        <v>483</v>
      </c>
      <c r="E485" s="93">
        <f>IFERROR(VLOOKUP($D485,Point!$A$3:$B$124,2,FALSE),0)</f>
        <v>0</v>
      </c>
      <c r="F485" s="93" t="str">
        <f>IFERROR(VLOOKUP($D485,Giro_Dam!$A$2:$T$14,20,FALSE),"")</f>
        <v/>
      </c>
      <c r="G485" s="93">
        <v>483</v>
      </c>
      <c r="H485" s="93">
        <f>IFERROR(VLOOKUP($G485,Point!$A$3:$B$124,2,FALSE),0)</f>
        <v>0</v>
      </c>
    </row>
    <row r="486" spans="1:8">
      <c r="A486" s="93">
        <v>484</v>
      </c>
      <c r="B486" s="93">
        <f>IFERROR(VLOOKUP($A486,Point!$A$3:$B$124,2,FALSE),0)</f>
        <v>0</v>
      </c>
      <c r="C486" s="93" t="str">
        <f>IFERROR(VLOOKUP($A486,'Bel-Dam'!$F$2:$G$12,2,FALSE),"")</f>
        <v/>
      </c>
      <c r="D486" s="93">
        <v>484</v>
      </c>
      <c r="E486" s="93">
        <f>IFERROR(VLOOKUP($D486,Point!$A$3:$B$124,2,FALSE),0)</f>
        <v>0</v>
      </c>
      <c r="F486" s="93" t="str">
        <f>IFERROR(VLOOKUP($D486,Giro_Dam!$A$2:$T$14,20,FALSE),"")</f>
        <v/>
      </c>
      <c r="G486" s="93">
        <v>484</v>
      </c>
      <c r="H486" s="93">
        <f>IFERROR(VLOOKUP($G486,Point!$A$3:$B$124,2,FALSE),0)</f>
        <v>0</v>
      </c>
    </row>
    <row r="487" spans="1:8">
      <c r="A487" s="93">
        <v>485</v>
      </c>
      <c r="B487" s="93">
        <f>IFERROR(VLOOKUP($A487,Point!$A$3:$B$124,2,FALSE),0)</f>
        <v>0</v>
      </c>
      <c r="C487" s="93" t="str">
        <f>IFERROR(VLOOKUP($A487,'Bel-Dam'!$F$2:$G$12,2,FALSE),"")</f>
        <v/>
      </c>
      <c r="D487" s="93">
        <v>485</v>
      </c>
      <c r="E487" s="93">
        <f>IFERROR(VLOOKUP($D487,Point!$A$3:$B$124,2,FALSE),0)</f>
        <v>0</v>
      </c>
      <c r="F487" s="93" t="str">
        <f>IFERROR(VLOOKUP($D487,Giro_Dam!$A$2:$T$14,20,FALSE),"")</f>
        <v/>
      </c>
      <c r="G487" s="93">
        <v>485</v>
      </c>
      <c r="H487" s="93">
        <f>IFERROR(VLOOKUP($G487,Point!$A$3:$B$124,2,FALSE),0)</f>
        <v>0</v>
      </c>
    </row>
    <row r="488" spans="1:8">
      <c r="A488" s="93">
        <v>486</v>
      </c>
      <c r="B488" s="93">
        <f>IFERROR(VLOOKUP($A488,Point!$A$3:$B$124,2,FALSE),0)</f>
        <v>0</v>
      </c>
      <c r="C488" s="93" t="str">
        <f>IFERROR(VLOOKUP($A488,'Bel-Dam'!$F$2:$G$12,2,FALSE),"")</f>
        <v/>
      </c>
      <c r="D488" s="93">
        <v>486</v>
      </c>
      <c r="E488" s="93">
        <f>IFERROR(VLOOKUP($D488,Point!$A$3:$B$124,2,FALSE),0)</f>
        <v>0</v>
      </c>
      <c r="F488" s="93" t="str">
        <f>IFERROR(VLOOKUP($D488,Giro_Dam!$A$2:$T$14,20,FALSE),"")</f>
        <v/>
      </c>
      <c r="G488" s="93">
        <v>486</v>
      </c>
      <c r="H488" s="93">
        <f>IFERROR(VLOOKUP($G488,Point!$A$3:$B$124,2,FALSE),0)</f>
        <v>0</v>
      </c>
    </row>
    <row r="489" spans="1:8">
      <c r="A489" s="93">
        <v>487</v>
      </c>
      <c r="B489" s="93">
        <f>IFERROR(VLOOKUP($A489,Point!$A$3:$B$124,2,FALSE),0)</f>
        <v>0</v>
      </c>
      <c r="C489" s="93" t="str">
        <f>IFERROR(VLOOKUP($A489,'Bel-Dam'!$F$2:$G$12,2,FALSE),"")</f>
        <v/>
      </c>
      <c r="D489" s="93">
        <v>487</v>
      </c>
      <c r="E489" s="93">
        <f>IFERROR(VLOOKUP($D489,Point!$A$3:$B$124,2,FALSE),0)</f>
        <v>0</v>
      </c>
      <c r="F489" s="93" t="str">
        <f>IFERROR(VLOOKUP($D489,Giro_Dam!$A$2:$T$14,20,FALSE),"")</f>
        <v/>
      </c>
      <c r="G489" s="93">
        <v>487</v>
      </c>
      <c r="H489" s="93">
        <f>IFERROR(VLOOKUP($G489,Point!$A$3:$B$124,2,FALSE),0)</f>
        <v>0</v>
      </c>
    </row>
    <row r="490" spans="1:8">
      <c r="A490" s="93">
        <v>488</v>
      </c>
      <c r="B490" s="93">
        <f>IFERROR(VLOOKUP($A490,Point!$A$3:$B$124,2,FALSE),0)</f>
        <v>0</v>
      </c>
      <c r="C490" s="93" t="str">
        <f>IFERROR(VLOOKUP($A490,'Bel-Dam'!$F$2:$G$12,2,FALSE),"")</f>
        <v/>
      </c>
      <c r="D490" s="93">
        <v>488</v>
      </c>
      <c r="E490" s="93">
        <f>IFERROR(VLOOKUP($D490,Point!$A$3:$B$124,2,FALSE),0)</f>
        <v>0</v>
      </c>
      <c r="F490" s="93" t="str">
        <f>IFERROR(VLOOKUP($D490,Giro_Dam!$A$2:$T$14,20,FALSE),"")</f>
        <v/>
      </c>
      <c r="G490" s="93">
        <v>488</v>
      </c>
      <c r="H490" s="93">
        <f>IFERROR(VLOOKUP($G490,Point!$A$3:$B$124,2,FALSE),0)</f>
        <v>0</v>
      </c>
    </row>
    <row r="491" spans="1:8">
      <c r="A491" s="93">
        <v>489</v>
      </c>
      <c r="B491" s="93">
        <f>IFERROR(VLOOKUP($A491,Point!$A$3:$B$124,2,FALSE),0)</f>
        <v>0</v>
      </c>
      <c r="C491" s="93" t="str">
        <f>IFERROR(VLOOKUP($A491,'Bel-Dam'!$F$2:$G$12,2,FALSE),"")</f>
        <v/>
      </c>
      <c r="D491" s="93">
        <v>489</v>
      </c>
      <c r="E491" s="93">
        <f>IFERROR(VLOOKUP($D491,Point!$A$3:$B$124,2,FALSE),0)</f>
        <v>0</v>
      </c>
      <c r="F491" s="93" t="str">
        <f>IFERROR(VLOOKUP($D491,Giro_Dam!$A$2:$T$14,20,FALSE),"")</f>
        <v/>
      </c>
      <c r="G491" s="93">
        <v>489</v>
      </c>
      <c r="H491" s="93">
        <f>IFERROR(VLOOKUP($G491,Point!$A$3:$B$124,2,FALSE),0)</f>
        <v>0</v>
      </c>
    </row>
    <row r="492" spans="1:8">
      <c r="A492" s="93">
        <v>490</v>
      </c>
      <c r="B492" s="93">
        <f>IFERROR(VLOOKUP($A492,Point!$A$3:$B$124,2,FALSE),0)</f>
        <v>0</v>
      </c>
      <c r="C492" s="93" t="str">
        <f>IFERROR(VLOOKUP($A492,'Bel-Dam'!$F$2:$G$12,2,FALSE),"")</f>
        <v/>
      </c>
      <c r="D492" s="93">
        <v>490</v>
      </c>
      <c r="E492" s="93">
        <f>IFERROR(VLOOKUP($D492,Point!$A$3:$B$124,2,FALSE),0)</f>
        <v>0</v>
      </c>
      <c r="F492" s="93" t="str">
        <f>IFERROR(VLOOKUP($D492,Giro_Dam!$A$2:$T$14,20,FALSE),"")</f>
        <v/>
      </c>
      <c r="G492" s="93">
        <v>490</v>
      </c>
      <c r="H492" s="93">
        <f>IFERROR(VLOOKUP($G492,Point!$A$3:$B$124,2,FALSE),0)</f>
        <v>0</v>
      </c>
    </row>
    <row r="493" spans="1:8">
      <c r="A493" s="93">
        <v>491</v>
      </c>
      <c r="B493" s="93">
        <f>IFERROR(VLOOKUP($A493,Point!$A$3:$B$124,2,FALSE),0)</f>
        <v>0</v>
      </c>
      <c r="C493" s="93" t="str">
        <f>IFERROR(VLOOKUP($A493,'Bel-Dam'!$F$2:$G$12,2,FALSE),"")</f>
        <v/>
      </c>
      <c r="D493" s="93">
        <v>491</v>
      </c>
      <c r="E493" s="93">
        <f>IFERROR(VLOOKUP($D493,Point!$A$3:$B$124,2,FALSE),0)</f>
        <v>0</v>
      </c>
      <c r="F493" s="93" t="str">
        <f>IFERROR(VLOOKUP($D493,Giro_Dam!$A$2:$T$14,20,FALSE),"")</f>
        <v/>
      </c>
      <c r="G493" s="93">
        <v>491</v>
      </c>
      <c r="H493" s="93">
        <f>IFERROR(VLOOKUP($G493,Point!$A$3:$B$124,2,FALSE),0)</f>
        <v>0</v>
      </c>
    </row>
    <row r="494" spans="1:8">
      <c r="A494" s="93">
        <v>492</v>
      </c>
      <c r="B494" s="93">
        <f>IFERROR(VLOOKUP($A494,Point!$A$3:$B$124,2,FALSE),0)</f>
        <v>0</v>
      </c>
      <c r="C494" s="93" t="str">
        <f>IFERROR(VLOOKUP($A494,'Bel-Dam'!$F$2:$G$12,2,FALSE),"")</f>
        <v/>
      </c>
      <c r="D494" s="93">
        <v>492</v>
      </c>
      <c r="E494" s="93">
        <f>IFERROR(VLOOKUP($D494,Point!$A$3:$B$124,2,FALSE),0)</f>
        <v>0</v>
      </c>
      <c r="F494" s="93" t="str">
        <f>IFERROR(VLOOKUP($D494,Giro_Dam!$A$2:$T$14,20,FALSE),"")</f>
        <v/>
      </c>
      <c r="G494" s="93">
        <v>492</v>
      </c>
      <c r="H494" s="93">
        <f>IFERROR(VLOOKUP($G494,Point!$A$3:$B$124,2,FALSE),0)</f>
        <v>0</v>
      </c>
    </row>
    <row r="495" spans="1:8">
      <c r="A495" s="93">
        <v>493</v>
      </c>
      <c r="B495" s="93">
        <f>IFERROR(VLOOKUP($A495,Point!$A$3:$B$124,2,FALSE),0)</f>
        <v>0</v>
      </c>
      <c r="C495" s="93" t="str">
        <f>IFERROR(VLOOKUP($A495,'Bel-Dam'!$F$2:$G$12,2,FALSE),"")</f>
        <v/>
      </c>
      <c r="D495" s="93">
        <v>493</v>
      </c>
      <c r="E495" s="93">
        <f>IFERROR(VLOOKUP($D495,Point!$A$3:$B$124,2,FALSE),0)</f>
        <v>0</v>
      </c>
      <c r="F495" s="93" t="str">
        <f>IFERROR(VLOOKUP($D495,Giro_Dam!$A$2:$T$14,20,FALSE),"")</f>
        <v/>
      </c>
      <c r="G495" s="93">
        <v>493</v>
      </c>
      <c r="H495" s="93">
        <f>IFERROR(VLOOKUP($G495,Point!$A$3:$B$124,2,FALSE),0)</f>
        <v>0</v>
      </c>
    </row>
    <row r="496" spans="1:8">
      <c r="A496" s="93">
        <v>494</v>
      </c>
      <c r="B496" s="93">
        <f>IFERROR(VLOOKUP($A496,Point!$A$3:$B$124,2,FALSE),0)</f>
        <v>0</v>
      </c>
      <c r="C496" s="93" t="str">
        <f>IFERROR(VLOOKUP($A496,'Bel-Dam'!$F$2:$G$12,2,FALSE),"")</f>
        <v/>
      </c>
      <c r="D496" s="93">
        <v>494</v>
      </c>
      <c r="E496" s="93">
        <f>IFERROR(VLOOKUP($D496,Point!$A$3:$B$124,2,FALSE),0)</f>
        <v>0</v>
      </c>
      <c r="F496" s="93" t="str">
        <f>IFERROR(VLOOKUP($D496,Giro_Dam!$A$2:$T$14,20,FALSE),"")</f>
        <v/>
      </c>
      <c r="G496" s="93">
        <v>494</v>
      </c>
      <c r="H496" s="93">
        <f>IFERROR(VLOOKUP($G496,Point!$A$3:$B$124,2,FALSE),0)</f>
        <v>0</v>
      </c>
    </row>
    <row r="497" spans="1:8">
      <c r="A497" s="93">
        <v>495</v>
      </c>
      <c r="B497" s="93">
        <f>IFERROR(VLOOKUP($A497,Point!$A$3:$B$124,2,FALSE),0)</f>
        <v>0</v>
      </c>
      <c r="C497" s="93" t="str">
        <f>IFERROR(VLOOKUP($A497,'Bel-Dam'!$F$2:$G$12,2,FALSE),"")</f>
        <v/>
      </c>
      <c r="D497" s="93">
        <v>495</v>
      </c>
      <c r="E497" s="93">
        <f>IFERROR(VLOOKUP($D497,Point!$A$3:$B$124,2,FALSE),0)</f>
        <v>0</v>
      </c>
      <c r="F497" s="93" t="str">
        <f>IFERROR(VLOOKUP($D497,Giro_Dam!$A$2:$T$14,20,FALSE),"")</f>
        <v/>
      </c>
      <c r="G497" s="93">
        <v>495</v>
      </c>
      <c r="H497" s="93">
        <f>IFERROR(VLOOKUP($G497,Point!$A$3:$B$124,2,FALSE),0)</f>
        <v>0</v>
      </c>
    </row>
    <row r="498" spans="1:8">
      <c r="A498" s="93">
        <v>496</v>
      </c>
      <c r="B498" s="93">
        <f>IFERROR(VLOOKUP($A498,Point!$A$3:$B$124,2,FALSE),0)</f>
        <v>0</v>
      </c>
      <c r="C498" s="93" t="str">
        <f>IFERROR(VLOOKUP($A498,'Bel-Dam'!$F$2:$G$12,2,FALSE),"")</f>
        <v/>
      </c>
      <c r="D498" s="93">
        <v>496</v>
      </c>
      <c r="E498" s="93">
        <f>IFERROR(VLOOKUP($D498,Point!$A$3:$B$124,2,FALSE),0)</f>
        <v>0</v>
      </c>
      <c r="F498" s="93" t="str">
        <f>IFERROR(VLOOKUP($D498,Giro_Dam!$A$2:$T$14,20,FALSE),"")</f>
        <v/>
      </c>
      <c r="G498" s="93">
        <v>496</v>
      </c>
      <c r="H498" s="93">
        <f>IFERROR(VLOOKUP($G498,Point!$A$3:$B$124,2,FALSE),0)</f>
        <v>0</v>
      </c>
    </row>
    <row r="499" spans="1:8">
      <c r="A499" s="93">
        <v>497</v>
      </c>
      <c r="B499" s="93">
        <f>IFERROR(VLOOKUP($A499,Point!$A$3:$B$124,2,FALSE),0)</f>
        <v>0</v>
      </c>
      <c r="C499" s="93" t="str">
        <f>IFERROR(VLOOKUP($A499,'Bel-Dam'!$F$2:$G$12,2,FALSE),"")</f>
        <v/>
      </c>
      <c r="D499" s="93">
        <v>497</v>
      </c>
      <c r="E499" s="93">
        <f>IFERROR(VLOOKUP($D499,Point!$A$3:$B$124,2,FALSE),0)</f>
        <v>0</v>
      </c>
      <c r="F499" s="93" t="str">
        <f>IFERROR(VLOOKUP($D499,Giro_Dam!$A$2:$T$14,20,FALSE),"")</f>
        <v/>
      </c>
      <c r="G499" s="93">
        <v>497</v>
      </c>
      <c r="H499" s="93">
        <f>IFERROR(VLOOKUP($G499,Point!$A$3:$B$124,2,FALSE),0)</f>
        <v>0</v>
      </c>
    </row>
    <row r="500" spans="1:8">
      <c r="A500" s="93">
        <v>498</v>
      </c>
      <c r="B500" s="93">
        <f>IFERROR(VLOOKUP($A500,Point!$A$3:$B$124,2,FALSE),0)</f>
        <v>0</v>
      </c>
      <c r="C500" s="93" t="str">
        <f>IFERROR(VLOOKUP($A500,'Bel-Dam'!$F$2:$G$12,2,FALSE),"")</f>
        <v/>
      </c>
      <c r="D500" s="93">
        <v>498</v>
      </c>
      <c r="E500" s="93">
        <f>IFERROR(VLOOKUP($D500,Point!$A$3:$B$124,2,FALSE),0)</f>
        <v>0</v>
      </c>
      <c r="F500" s="93" t="str">
        <f>IFERROR(VLOOKUP($D500,Giro_Dam!$A$2:$T$14,20,FALSE),"")</f>
        <v/>
      </c>
      <c r="G500" s="93">
        <v>498</v>
      </c>
      <c r="H500" s="93">
        <f>IFERROR(VLOOKUP($G500,Point!$A$3:$B$124,2,FALSE),0)</f>
        <v>0</v>
      </c>
    </row>
    <row r="501" spans="1:8">
      <c r="A501" s="93">
        <v>499</v>
      </c>
      <c r="B501" s="93">
        <f>IFERROR(VLOOKUP($A501,Point!$A$3:$B$124,2,FALSE),0)</f>
        <v>0</v>
      </c>
      <c r="C501" s="93" t="str">
        <f>IFERROR(VLOOKUP($A501,'Bel-Dam'!$F$2:$G$12,2,FALSE),"")</f>
        <v/>
      </c>
      <c r="D501" s="93">
        <v>499</v>
      </c>
      <c r="E501" s="93">
        <f>IFERROR(VLOOKUP($D501,Point!$A$3:$B$124,2,FALSE),0)</f>
        <v>0</v>
      </c>
      <c r="F501" s="93" t="str">
        <f>IFERROR(VLOOKUP($D501,Giro_Dam!$A$2:$T$14,20,FALSE),"")</f>
        <v/>
      </c>
      <c r="G501" s="93">
        <v>499</v>
      </c>
      <c r="H501" s="93">
        <f>IFERROR(VLOOKUP($G501,Point!$A$3:$B$124,2,FALSE),0)</f>
        <v>0</v>
      </c>
    </row>
    <row r="502" spans="1:8">
      <c r="A502" s="93">
        <v>500</v>
      </c>
      <c r="B502" s="93">
        <f>IFERROR(VLOOKUP($A502,Point!$A$3:$B$124,2,FALSE),0)</f>
        <v>0</v>
      </c>
      <c r="C502" s="93" t="str">
        <f>IFERROR(VLOOKUP($A502,'Bel-Dam'!$F$2:$G$12,2,FALSE),"")</f>
        <v/>
      </c>
      <c r="D502" s="93">
        <v>500</v>
      </c>
      <c r="E502" s="93">
        <f>IFERROR(VLOOKUP($D502,Point!$A$3:$B$124,2,FALSE),0)</f>
        <v>0</v>
      </c>
      <c r="F502" s="93" t="str">
        <f>IFERROR(VLOOKUP($D502,Giro_Dam!$A$2:$T$14,20,FALSE),"")</f>
        <v/>
      </c>
      <c r="G502" s="93">
        <v>500</v>
      </c>
      <c r="H502" s="93">
        <f>IFERROR(VLOOKUP($G502,Point!$A$3:$B$124,2,FALSE),0)</f>
        <v>0</v>
      </c>
    </row>
    <row r="503" spans="1:8">
      <c r="A503" s="93">
        <v>501</v>
      </c>
      <c r="B503" s="93">
        <f>IFERROR(VLOOKUP($A503,Point!$A$3:$B$124,2,FALSE),0)</f>
        <v>0</v>
      </c>
      <c r="C503" s="93" t="str">
        <f>IFERROR(VLOOKUP($A503,'Bel-Dam'!$F$2:$G$12,2,FALSE),"")</f>
        <v/>
      </c>
      <c r="D503" s="93">
        <v>501</v>
      </c>
      <c r="E503" s="93">
        <f>IFERROR(VLOOKUP($D503,Point!$A$3:$B$124,2,FALSE),0)</f>
        <v>0</v>
      </c>
      <c r="F503" s="93" t="str">
        <f>IFERROR(VLOOKUP($D503,Giro_Dam!$A$2:$T$14,20,FALSE),"")</f>
        <v/>
      </c>
      <c r="G503" s="93">
        <v>501</v>
      </c>
      <c r="H503" s="93">
        <f>IFERROR(VLOOKUP($G503,Point!$A$3:$B$124,2,FALSE),0)</f>
        <v>0</v>
      </c>
    </row>
    <row r="504" spans="1:8">
      <c r="A504" s="93">
        <v>502</v>
      </c>
      <c r="B504" s="93">
        <f>IFERROR(VLOOKUP($A504,Point!$A$3:$B$124,2,FALSE),0)</f>
        <v>0</v>
      </c>
      <c r="C504" s="93" t="str">
        <f>IFERROR(VLOOKUP($A504,'Bel-Dam'!$F$2:$G$12,2,FALSE),"")</f>
        <v/>
      </c>
      <c r="D504" s="93">
        <v>502</v>
      </c>
      <c r="E504" s="93">
        <f>IFERROR(VLOOKUP($D504,Point!$A$3:$B$124,2,FALSE),0)</f>
        <v>0</v>
      </c>
      <c r="F504" s="93" t="str">
        <f>IFERROR(VLOOKUP($D504,Giro_Dam!$A$2:$T$14,20,FALSE),"")</f>
        <v/>
      </c>
      <c r="G504" s="93">
        <v>502</v>
      </c>
      <c r="H504" s="93">
        <f>IFERROR(VLOOKUP($G504,Point!$A$3:$B$124,2,FALSE),0)</f>
        <v>0</v>
      </c>
    </row>
    <row r="505" spans="1:8">
      <c r="A505" s="93">
        <v>503</v>
      </c>
      <c r="B505" s="93">
        <f>IFERROR(VLOOKUP($A505,Point!$A$3:$B$124,2,FALSE),0)</f>
        <v>0</v>
      </c>
      <c r="C505" s="93" t="str">
        <f>IFERROR(VLOOKUP($A505,'Bel-Dam'!$F$2:$G$12,2,FALSE),"")</f>
        <v/>
      </c>
      <c r="D505" s="93">
        <v>503</v>
      </c>
      <c r="E505" s="93">
        <f>IFERROR(VLOOKUP($D505,Point!$A$3:$B$124,2,FALSE),0)</f>
        <v>0</v>
      </c>
      <c r="F505" s="93" t="str">
        <f>IFERROR(VLOOKUP($D505,Giro_Dam!$A$2:$T$14,20,FALSE),"")</f>
        <v/>
      </c>
      <c r="G505" s="93">
        <v>503</v>
      </c>
      <c r="H505" s="93">
        <f>IFERROR(VLOOKUP($G505,Point!$A$3:$B$124,2,FALSE),0)</f>
        <v>0</v>
      </c>
    </row>
    <row r="506" spans="1:8">
      <c r="A506" s="93">
        <v>504</v>
      </c>
      <c r="B506" s="93">
        <f>IFERROR(VLOOKUP($A506,Point!$A$3:$B$124,2,FALSE),0)</f>
        <v>0</v>
      </c>
      <c r="C506" s="93" t="str">
        <f>IFERROR(VLOOKUP($A506,'Bel-Dam'!$F$2:$G$12,2,FALSE),"")</f>
        <v/>
      </c>
      <c r="D506" s="93">
        <v>504</v>
      </c>
      <c r="E506" s="93">
        <f>IFERROR(VLOOKUP($D506,Point!$A$3:$B$124,2,FALSE),0)</f>
        <v>0</v>
      </c>
      <c r="F506" s="93" t="str">
        <f>IFERROR(VLOOKUP($D506,Giro_Dam!$A$2:$T$14,20,FALSE),"")</f>
        <v/>
      </c>
      <c r="G506" s="93">
        <v>504</v>
      </c>
      <c r="H506" s="93">
        <f>IFERROR(VLOOKUP($G506,Point!$A$3:$B$124,2,FALSE),0)</f>
        <v>0</v>
      </c>
    </row>
    <row r="507" spans="1:8">
      <c r="A507" s="93">
        <v>505</v>
      </c>
      <c r="B507" s="93">
        <f>IFERROR(VLOOKUP($A507,Point!$A$3:$B$124,2,FALSE),0)</f>
        <v>0</v>
      </c>
      <c r="C507" s="93" t="str">
        <f>IFERROR(VLOOKUP($A507,'Bel-Dam'!$F$2:$G$12,2,FALSE),"")</f>
        <v/>
      </c>
      <c r="D507" s="93">
        <v>505</v>
      </c>
      <c r="E507" s="93">
        <f>IFERROR(VLOOKUP($D507,Point!$A$3:$B$124,2,FALSE),0)</f>
        <v>0</v>
      </c>
      <c r="F507" s="93" t="str">
        <f>IFERROR(VLOOKUP($D507,Giro_Dam!$A$2:$T$14,20,FALSE),"")</f>
        <v/>
      </c>
      <c r="G507" s="93">
        <v>505</v>
      </c>
      <c r="H507" s="93">
        <f>IFERROR(VLOOKUP($G507,Point!$A$3:$B$124,2,FALSE),0)</f>
        <v>0</v>
      </c>
    </row>
    <row r="508" spans="1:8">
      <c r="A508" s="93">
        <v>506</v>
      </c>
      <c r="B508" s="93">
        <f>IFERROR(VLOOKUP($A508,Point!$A$3:$B$124,2,FALSE),0)</f>
        <v>0</v>
      </c>
      <c r="C508" s="93" t="str">
        <f>IFERROR(VLOOKUP($A508,'Bel-Dam'!$F$2:$G$12,2,FALSE),"")</f>
        <v/>
      </c>
      <c r="D508" s="93">
        <v>506</v>
      </c>
      <c r="E508" s="93">
        <f>IFERROR(VLOOKUP($D508,Point!$A$3:$B$124,2,FALSE),0)</f>
        <v>0</v>
      </c>
      <c r="F508" s="93" t="str">
        <f>IFERROR(VLOOKUP($D508,Giro_Dam!$A$2:$T$14,20,FALSE),"")</f>
        <v/>
      </c>
      <c r="G508" s="93">
        <v>506</v>
      </c>
      <c r="H508" s="93">
        <f>IFERROR(VLOOKUP($G508,Point!$A$3:$B$124,2,FALSE),0)</f>
        <v>0</v>
      </c>
    </row>
    <row r="509" spans="1:8">
      <c r="A509" s="93">
        <v>507</v>
      </c>
      <c r="B509" s="93">
        <f>IFERROR(VLOOKUP($A509,Point!$A$3:$B$124,2,FALSE),0)</f>
        <v>0</v>
      </c>
      <c r="C509" s="93" t="str">
        <f>IFERROR(VLOOKUP($A509,'Bel-Dam'!$F$2:$G$12,2,FALSE),"")</f>
        <v/>
      </c>
      <c r="D509" s="93">
        <v>507</v>
      </c>
      <c r="E509" s="93">
        <f>IFERROR(VLOOKUP($D509,Point!$A$3:$B$124,2,FALSE),0)</f>
        <v>0</v>
      </c>
      <c r="F509" s="93" t="str">
        <f>IFERROR(VLOOKUP($D509,Giro_Dam!$A$2:$T$14,20,FALSE),"")</f>
        <v/>
      </c>
      <c r="G509" s="93">
        <v>507</v>
      </c>
      <c r="H509" s="93">
        <f>IFERROR(VLOOKUP($G509,Point!$A$3:$B$124,2,FALSE),0)</f>
        <v>0</v>
      </c>
    </row>
    <row r="510" spans="1:8">
      <c r="A510" s="93">
        <v>508</v>
      </c>
      <c r="B510" s="93">
        <f>IFERROR(VLOOKUP($A510,Point!$A$3:$B$124,2,FALSE),0)</f>
        <v>0</v>
      </c>
      <c r="C510" s="93" t="str">
        <f>IFERROR(VLOOKUP($A510,'Bel-Dam'!$F$2:$G$12,2,FALSE),"")</f>
        <v/>
      </c>
      <c r="D510" s="93">
        <v>508</v>
      </c>
      <c r="E510" s="93">
        <f>IFERROR(VLOOKUP($D510,Point!$A$3:$B$124,2,FALSE),0)</f>
        <v>0</v>
      </c>
      <c r="F510" s="93" t="str">
        <f>IFERROR(VLOOKUP($D510,Giro_Dam!$A$2:$T$14,20,FALSE),"")</f>
        <v/>
      </c>
      <c r="G510" s="93">
        <v>508</v>
      </c>
      <c r="H510" s="93">
        <f>IFERROR(VLOOKUP($G510,Point!$A$3:$B$124,2,FALSE),0)</f>
        <v>0</v>
      </c>
    </row>
    <row r="511" spans="1:8">
      <c r="A511" s="93">
        <v>509</v>
      </c>
      <c r="B511" s="93">
        <f>IFERROR(VLOOKUP($A511,Point!$A$3:$B$124,2,FALSE),0)</f>
        <v>0</v>
      </c>
      <c r="C511" s="93" t="str">
        <f>IFERROR(VLOOKUP($A511,'Bel-Dam'!$F$2:$G$12,2,FALSE),"")</f>
        <v/>
      </c>
      <c r="D511" s="93">
        <v>509</v>
      </c>
      <c r="E511" s="93">
        <f>IFERROR(VLOOKUP($D511,Point!$A$3:$B$124,2,FALSE),0)</f>
        <v>0</v>
      </c>
      <c r="F511" s="93" t="str">
        <f>IFERROR(VLOOKUP($D511,Giro_Dam!$A$2:$T$14,20,FALSE),"")</f>
        <v/>
      </c>
      <c r="G511" s="93">
        <v>509</v>
      </c>
      <c r="H511" s="93">
        <f>IFERROR(VLOOKUP($G511,Point!$A$3:$B$124,2,FALSE),0)</f>
        <v>0</v>
      </c>
    </row>
    <row r="512" spans="1:8">
      <c r="A512" s="93">
        <v>510</v>
      </c>
      <c r="B512" s="93">
        <f>IFERROR(VLOOKUP($A512,Point!$A$3:$B$124,2,FALSE),0)</f>
        <v>0</v>
      </c>
      <c r="C512" s="93" t="str">
        <f>IFERROR(VLOOKUP($A512,'Bel-Dam'!$F$2:$G$12,2,FALSE),"")</f>
        <v/>
      </c>
      <c r="D512" s="93">
        <v>510</v>
      </c>
      <c r="E512" s="93">
        <f>IFERROR(VLOOKUP($D512,Point!$A$3:$B$124,2,FALSE),0)</f>
        <v>0</v>
      </c>
      <c r="F512" s="93" t="str">
        <f>IFERROR(VLOOKUP($D512,Giro_Dam!$A$2:$T$14,20,FALSE),"")</f>
        <v/>
      </c>
      <c r="G512" s="93">
        <v>510</v>
      </c>
      <c r="H512" s="93">
        <f>IFERROR(VLOOKUP($G512,Point!$A$3:$B$124,2,FALSE),0)</f>
        <v>0</v>
      </c>
    </row>
    <row r="513" spans="1:8">
      <c r="A513" s="93">
        <v>511</v>
      </c>
      <c r="B513" s="93">
        <f>IFERROR(VLOOKUP($A513,Point!$A$3:$B$124,2,FALSE),0)</f>
        <v>0</v>
      </c>
      <c r="C513" s="93" t="str">
        <f>IFERROR(VLOOKUP($A513,'Bel-Dam'!$F$2:$G$12,2,FALSE),"")</f>
        <v/>
      </c>
      <c r="D513" s="93">
        <v>511</v>
      </c>
      <c r="E513" s="93">
        <f>IFERROR(VLOOKUP($D513,Point!$A$3:$B$124,2,FALSE),0)</f>
        <v>0</v>
      </c>
      <c r="F513" s="93" t="str">
        <f>IFERROR(VLOOKUP($D513,Giro_Dam!$A$2:$T$14,20,FALSE),"")</f>
        <v/>
      </c>
      <c r="G513" s="93">
        <v>511</v>
      </c>
      <c r="H513" s="93">
        <f>IFERROR(VLOOKUP($G513,Point!$A$3:$B$124,2,FALSE),0)</f>
        <v>0</v>
      </c>
    </row>
    <row r="514" spans="1:8">
      <c r="A514" s="93">
        <v>512</v>
      </c>
      <c r="B514" s="93">
        <f>IFERROR(VLOOKUP($A514,Point!$A$3:$B$124,2,FALSE),0)</f>
        <v>0</v>
      </c>
      <c r="C514" s="93" t="str">
        <f>IFERROR(VLOOKUP($A514,'Bel-Dam'!$F$2:$G$12,2,FALSE),"")</f>
        <v/>
      </c>
      <c r="D514" s="93">
        <v>512</v>
      </c>
      <c r="E514" s="93">
        <f>IFERROR(VLOOKUP($D514,Point!$A$3:$B$124,2,FALSE),0)</f>
        <v>0</v>
      </c>
      <c r="F514" s="93" t="str">
        <f>IFERROR(VLOOKUP($D514,Giro_Dam!$A$2:$T$14,20,FALSE),"")</f>
        <v/>
      </c>
      <c r="G514" s="93">
        <v>512</v>
      </c>
      <c r="H514" s="93">
        <f>IFERROR(VLOOKUP($G514,Point!$A$3:$B$124,2,FALSE),0)</f>
        <v>0</v>
      </c>
    </row>
    <row r="515" spans="1:8">
      <c r="A515" s="93">
        <v>513</v>
      </c>
      <c r="B515" s="93">
        <f>IFERROR(VLOOKUP($A515,Point!$A$3:$B$124,2,FALSE),0)</f>
        <v>0</v>
      </c>
      <c r="C515" s="93" t="str">
        <f>IFERROR(VLOOKUP($A515,'Bel-Dam'!$F$2:$G$12,2,FALSE),"")</f>
        <v/>
      </c>
      <c r="D515" s="93">
        <v>513</v>
      </c>
      <c r="E515" s="93">
        <f>IFERROR(VLOOKUP($D515,Point!$A$3:$B$124,2,FALSE),0)</f>
        <v>0</v>
      </c>
      <c r="F515" s="93" t="str">
        <f>IFERROR(VLOOKUP($D515,Giro_Dam!$A$2:$T$14,20,FALSE),"")</f>
        <v/>
      </c>
      <c r="G515" s="93">
        <v>513</v>
      </c>
      <c r="H515" s="93">
        <f>IFERROR(VLOOKUP($G515,Point!$A$3:$B$124,2,FALSE),0)</f>
        <v>0</v>
      </c>
    </row>
    <row r="516" spans="1:8">
      <c r="A516" s="93">
        <v>514</v>
      </c>
      <c r="B516" s="93">
        <f>IFERROR(VLOOKUP($A516,Point!$A$3:$B$124,2,FALSE),0)</f>
        <v>0</v>
      </c>
      <c r="C516" s="93" t="str">
        <f>IFERROR(VLOOKUP($A516,'Bel-Dam'!$F$2:$G$12,2,FALSE),"")</f>
        <v/>
      </c>
      <c r="D516" s="93">
        <v>514</v>
      </c>
      <c r="E516" s="93">
        <f>IFERROR(VLOOKUP($D516,Point!$A$3:$B$124,2,FALSE),0)</f>
        <v>0</v>
      </c>
      <c r="F516" s="93" t="str">
        <f>IFERROR(VLOOKUP($D516,Giro_Dam!$A$2:$T$14,20,FALSE),"")</f>
        <v/>
      </c>
      <c r="G516" s="93">
        <v>514</v>
      </c>
      <c r="H516" s="93">
        <f>IFERROR(VLOOKUP($G516,Point!$A$3:$B$124,2,FALSE),0)</f>
        <v>0</v>
      </c>
    </row>
    <row r="517" spans="1:8">
      <c r="A517" s="93">
        <v>515</v>
      </c>
      <c r="B517" s="93">
        <f>IFERROR(VLOOKUP($A517,Point!$A$3:$B$124,2,FALSE),0)</f>
        <v>0</v>
      </c>
      <c r="C517" s="93" t="str">
        <f>IFERROR(VLOOKUP($A517,'Bel-Dam'!$F$2:$G$12,2,FALSE),"")</f>
        <v/>
      </c>
      <c r="D517" s="93">
        <v>515</v>
      </c>
      <c r="E517" s="93">
        <f>IFERROR(VLOOKUP($D517,Point!$A$3:$B$124,2,FALSE),0)</f>
        <v>0</v>
      </c>
      <c r="F517" s="93" t="str">
        <f>IFERROR(VLOOKUP($D517,Giro_Dam!$A$2:$T$14,20,FALSE),"")</f>
        <v/>
      </c>
      <c r="G517" s="93">
        <v>515</v>
      </c>
      <c r="H517" s="93">
        <f>IFERROR(VLOOKUP($G517,Point!$A$3:$B$124,2,FALSE),0)</f>
        <v>0</v>
      </c>
    </row>
    <row r="518" spans="1:8">
      <c r="A518" s="93">
        <v>516</v>
      </c>
      <c r="B518" s="93">
        <f>IFERROR(VLOOKUP($A518,Point!$A$3:$B$124,2,FALSE),0)</f>
        <v>0</v>
      </c>
      <c r="C518" s="93" t="str">
        <f>IFERROR(VLOOKUP($A518,'Bel-Dam'!$F$2:$G$12,2,FALSE),"")</f>
        <v/>
      </c>
      <c r="D518" s="93">
        <v>516</v>
      </c>
      <c r="E518" s="93">
        <f>IFERROR(VLOOKUP($D518,Point!$A$3:$B$124,2,FALSE),0)</f>
        <v>0</v>
      </c>
      <c r="F518" s="93" t="str">
        <f>IFERROR(VLOOKUP($D518,Giro_Dam!$A$2:$T$14,20,FALSE),"")</f>
        <v/>
      </c>
      <c r="G518" s="93">
        <v>516</v>
      </c>
      <c r="H518" s="93">
        <f>IFERROR(VLOOKUP($G518,Point!$A$3:$B$124,2,FALSE),0)</f>
        <v>0</v>
      </c>
    </row>
    <row r="519" spans="1:8">
      <c r="A519" s="93">
        <v>517</v>
      </c>
      <c r="B519" s="93">
        <f>IFERROR(VLOOKUP($A519,Point!$A$3:$B$124,2,FALSE),0)</f>
        <v>0</v>
      </c>
      <c r="C519" s="93" t="str">
        <f>IFERROR(VLOOKUP($A519,'Bel-Dam'!$F$2:$G$12,2,FALSE),"")</f>
        <v/>
      </c>
      <c r="D519" s="93">
        <v>517</v>
      </c>
      <c r="E519" s="93">
        <f>IFERROR(VLOOKUP($D519,Point!$A$3:$B$124,2,FALSE),0)</f>
        <v>0</v>
      </c>
      <c r="F519" s="93" t="str">
        <f>IFERROR(VLOOKUP($D519,Giro_Dam!$A$2:$T$14,20,FALSE),"")</f>
        <v/>
      </c>
      <c r="G519" s="93">
        <v>517</v>
      </c>
      <c r="H519" s="93">
        <f>IFERROR(VLOOKUP($G519,Point!$A$3:$B$124,2,FALSE),0)</f>
        <v>0</v>
      </c>
    </row>
    <row r="520" spans="1:8">
      <c r="A520" s="93">
        <v>518</v>
      </c>
      <c r="B520" s="93">
        <f>IFERROR(VLOOKUP($A520,Point!$A$3:$B$124,2,FALSE),0)</f>
        <v>0</v>
      </c>
      <c r="C520" s="93" t="str">
        <f>IFERROR(VLOOKUP($A520,'Bel-Dam'!$F$2:$G$12,2,FALSE),"")</f>
        <v/>
      </c>
      <c r="D520" s="93">
        <v>518</v>
      </c>
      <c r="E520" s="93">
        <f>IFERROR(VLOOKUP($D520,Point!$A$3:$B$124,2,FALSE),0)</f>
        <v>0</v>
      </c>
      <c r="F520" s="93" t="str">
        <f>IFERROR(VLOOKUP($D520,Giro_Dam!$A$2:$T$14,20,FALSE),"")</f>
        <v/>
      </c>
      <c r="G520" s="93">
        <v>518</v>
      </c>
      <c r="H520" s="93">
        <f>IFERROR(VLOOKUP($G520,Point!$A$3:$B$124,2,FALSE),0)</f>
        <v>0</v>
      </c>
    </row>
    <row r="521" spans="1:8">
      <c r="A521" s="93">
        <v>519</v>
      </c>
      <c r="B521" s="93">
        <f>IFERROR(VLOOKUP($A521,Point!$A$3:$B$124,2,FALSE),0)</f>
        <v>0</v>
      </c>
      <c r="C521" s="93" t="str">
        <f>IFERROR(VLOOKUP($A521,'Bel-Dam'!$F$2:$G$12,2,FALSE),"")</f>
        <v/>
      </c>
      <c r="D521" s="93">
        <v>519</v>
      </c>
      <c r="E521" s="93">
        <f>IFERROR(VLOOKUP($D521,Point!$A$3:$B$124,2,FALSE),0)</f>
        <v>0</v>
      </c>
      <c r="F521" s="93" t="str">
        <f>IFERROR(VLOOKUP($D521,Giro_Dam!$A$2:$T$14,20,FALSE),"")</f>
        <v/>
      </c>
      <c r="G521" s="93">
        <v>519</v>
      </c>
      <c r="H521" s="93">
        <f>IFERROR(VLOOKUP($G521,Point!$A$3:$B$124,2,FALSE),0)</f>
        <v>0</v>
      </c>
    </row>
    <row r="522" spans="1:8">
      <c r="A522" s="93">
        <v>520</v>
      </c>
      <c r="B522" s="93">
        <f>IFERROR(VLOOKUP($A522,Point!$A$3:$B$124,2,FALSE),0)</f>
        <v>0</v>
      </c>
      <c r="C522" s="93" t="str">
        <f>IFERROR(VLOOKUP($A522,'Bel-Dam'!$F$2:$G$12,2,FALSE),"")</f>
        <v/>
      </c>
      <c r="D522" s="93">
        <v>520</v>
      </c>
      <c r="E522" s="93">
        <f>IFERROR(VLOOKUP($D522,Point!$A$3:$B$124,2,FALSE),0)</f>
        <v>0</v>
      </c>
      <c r="F522" s="93" t="str">
        <f>IFERROR(VLOOKUP($D522,Giro_Dam!$A$2:$T$14,20,FALSE),"")</f>
        <v/>
      </c>
      <c r="G522" s="93">
        <v>520</v>
      </c>
      <c r="H522" s="93">
        <f>IFERROR(VLOOKUP($G522,Point!$A$3:$B$124,2,FALSE),0)</f>
        <v>0</v>
      </c>
    </row>
    <row r="523" spans="1:8">
      <c r="A523" s="93">
        <v>521</v>
      </c>
      <c r="B523" s="93">
        <f>IFERROR(VLOOKUP($A523,Point!$A$3:$B$124,2,FALSE),0)</f>
        <v>0</v>
      </c>
      <c r="C523" s="93" t="str">
        <f>IFERROR(VLOOKUP($A523,'Bel-Dam'!$F$2:$G$12,2,FALSE),"")</f>
        <v/>
      </c>
      <c r="D523" s="93">
        <v>521</v>
      </c>
      <c r="E523" s="93">
        <f>IFERROR(VLOOKUP($D523,Point!$A$3:$B$124,2,FALSE),0)</f>
        <v>0</v>
      </c>
      <c r="F523" s="93" t="str">
        <f>IFERROR(VLOOKUP($D523,Giro_Dam!$A$2:$T$14,20,FALSE),"")</f>
        <v/>
      </c>
      <c r="G523" s="93">
        <v>521</v>
      </c>
      <c r="H523" s="93">
        <f>IFERROR(VLOOKUP($G523,Point!$A$3:$B$124,2,FALSE),0)</f>
        <v>0</v>
      </c>
    </row>
    <row r="524" spans="1:8">
      <c r="A524" s="93">
        <v>522</v>
      </c>
      <c r="B524" s="93">
        <f>IFERROR(VLOOKUP($A524,Point!$A$3:$B$124,2,FALSE),0)</f>
        <v>0</v>
      </c>
      <c r="C524" s="93" t="str">
        <f>IFERROR(VLOOKUP($A524,'Bel-Dam'!$F$2:$G$12,2,FALSE),"")</f>
        <v/>
      </c>
      <c r="D524" s="93">
        <v>522</v>
      </c>
      <c r="E524" s="93">
        <f>IFERROR(VLOOKUP($D524,Point!$A$3:$B$124,2,FALSE),0)</f>
        <v>0</v>
      </c>
      <c r="F524" s="93" t="str">
        <f>IFERROR(VLOOKUP($D524,Giro_Dam!$A$2:$T$14,20,FALSE),"")</f>
        <v/>
      </c>
      <c r="G524" s="93">
        <v>522</v>
      </c>
      <c r="H524" s="93">
        <f>IFERROR(VLOOKUP($G524,Point!$A$3:$B$124,2,FALSE),0)</f>
        <v>0</v>
      </c>
    </row>
    <row r="525" spans="1:8">
      <c r="A525" s="93">
        <v>523</v>
      </c>
      <c r="B525" s="93">
        <f>IFERROR(VLOOKUP($A525,Point!$A$3:$B$124,2,FALSE),0)</f>
        <v>0</v>
      </c>
      <c r="C525" s="93" t="str">
        <f>IFERROR(VLOOKUP($A525,'Bel-Dam'!$F$2:$G$12,2,FALSE),"")</f>
        <v/>
      </c>
      <c r="D525" s="93">
        <v>523</v>
      </c>
      <c r="E525" s="93">
        <f>IFERROR(VLOOKUP($D525,Point!$A$3:$B$124,2,FALSE),0)</f>
        <v>0</v>
      </c>
      <c r="F525" s="93" t="str">
        <f>IFERROR(VLOOKUP($D525,Giro_Dam!$A$2:$T$14,20,FALSE),"")</f>
        <v/>
      </c>
      <c r="G525" s="93">
        <v>523</v>
      </c>
      <c r="H525" s="93">
        <f>IFERROR(VLOOKUP($G525,Point!$A$3:$B$124,2,FALSE),0)</f>
        <v>0</v>
      </c>
    </row>
    <row r="526" spans="1:8">
      <c r="A526" s="93">
        <v>524</v>
      </c>
      <c r="B526" s="93">
        <f>IFERROR(VLOOKUP($A526,Point!$A$3:$B$124,2,FALSE),0)</f>
        <v>0</v>
      </c>
      <c r="C526" s="93" t="str">
        <f>IFERROR(VLOOKUP($A526,'Bel-Dam'!$F$2:$G$12,2,FALSE),"")</f>
        <v/>
      </c>
      <c r="D526" s="93">
        <v>524</v>
      </c>
      <c r="E526" s="93">
        <f>IFERROR(VLOOKUP($D526,Point!$A$3:$B$124,2,FALSE),0)</f>
        <v>0</v>
      </c>
      <c r="F526" s="93" t="str">
        <f>IFERROR(VLOOKUP($D526,Giro_Dam!$A$2:$T$14,20,FALSE),"")</f>
        <v/>
      </c>
      <c r="G526" s="93">
        <v>524</v>
      </c>
      <c r="H526" s="93">
        <f>IFERROR(VLOOKUP($G526,Point!$A$3:$B$124,2,FALSE),0)</f>
        <v>0</v>
      </c>
    </row>
    <row r="527" spans="1:8">
      <c r="A527" s="93">
        <v>525</v>
      </c>
      <c r="B527" s="93">
        <f>IFERROR(VLOOKUP($A527,Point!$A$3:$B$124,2,FALSE),0)</f>
        <v>0</v>
      </c>
      <c r="C527" s="93" t="str">
        <f>IFERROR(VLOOKUP($A527,'Bel-Dam'!$F$2:$G$12,2,FALSE),"")</f>
        <v/>
      </c>
      <c r="D527" s="93">
        <v>525</v>
      </c>
      <c r="E527" s="93">
        <f>IFERROR(VLOOKUP($D527,Point!$A$3:$B$124,2,FALSE),0)</f>
        <v>0</v>
      </c>
      <c r="F527" s="93" t="str">
        <f>IFERROR(VLOOKUP($D527,Giro_Dam!$A$2:$T$14,20,FALSE),"")</f>
        <v/>
      </c>
      <c r="G527" s="93">
        <v>525</v>
      </c>
      <c r="H527" s="93">
        <f>IFERROR(VLOOKUP($G527,Point!$A$3:$B$124,2,FALSE),0)</f>
        <v>0</v>
      </c>
    </row>
    <row r="528" spans="1:8">
      <c r="A528" s="93">
        <v>526</v>
      </c>
      <c r="B528" s="93">
        <f>IFERROR(VLOOKUP($A528,Point!$A$3:$B$124,2,FALSE),0)</f>
        <v>0</v>
      </c>
      <c r="C528" s="93" t="str">
        <f>IFERROR(VLOOKUP($A528,'Bel-Dam'!$F$2:$G$12,2,FALSE),"")</f>
        <v/>
      </c>
      <c r="D528" s="93">
        <v>526</v>
      </c>
      <c r="E528" s="93">
        <f>IFERROR(VLOOKUP($D528,Point!$A$3:$B$124,2,FALSE),0)</f>
        <v>0</v>
      </c>
      <c r="F528" s="93" t="str">
        <f>IFERROR(VLOOKUP($D528,Giro_Dam!$A$2:$T$14,20,FALSE),"")</f>
        <v/>
      </c>
      <c r="G528" s="93">
        <v>526</v>
      </c>
      <c r="H528" s="93">
        <f>IFERROR(VLOOKUP($G528,Point!$A$3:$B$124,2,FALSE),0)</f>
        <v>0</v>
      </c>
    </row>
    <row r="529" spans="1:8">
      <c r="A529" s="93">
        <v>527</v>
      </c>
      <c r="B529" s="93">
        <f>IFERROR(VLOOKUP($A529,Point!$A$3:$B$124,2,FALSE),0)</f>
        <v>0</v>
      </c>
      <c r="C529" s="93" t="str">
        <f>IFERROR(VLOOKUP($A529,'Bel-Dam'!$F$2:$G$12,2,FALSE),"")</f>
        <v/>
      </c>
      <c r="D529" s="93">
        <v>527</v>
      </c>
      <c r="E529" s="93">
        <f>IFERROR(VLOOKUP($D529,Point!$A$3:$B$124,2,FALSE),0)</f>
        <v>0</v>
      </c>
      <c r="F529" s="93" t="str">
        <f>IFERROR(VLOOKUP($D529,Giro_Dam!$A$2:$T$14,20,FALSE),"")</f>
        <v/>
      </c>
      <c r="G529" s="93">
        <v>527</v>
      </c>
      <c r="H529" s="93">
        <f>IFERROR(VLOOKUP($G529,Point!$A$3:$B$124,2,FALSE),0)</f>
        <v>0</v>
      </c>
    </row>
    <row r="530" spans="1:8">
      <c r="A530" s="93">
        <v>528</v>
      </c>
      <c r="B530" s="93">
        <f>IFERROR(VLOOKUP($A530,Point!$A$3:$B$124,2,FALSE),0)</f>
        <v>0</v>
      </c>
      <c r="C530" s="93" t="str">
        <f>IFERROR(VLOOKUP($A530,'Bel-Dam'!$F$2:$G$12,2,FALSE),"")</f>
        <v/>
      </c>
      <c r="D530" s="93">
        <v>528</v>
      </c>
      <c r="E530" s="93">
        <f>IFERROR(VLOOKUP($D530,Point!$A$3:$B$124,2,FALSE),0)</f>
        <v>0</v>
      </c>
      <c r="F530" s="93" t="str">
        <f>IFERROR(VLOOKUP($D530,Giro_Dam!$A$2:$T$14,20,FALSE),"")</f>
        <v/>
      </c>
      <c r="G530" s="93">
        <v>528</v>
      </c>
      <c r="H530" s="93">
        <f>IFERROR(VLOOKUP($G530,Point!$A$3:$B$124,2,FALSE),0)</f>
        <v>0</v>
      </c>
    </row>
    <row r="531" spans="1:8">
      <c r="A531" s="93">
        <v>529</v>
      </c>
      <c r="B531" s="93">
        <f>IFERROR(VLOOKUP($A531,Point!$A$3:$B$124,2,FALSE),0)</f>
        <v>0</v>
      </c>
      <c r="C531" s="93" t="str">
        <f>IFERROR(VLOOKUP($A531,'Bel-Dam'!$F$2:$G$12,2,FALSE),"")</f>
        <v/>
      </c>
      <c r="D531" s="93">
        <v>529</v>
      </c>
      <c r="E531" s="93">
        <f>IFERROR(VLOOKUP($D531,Point!$A$3:$B$124,2,FALSE),0)</f>
        <v>0</v>
      </c>
      <c r="F531" s="93" t="str">
        <f>IFERROR(VLOOKUP($D531,Giro_Dam!$A$2:$T$14,20,FALSE),"")</f>
        <v/>
      </c>
      <c r="G531" s="93">
        <v>529</v>
      </c>
      <c r="H531" s="93">
        <f>IFERROR(VLOOKUP($G531,Point!$A$3:$B$124,2,FALSE),0)</f>
        <v>0</v>
      </c>
    </row>
    <row r="532" spans="1:8">
      <c r="A532" s="93">
        <v>530</v>
      </c>
      <c r="B532" s="93">
        <f>IFERROR(VLOOKUP($A532,Point!$A$3:$B$124,2,FALSE),0)</f>
        <v>0</v>
      </c>
      <c r="C532" s="93" t="str">
        <f>IFERROR(VLOOKUP($A532,'Bel-Dam'!$F$2:$G$12,2,FALSE),"")</f>
        <v/>
      </c>
      <c r="D532" s="93">
        <v>530</v>
      </c>
      <c r="E532" s="93">
        <f>IFERROR(VLOOKUP($D532,Point!$A$3:$B$124,2,FALSE),0)</f>
        <v>0</v>
      </c>
      <c r="F532" s="93" t="str">
        <f>IFERROR(VLOOKUP($D532,Giro_Dam!$A$2:$T$14,20,FALSE),"")</f>
        <v/>
      </c>
      <c r="G532" s="93">
        <v>530</v>
      </c>
      <c r="H532" s="93">
        <f>IFERROR(VLOOKUP($G532,Point!$A$3:$B$124,2,FALSE),0)</f>
        <v>0</v>
      </c>
    </row>
    <row r="533" spans="1:8">
      <c r="A533" s="93">
        <v>531</v>
      </c>
      <c r="B533" s="93">
        <f>IFERROR(VLOOKUP($A533,Point!$A$3:$B$124,2,FALSE),0)</f>
        <v>0</v>
      </c>
      <c r="C533" s="93" t="str">
        <f>IFERROR(VLOOKUP($A533,'Bel-Dam'!$F$2:$G$12,2,FALSE),"")</f>
        <v/>
      </c>
      <c r="D533" s="93">
        <v>531</v>
      </c>
      <c r="E533" s="93">
        <f>IFERROR(VLOOKUP($D533,Point!$A$3:$B$124,2,FALSE),0)</f>
        <v>0</v>
      </c>
      <c r="F533" s="93" t="str">
        <f>IFERROR(VLOOKUP($D533,Giro_Dam!$A$2:$T$14,20,FALSE),"")</f>
        <v/>
      </c>
      <c r="G533" s="93">
        <v>531</v>
      </c>
      <c r="H533" s="93">
        <f>IFERROR(VLOOKUP($G533,Point!$A$3:$B$124,2,FALSE),0)</f>
        <v>0</v>
      </c>
    </row>
    <row r="534" spans="1:8">
      <c r="A534" s="93">
        <v>532</v>
      </c>
      <c r="B534" s="93">
        <f>IFERROR(VLOOKUP($A534,Point!$A$3:$B$124,2,FALSE),0)</f>
        <v>0</v>
      </c>
      <c r="C534" s="93" t="str">
        <f>IFERROR(VLOOKUP($A534,'Bel-Dam'!$F$2:$G$12,2,FALSE),"")</f>
        <v/>
      </c>
      <c r="D534" s="93">
        <v>532</v>
      </c>
      <c r="E534" s="93">
        <f>IFERROR(VLOOKUP($D534,Point!$A$3:$B$124,2,FALSE),0)</f>
        <v>0</v>
      </c>
      <c r="F534" s="93" t="str">
        <f>IFERROR(VLOOKUP($D534,Giro_Dam!$A$2:$T$14,20,FALSE),"")</f>
        <v/>
      </c>
      <c r="G534" s="93">
        <v>532</v>
      </c>
      <c r="H534" s="93">
        <f>IFERROR(VLOOKUP($G534,Point!$A$3:$B$124,2,FALSE),0)</f>
        <v>0</v>
      </c>
    </row>
    <row r="535" spans="1:8">
      <c r="A535" s="93">
        <v>533</v>
      </c>
      <c r="B535" s="93">
        <f>IFERROR(VLOOKUP($A535,Point!$A$3:$B$124,2,FALSE),0)</f>
        <v>0</v>
      </c>
      <c r="C535" s="93" t="str">
        <f>IFERROR(VLOOKUP($A535,'Bel-Dam'!$F$2:$G$12,2,FALSE),"")</f>
        <v/>
      </c>
      <c r="D535" s="93">
        <v>533</v>
      </c>
      <c r="E535" s="93">
        <f>IFERROR(VLOOKUP($D535,Point!$A$3:$B$124,2,FALSE),0)</f>
        <v>0</v>
      </c>
      <c r="F535" s="93" t="str">
        <f>IFERROR(VLOOKUP($D535,Giro_Dam!$A$2:$T$14,20,FALSE),"")</f>
        <v/>
      </c>
      <c r="G535" s="93">
        <v>533</v>
      </c>
      <c r="H535" s="93">
        <f>IFERROR(VLOOKUP($G535,Point!$A$3:$B$124,2,FALSE),0)</f>
        <v>0</v>
      </c>
    </row>
    <row r="536" spans="1:8">
      <c r="A536" s="93">
        <v>534</v>
      </c>
      <c r="B536" s="93">
        <f>IFERROR(VLOOKUP($A536,Point!$A$3:$B$124,2,FALSE),0)</f>
        <v>0</v>
      </c>
      <c r="C536" s="93" t="str">
        <f>IFERROR(VLOOKUP($A536,'Bel-Dam'!$F$2:$G$12,2,FALSE),"")</f>
        <v/>
      </c>
      <c r="D536" s="93">
        <v>534</v>
      </c>
      <c r="E536" s="93">
        <f>IFERROR(VLOOKUP($D536,Point!$A$3:$B$124,2,FALSE),0)</f>
        <v>0</v>
      </c>
      <c r="F536" s="93" t="str">
        <f>IFERROR(VLOOKUP($D536,Giro_Dam!$A$2:$T$14,20,FALSE),"")</f>
        <v/>
      </c>
      <c r="G536" s="93">
        <v>534</v>
      </c>
      <c r="H536" s="93">
        <f>IFERROR(VLOOKUP($G536,Point!$A$3:$B$124,2,FALSE),0)</f>
        <v>0</v>
      </c>
    </row>
    <row r="537" spans="1:8">
      <c r="A537" s="93">
        <v>535</v>
      </c>
      <c r="B537" s="93">
        <f>IFERROR(VLOOKUP($A537,Point!$A$3:$B$124,2,FALSE),0)</f>
        <v>0</v>
      </c>
      <c r="C537" s="93" t="str">
        <f>IFERROR(VLOOKUP($A537,'Bel-Dam'!$F$2:$G$12,2,FALSE),"")</f>
        <v/>
      </c>
      <c r="D537" s="93">
        <v>535</v>
      </c>
      <c r="E537" s="93">
        <f>IFERROR(VLOOKUP($D537,Point!$A$3:$B$124,2,FALSE),0)</f>
        <v>0</v>
      </c>
      <c r="F537" s="93" t="str">
        <f>IFERROR(VLOOKUP($D537,Giro_Dam!$A$2:$T$14,20,FALSE),"")</f>
        <v/>
      </c>
      <c r="G537" s="93">
        <v>535</v>
      </c>
      <c r="H537" s="93">
        <f>IFERROR(VLOOKUP($G537,Point!$A$3:$B$124,2,FALSE),0)</f>
        <v>0</v>
      </c>
    </row>
    <row r="538" spans="1:8">
      <c r="A538" s="93">
        <v>536</v>
      </c>
      <c r="B538" s="93">
        <f>IFERROR(VLOOKUP($A538,Point!$A$3:$B$124,2,FALSE),0)</f>
        <v>0</v>
      </c>
      <c r="C538" s="93" t="str">
        <f>IFERROR(VLOOKUP($A538,'Bel-Dam'!$F$2:$G$12,2,FALSE),"")</f>
        <v/>
      </c>
      <c r="D538" s="93">
        <v>536</v>
      </c>
      <c r="E538" s="93">
        <f>IFERROR(VLOOKUP($D538,Point!$A$3:$B$124,2,FALSE),0)</f>
        <v>0</v>
      </c>
      <c r="F538" s="93" t="str">
        <f>IFERROR(VLOOKUP($D538,Giro_Dam!$A$2:$T$14,20,FALSE),"")</f>
        <v/>
      </c>
      <c r="G538" s="93">
        <v>536</v>
      </c>
      <c r="H538" s="93">
        <f>IFERROR(VLOOKUP($G538,Point!$A$3:$B$124,2,FALSE),0)</f>
        <v>0</v>
      </c>
    </row>
    <row r="539" spans="1:8">
      <c r="A539" s="93">
        <v>537</v>
      </c>
      <c r="B539" s="93">
        <f>IFERROR(VLOOKUP($A539,Point!$A$3:$B$124,2,FALSE),0)</f>
        <v>0</v>
      </c>
      <c r="C539" s="93" t="str">
        <f>IFERROR(VLOOKUP($A539,'Bel-Dam'!$F$2:$G$12,2,FALSE),"")</f>
        <v/>
      </c>
      <c r="D539" s="93">
        <v>537</v>
      </c>
      <c r="E539" s="93">
        <f>IFERROR(VLOOKUP($D539,Point!$A$3:$B$124,2,FALSE),0)</f>
        <v>0</v>
      </c>
      <c r="F539" s="93" t="str">
        <f>IFERROR(VLOOKUP($D539,Giro_Dam!$A$2:$T$14,20,FALSE),"")</f>
        <v/>
      </c>
      <c r="G539" s="93">
        <v>537</v>
      </c>
      <c r="H539" s="93">
        <f>IFERROR(VLOOKUP($G539,Point!$A$3:$B$124,2,FALSE),0)</f>
        <v>0</v>
      </c>
    </row>
    <row r="540" spans="1:8">
      <c r="A540" s="93">
        <v>538</v>
      </c>
      <c r="B540" s="93">
        <f>IFERROR(VLOOKUP($A540,Point!$A$3:$B$124,2,FALSE),0)</f>
        <v>0</v>
      </c>
      <c r="C540" s="93" t="str">
        <f>IFERROR(VLOOKUP($A540,'Bel-Dam'!$F$2:$G$12,2,FALSE),"")</f>
        <v/>
      </c>
      <c r="D540" s="93">
        <v>538</v>
      </c>
      <c r="E540" s="93">
        <f>IFERROR(VLOOKUP($D540,Point!$A$3:$B$124,2,FALSE),0)</f>
        <v>0</v>
      </c>
      <c r="F540" s="93" t="str">
        <f>IFERROR(VLOOKUP($D540,Giro_Dam!$A$2:$T$14,20,FALSE),"")</f>
        <v/>
      </c>
      <c r="G540" s="93">
        <v>538</v>
      </c>
      <c r="H540" s="93">
        <f>IFERROR(VLOOKUP($G540,Point!$A$3:$B$124,2,FALSE),0)</f>
        <v>0</v>
      </c>
    </row>
    <row r="541" spans="1:8">
      <c r="A541" s="93">
        <v>539</v>
      </c>
      <c r="B541" s="93">
        <f>IFERROR(VLOOKUP($A541,Point!$A$3:$B$124,2,FALSE),0)</f>
        <v>0</v>
      </c>
      <c r="C541" s="93" t="str">
        <f>IFERROR(VLOOKUP($A541,'Bel-Dam'!$F$2:$G$12,2,FALSE),"")</f>
        <v/>
      </c>
      <c r="D541" s="93">
        <v>539</v>
      </c>
      <c r="E541" s="93">
        <f>IFERROR(VLOOKUP($D541,Point!$A$3:$B$124,2,FALSE),0)</f>
        <v>0</v>
      </c>
      <c r="F541" s="93" t="str">
        <f>IFERROR(VLOOKUP($D541,Giro_Dam!$A$2:$T$14,20,FALSE),"")</f>
        <v/>
      </c>
      <c r="G541" s="93">
        <v>539</v>
      </c>
      <c r="H541" s="93">
        <f>IFERROR(VLOOKUP($G541,Point!$A$3:$B$124,2,FALSE),0)</f>
        <v>0</v>
      </c>
    </row>
    <row r="542" spans="1:8">
      <c r="A542" s="93">
        <v>540</v>
      </c>
      <c r="B542" s="93">
        <f>IFERROR(VLOOKUP($A542,Point!$A$3:$B$124,2,FALSE),0)</f>
        <v>0</v>
      </c>
      <c r="C542" s="93" t="str">
        <f>IFERROR(VLOOKUP($A542,'Bel-Dam'!$F$2:$G$12,2,FALSE),"")</f>
        <v/>
      </c>
      <c r="D542" s="93">
        <v>540</v>
      </c>
      <c r="E542" s="93">
        <f>IFERROR(VLOOKUP($D542,Point!$A$3:$B$124,2,FALSE),0)</f>
        <v>0</v>
      </c>
      <c r="F542" s="93" t="str">
        <f>IFERROR(VLOOKUP($D542,Giro_Dam!$A$2:$T$14,20,FALSE),"")</f>
        <v/>
      </c>
      <c r="G542" s="93">
        <v>540</v>
      </c>
      <c r="H542" s="93">
        <f>IFERROR(VLOOKUP($G542,Point!$A$3:$B$124,2,FALSE),0)</f>
        <v>0</v>
      </c>
    </row>
    <row r="543" spans="1:8">
      <c r="A543" s="93">
        <v>541</v>
      </c>
      <c r="B543" s="93">
        <f>IFERROR(VLOOKUP($A543,Point!$A$3:$B$124,2,FALSE),0)</f>
        <v>0</v>
      </c>
      <c r="C543" s="93" t="str">
        <f>IFERROR(VLOOKUP($A543,'Bel-Dam'!$F$2:$G$12,2,FALSE),"")</f>
        <v/>
      </c>
      <c r="D543" s="93">
        <v>541</v>
      </c>
      <c r="E543" s="93">
        <f>IFERROR(VLOOKUP($D543,Point!$A$3:$B$124,2,FALSE),0)</f>
        <v>0</v>
      </c>
      <c r="F543" s="93" t="str">
        <f>IFERROR(VLOOKUP($D543,Giro_Dam!$A$2:$T$14,20,FALSE),"")</f>
        <v/>
      </c>
      <c r="G543" s="93">
        <v>541</v>
      </c>
      <c r="H543" s="93">
        <f>IFERROR(VLOOKUP($G543,Point!$A$3:$B$124,2,FALSE),0)</f>
        <v>0</v>
      </c>
    </row>
    <row r="544" spans="1:8">
      <c r="A544" s="93">
        <v>542</v>
      </c>
      <c r="B544" s="93">
        <f>IFERROR(VLOOKUP($A544,Point!$A$3:$B$124,2,FALSE),0)</f>
        <v>0</v>
      </c>
      <c r="C544" s="93" t="str">
        <f>IFERROR(VLOOKUP($A544,'Bel-Dam'!$F$2:$G$12,2,FALSE),"")</f>
        <v/>
      </c>
      <c r="D544" s="93">
        <v>542</v>
      </c>
      <c r="E544" s="93">
        <f>IFERROR(VLOOKUP($D544,Point!$A$3:$B$124,2,FALSE),0)</f>
        <v>0</v>
      </c>
      <c r="F544" s="93" t="str">
        <f>IFERROR(VLOOKUP($D544,Giro_Dam!$A$2:$T$14,20,FALSE),"")</f>
        <v/>
      </c>
      <c r="G544" s="93">
        <v>542</v>
      </c>
      <c r="H544" s="93">
        <f>IFERROR(VLOOKUP($G544,Point!$A$3:$B$124,2,FALSE),0)</f>
        <v>0</v>
      </c>
    </row>
    <row r="545" spans="1:8">
      <c r="A545" s="93">
        <v>543</v>
      </c>
      <c r="B545" s="93">
        <f>IFERROR(VLOOKUP($A545,Point!$A$3:$B$124,2,FALSE),0)</f>
        <v>0</v>
      </c>
      <c r="C545" s="93" t="str">
        <f>IFERROR(VLOOKUP($A545,'Bel-Dam'!$F$2:$G$12,2,FALSE),"")</f>
        <v/>
      </c>
      <c r="D545" s="93">
        <v>543</v>
      </c>
      <c r="E545" s="93">
        <f>IFERROR(VLOOKUP($D545,Point!$A$3:$B$124,2,FALSE),0)</f>
        <v>0</v>
      </c>
      <c r="F545" s="93" t="str">
        <f>IFERROR(VLOOKUP($D545,Giro_Dam!$A$2:$T$14,20,FALSE),"")</f>
        <v/>
      </c>
      <c r="G545" s="93">
        <v>543</v>
      </c>
      <c r="H545" s="93">
        <f>IFERROR(VLOOKUP($G545,Point!$A$3:$B$124,2,FALSE),0)</f>
        <v>0</v>
      </c>
    </row>
    <row r="546" spans="1:8">
      <c r="A546" s="93">
        <v>544</v>
      </c>
      <c r="B546" s="93">
        <f>IFERROR(VLOOKUP($A546,Point!$A$3:$B$124,2,FALSE),0)</f>
        <v>0</v>
      </c>
      <c r="C546" s="93" t="str">
        <f>IFERROR(VLOOKUP($A546,'Bel-Dam'!$F$2:$G$12,2,FALSE),"")</f>
        <v/>
      </c>
      <c r="D546" s="93">
        <v>544</v>
      </c>
      <c r="E546" s="93">
        <f>IFERROR(VLOOKUP($D546,Point!$A$3:$B$124,2,FALSE),0)</f>
        <v>0</v>
      </c>
      <c r="F546" s="93" t="str">
        <f>IFERROR(VLOOKUP($D546,Giro_Dam!$A$2:$T$14,20,FALSE),"")</f>
        <v/>
      </c>
      <c r="G546" s="93">
        <v>544</v>
      </c>
      <c r="H546" s="93">
        <f>IFERROR(VLOOKUP($G546,Point!$A$3:$B$124,2,FALSE),0)</f>
        <v>0</v>
      </c>
    </row>
    <row r="547" spans="1:8">
      <c r="A547" s="93">
        <v>545</v>
      </c>
      <c r="B547" s="93">
        <f>IFERROR(VLOOKUP($A547,Point!$A$3:$B$124,2,FALSE),0)</f>
        <v>0</v>
      </c>
      <c r="C547" s="93" t="str">
        <f>IFERROR(VLOOKUP($A547,'Bel-Dam'!$F$2:$G$12,2,FALSE),"")</f>
        <v/>
      </c>
      <c r="D547" s="93">
        <v>545</v>
      </c>
      <c r="E547" s="93">
        <f>IFERROR(VLOOKUP($D547,Point!$A$3:$B$124,2,FALSE),0)</f>
        <v>0</v>
      </c>
      <c r="F547" s="93" t="str">
        <f>IFERROR(VLOOKUP($D547,Giro_Dam!$A$2:$T$14,20,FALSE),"")</f>
        <v/>
      </c>
      <c r="G547" s="93">
        <v>545</v>
      </c>
      <c r="H547" s="93">
        <f>IFERROR(VLOOKUP($G547,Point!$A$3:$B$124,2,FALSE),0)</f>
        <v>0</v>
      </c>
    </row>
    <row r="548" spans="1:8">
      <c r="A548" s="93">
        <v>546</v>
      </c>
      <c r="B548" s="93">
        <f>IFERROR(VLOOKUP($A548,Point!$A$3:$B$124,2,FALSE),0)</f>
        <v>0</v>
      </c>
      <c r="C548" s="93" t="str">
        <f>IFERROR(VLOOKUP($A548,'Bel-Dam'!$F$2:$G$12,2,FALSE),"")</f>
        <v/>
      </c>
      <c r="D548" s="93">
        <v>546</v>
      </c>
      <c r="E548" s="93">
        <f>IFERROR(VLOOKUP($D548,Point!$A$3:$B$124,2,FALSE),0)</f>
        <v>0</v>
      </c>
      <c r="F548" s="93" t="str">
        <f>IFERROR(VLOOKUP($D548,Giro_Dam!$A$2:$T$14,20,FALSE),"")</f>
        <v/>
      </c>
      <c r="G548" s="93">
        <v>546</v>
      </c>
      <c r="H548" s="93">
        <f>IFERROR(VLOOKUP($G548,Point!$A$3:$B$124,2,FALSE),0)</f>
        <v>0</v>
      </c>
    </row>
    <row r="549" spans="1:8">
      <c r="A549" s="93">
        <v>547</v>
      </c>
      <c r="B549" s="93">
        <f>IFERROR(VLOOKUP($A549,Point!$A$3:$B$124,2,FALSE),0)</f>
        <v>0</v>
      </c>
      <c r="C549" s="93" t="str">
        <f>IFERROR(VLOOKUP($A549,'Bel-Dam'!$F$2:$G$12,2,FALSE),"")</f>
        <v/>
      </c>
      <c r="D549" s="93">
        <v>547</v>
      </c>
      <c r="E549" s="93">
        <f>IFERROR(VLOOKUP($D549,Point!$A$3:$B$124,2,FALSE),0)</f>
        <v>0</v>
      </c>
      <c r="F549" s="93" t="str">
        <f>IFERROR(VLOOKUP($D549,Giro_Dam!$A$2:$T$14,20,FALSE),"")</f>
        <v/>
      </c>
      <c r="G549" s="93">
        <v>547</v>
      </c>
      <c r="H549" s="93">
        <f>IFERROR(VLOOKUP($G549,Point!$A$3:$B$124,2,FALSE),0)</f>
        <v>0</v>
      </c>
    </row>
    <row r="550" spans="1:8">
      <c r="A550" s="93">
        <v>548</v>
      </c>
      <c r="B550" s="93">
        <f>IFERROR(VLOOKUP($A550,Point!$A$3:$B$124,2,FALSE),0)</f>
        <v>0</v>
      </c>
      <c r="C550" s="93" t="str">
        <f>IFERROR(VLOOKUP($A550,'Bel-Dam'!$F$2:$G$12,2,FALSE),"")</f>
        <v/>
      </c>
      <c r="D550" s="93">
        <v>548</v>
      </c>
      <c r="E550" s="93">
        <f>IFERROR(VLOOKUP($D550,Point!$A$3:$B$124,2,FALSE),0)</f>
        <v>0</v>
      </c>
      <c r="F550" s="93" t="str">
        <f>IFERROR(VLOOKUP($D550,Giro_Dam!$A$2:$T$14,20,FALSE),"")</f>
        <v/>
      </c>
      <c r="G550" s="93">
        <v>548</v>
      </c>
      <c r="H550" s="93">
        <f>IFERROR(VLOOKUP($G550,Point!$A$3:$B$124,2,FALSE),0)</f>
        <v>0</v>
      </c>
    </row>
    <row r="551" spans="1:8">
      <c r="A551" s="93">
        <v>549</v>
      </c>
      <c r="B551" s="93">
        <f>IFERROR(VLOOKUP($A551,Point!$A$3:$B$124,2,FALSE),0)</f>
        <v>0</v>
      </c>
      <c r="C551" s="93" t="str">
        <f>IFERROR(VLOOKUP($A551,'Bel-Dam'!$F$2:$G$12,2,FALSE),"")</f>
        <v/>
      </c>
      <c r="D551" s="93">
        <v>549</v>
      </c>
      <c r="E551" s="93">
        <f>IFERROR(VLOOKUP($D551,Point!$A$3:$B$124,2,FALSE),0)</f>
        <v>0</v>
      </c>
      <c r="F551" s="93" t="str">
        <f>IFERROR(VLOOKUP($D551,Giro_Dam!$A$2:$T$14,20,FALSE),"")</f>
        <v/>
      </c>
      <c r="G551" s="93">
        <v>549</v>
      </c>
      <c r="H551" s="93">
        <f>IFERROR(VLOOKUP($G551,Point!$A$3:$B$124,2,FALSE),0)</f>
        <v>0</v>
      </c>
    </row>
    <row r="552" spans="1:8">
      <c r="A552" s="93">
        <v>550</v>
      </c>
      <c r="B552" s="93">
        <f>IFERROR(VLOOKUP($A552,Point!$A$3:$B$124,2,FALSE),0)</f>
        <v>0</v>
      </c>
      <c r="C552" s="93" t="str">
        <f>IFERROR(VLOOKUP($A552,'Bel-Dam'!$F$2:$G$12,2,FALSE),"")</f>
        <v/>
      </c>
      <c r="D552" s="93">
        <v>550</v>
      </c>
      <c r="E552" s="93">
        <f>IFERROR(VLOOKUP($D552,Point!$A$3:$B$124,2,FALSE),0)</f>
        <v>0</v>
      </c>
      <c r="F552" s="93" t="str">
        <f>IFERROR(VLOOKUP($D552,Giro_Dam!$A$2:$T$14,20,FALSE),"")</f>
        <v/>
      </c>
      <c r="G552" s="93">
        <v>550</v>
      </c>
      <c r="H552" s="93">
        <f>IFERROR(VLOOKUP($G552,Point!$A$3:$B$124,2,FALSE),0)</f>
        <v>0</v>
      </c>
    </row>
    <row r="553" spans="1:8">
      <c r="A553" s="93">
        <v>551</v>
      </c>
      <c r="B553" s="93">
        <f>IFERROR(VLOOKUP($A553,Point!$A$3:$B$124,2,FALSE),0)</f>
        <v>0</v>
      </c>
      <c r="C553" s="93" t="str">
        <f>IFERROR(VLOOKUP($A553,'Bel-Dam'!$F$2:$G$12,2,FALSE),"")</f>
        <v/>
      </c>
      <c r="D553" s="93">
        <v>551</v>
      </c>
      <c r="E553" s="93">
        <f>IFERROR(VLOOKUP($D553,Point!$A$3:$B$124,2,FALSE),0)</f>
        <v>0</v>
      </c>
      <c r="F553" s="93" t="str">
        <f>IFERROR(VLOOKUP($D553,Giro_Dam!$A$2:$T$14,20,FALSE),"")</f>
        <v/>
      </c>
      <c r="G553" s="93">
        <v>551</v>
      </c>
      <c r="H553" s="93">
        <f>IFERROR(VLOOKUP($G553,Point!$A$3:$B$124,2,FALSE),0)</f>
        <v>0</v>
      </c>
    </row>
    <row r="554" spans="1:8">
      <c r="A554" s="93">
        <v>552</v>
      </c>
      <c r="B554" s="93">
        <f>IFERROR(VLOOKUP($A554,Point!$A$3:$B$124,2,FALSE),0)</f>
        <v>0</v>
      </c>
      <c r="C554" s="93" t="str">
        <f>IFERROR(VLOOKUP($A554,'Bel-Dam'!$F$2:$G$12,2,FALSE),"")</f>
        <v/>
      </c>
      <c r="D554" s="93">
        <v>552</v>
      </c>
      <c r="E554" s="93">
        <f>IFERROR(VLOOKUP($D554,Point!$A$3:$B$124,2,FALSE),0)</f>
        <v>0</v>
      </c>
      <c r="F554" s="93" t="str">
        <f>IFERROR(VLOOKUP($D554,Giro_Dam!$A$2:$T$14,20,FALSE),"")</f>
        <v/>
      </c>
      <c r="G554" s="93">
        <v>552</v>
      </c>
      <c r="H554" s="93">
        <f>IFERROR(VLOOKUP($G554,Point!$A$3:$B$124,2,FALSE),0)</f>
        <v>0</v>
      </c>
    </row>
    <row r="555" spans="1:8">
      <c r="A555" s="93">
        <v>553</v>
      </c>
      <c r="B555" s="93">
        <f>IFERROR(VLOOKUP($A555,Point!$A$3:$B$124,2,FALSE),0)</f>
        <v>0</v>
      </c>
      <c r="C555" s="93" t="str">
        <f>IFERROR(VLOOKUP($A555,'Bel-Dam'!$F$2:$G$12,2,FALSE),"")</f>
        <v/>
      </c>
      <c r="D555" s="93">
        <v>553</v>
      </c>
      <c r="E555" s="93">
        <f>IFERROR(VLOOKUP($D555,Point!$A$3:$B$124,2,FALSE),0)</f>
        <v>0</v>
      </c>
      <c r="F555" s="93" t="str">
        <f>IFERROR(VLOOKUP($D555,Giro_Dam!$A$2:$T$14,20,FALSE),"")</f>
        <v/>
      </c>
      <c r="G555" s="93">
        <v>553</v>
      </c>
      <c r="H555" s="93">
        <f>IFERROR(VLOOKUP($G555,Point!$A$3:$B$124,2,FALSE),0)</f>
        <v>0</v>
      </c>
    </row>
    <row r="556" spans="1:8">
      <c r="A556" s="93">
        <v>554</v>
      </c>
      <c r="B556" s="93">
        <f>IFERROR(VLOOKUP($A556,Point!$A$3:$B$124,2,FALSE),0)</f>
        <v>0</v>
      </c>
      <c r="C556" s="93" t="str">
        <f>IFERROR(VLOOKUP($A556,'Bel-Dam'!$F$2:$G$12,2,FALSE),"")</f>
        <v/>
      </c>
      <c r="D556" s="93">
        <v>554</v>
      </c>
      <c r="E556" s="93">
        <f>IFERROR(VLOOKUP($D556,Point!$A$3:$B$124,2,FALSE),0)</f>
        <v>0</v>
      </c>
      <c r="F556" s="93" t="str">
        <f>IFERROR(VLOOKUP($D556,Giro_Dam!$A$2:$T$14,20,FALSE),"")</f>
        <v/>
      </c>
      <c r="G556" s="93">
        <v>554</v>
      </c>
      <c r="H556" s="93">
        <f>IFERROR(VLOOKUP($G556,Point!$A$3:$B$124,2,FALSE),0)</f>
        <v>0</v>
      </c>
    </row>
    <row r="557" spans="1:8">
      <c r="A557" s="93">
        <v>555</v>
      </c>
      <c r="B557" s="93">
        <f>IFERROR(VLOOKUP($A557,Point!$A$3:$B$124,2,FALSE),0)</f>
        <v>0</v>
      </c>
      <c r="C557" s="93" t="str">
        <f>IFERROR(VLOOKUP($A557,'Bel-Dam'!$F$2:$G$12,2,FALSE),"")</f>
        <v/>
      </c>
      <c r="D557" s="93">
        <v>555</v>
      </c>
      <c r="E557" s="93">
        <f>IFERROR(VLOOKUP($D557,Point!$A$3:$B$124,2,FALSE),0)</f>
        <v>0</v>
      </c>
      <c r="F557" s="93" t="str">
        <f>IFERROR(VLOOKUP($D557,Giro_Dam!$A$2:$T$14,20,FALSE),"")</f>
        <v/>
      </c>
      <c r="G557" s="93">
        <v>555</v>
      </c>
      <c r="H557" s="93">
        <f>IFERROR(VLOOKUP($G557,Point!$A$3:$B$124,2,FALSE),0)</f>
        <v>0</v>
      </c>
    </row>
    <row r="558" spans="1:8">
      <c r="A558" s="93">
        <v>556</v>
      </c>
      <c r="B558" s="93">
        <f>IFERROR(VLOOKUP($A558,Point!$A$3:$B$124,2,FALSE),0)</f>
        <v>0</v>
      </c>
      <c r="C558" s="93" t="str">
        <f>IFERROR(VLOOKUP($A558,'Bel-Dam'!$F$2:$G$12,2,FALSE),"")</f>
        <v/>
      </c>
      <c r="D558" s="93">
        <v>556</v>
      </c>
      <c r="E558" s="93">
        <f>IFERROR(VLOOKUP($D558,Point!$A$3:$B$124,2,FALSE),0)</f>
        <v>0</v>
      </c>
      <c r="F558" s="93" t="str">
        <f>IFERROR(VLOOKUP($D558,Giro_Dam!$A$2:$T$14,20,FALSE),"")</f>
        <v/>
      </c>
      <c r="G558" s="93">
        <v>556</v>
      </c>
      <c r="H558" s="93">
        <f>IFERROR(VLOOKUP($G558,Point!$A$3:$B$124,2,FALSE),0)</f>
        <v>0</v>
      </c>
    </row>
    <row r="559" spans="1:8">
      <c r="A559" s="93">
        <v>557</v>
      </c>
      <c r="B559" s="93">
        <f>IFERROR(VLOOKUP($A559,Point!$A$3:$B$124,2,FALSE),0)</f>
        <v>0</v>
      </c>
      <c r="C559" s="93" t="str">
        <f>IFERROR(VLOOKUP($A559,'Bel-Dam'!$F$2:$G$12,2,FALSE),"")</f>
        <v/>
      </c>
      <c r="D559" s="93">
        <v>557</v>
      </c>
      <c r="E559" s="93">
        <f>IFERROR(VLOOKUP($D559,Point!$A$3:$B$124,2,FALSE),0)</f>
        <v>0</v>
      </c>
      <c r="F559" s="93" t="str">
        <f>IFERROR(VLOOKUP($D559,Giro_Dam!$A$2:$T$14,20,FALSE),"")</f>
        <v/>
      </c>
      <c r="G559" s="93">
        <v>557</v>
      </c>
      <c r="H559" s="93">
        <f>IFERROR(VLOOKUP($G559,Point!$A$3:$B$124,2,FALSE),0)</f>
        <v>0</v>
      </c>
    </row>
    <row r="560" spans="1:8">
      <c r="A560" s="93">
        <v>558</v>
      </c>
      <c r="B560" s="93">
        <f>IFERROR(VLOOKUP($A560,Point!$A$3:$B$124,2,FALSE),0)</f>
        <v>0</v>
      </c>
      <c r="C560" s="93" t="str">
        <f>IFERROR(VLOOKUP($A560,'Bel-Dam'!$F$2:$G$12,2,FALSE),"")</f>
        <v/>
      </c>
      <c r="D560" s="93">
        <v>558</v>
      </c>
      <c r="E560" s="93">
        <f>IFERROR(VLOOKUP($D560,Point!$A$3:$B$124,2,FALSE),0)</f>
        <v>0</v>
      </c>
      <c r="F560" s="93" t="str">
        <f>IFERROR(VLOOKUP($D560,Giro_Dam!$A$2:$T$14,20,FALSE),"")</f>
        <v/>
      </c>
      <c r="G560" s="93">
        <v>558</v>
      </c>
      <c r="H560" s="93">
        <f>IFERROR(VLOOKUP($G560,Point!$A$3:$B$124,2,FALSE),0)</f>
        <v>0</v>
      </c>
    </row>
    <row r="561" spans="1:8">
      <c r="A561" s="93">
        <v>559</v>
      </c>
      <c r="B561" s="93">
        <f>IFERROR(VLOOKUP($A561,Point!$A$3:$B$124,2,FALSE),0)</f>
        <v>0</v>
      </c>
      <c r="C561" s="93" t="str">
        <f>IFERROR(VLOOKUP($A561,'Bel-Dam'!$F$2:$G$12,2,FALSE),"")</f>
        <v/>
      </c>
      <c r="D561" s="93">
        <v>559</v>
      </c>
      <c r="E561" s="93">
        <f>IFERROR(VLOOKUP($D561,Point!$A$3:$B$124,2,FALSE),0)</f>
        <v>0</v>
      </c>
      <c r="F561" s="93" t="str">
        <f>IFERROR(VLOOKUP($D561,Giro_Dam!$A$2:$T$14,20,FALSE),"")</f>
        <v/>
      </c>
      <c r="G561" s="93">
        <v>559</v>
      </c>
      <c r="H561" s="93">
        <f>IFERROR(VLOOKUP($G561,Point!$A$3:$B$124,2,FALSE),0)</f>
        <v>0</v>
      </c>
    </row>
    <row r="562" spans="1:8">
      <c r="A562" s="93">
        <v>560</v>
      </c>
      <c r="B562" s="93">
        <f>IFERROR(VLOOKUP($A562,Point!$A$3:$B$124,2,FALSE),0)</f>
        <v>0</v>
      </c>
      <c r="C562" s="93" t="str">
        <f>IFERROR(VLOOKUP($A562,'Bel-Dam'!$F$2:$G$12,2,FALSE),"")</f>
        <v/>
      </c>
      <c r="D562" s="93">
        <v>560</v>
      </c>
      <c r="E562" s="93">
        <f>IFERROR(VLOOKUP($D562,Point!$A$3:$B$124,2,FALSE),0)</f>
        <v>0</v>
      </c>
      <c r="F562" s="93" t="str">
        <f>IFERROR(VLOOKUP($D562,Giro_Dam!$A$2:$T$14,20,FALSE),"")</f>
        <v/>
      </c>
      <c r="G562" s="93">
        <v>560</v>
      </c>
      <c r="H562" s="93">
        <f>IFERROR(VLOOKUP($G562,Point!$A$3:$B$124,2,FALSE),0)</f>
        <v>0</v>
      </c>
    </row>
    <row r="563" spans="1:8">
      <c r="A563" s="93">
        <v>561</v>
      </c>
      <c r="B563" s="93">
        <f>IFERROR(VLOOKUP($A563,Point!$A$3:$B$124,2,FALSE),0)</f>
        <v>0</v>
      </c>
      <c r="C563" s="93" t="str">
        <f>IFERROR(VLOOKUP($A563,'Bel-Dam'!$F$2:$G$12,2,FALSE),"")</f>
        <v/>
      </c>
      <c r="D563" s="93">
        <v>561</v>
      </c>
      <c r="E563" s="93">
        <f>IFERROR(VLOOKUP($D563,Point!$A$3:$B$124,2,FALSE),0)</f>
        <v>0</v>
      </c>
      <c r="F563" s="93" t="str">
        <f>IFERROR(VLOOKUP($D563,Giro_Dam!$A$2:$T$14,20,FALSE),"")</f>
        <v/>
      </c>
      <c r="G563" s="93">
        <v>561</v>
      </c>
      <c r="H563" s="93">
        <f>IFERROR(VLOOKUP($G563,Point!$A$3:$B$124,2,FALSE),0)</f>
        <v>0</v>
      </c>
    </row>
    <row r="564" spans="1:8">
      <c r="A564" s="93">
        <v>562</v>
      </c>
      <c r="B564" s="93">
        <f>IFERROR(VLOOKUP($A564,Point!$A$3:$B$124,2,FALSE),0)</f>
        <v>0</v>
      </c>
      <c r="C564" s="93" t="str">
        <f>IFERROR(VLOOKUP($A564,'Bel-Dam'!$F$2:$G$12,2,FALSE),"")</f>
        <v/>
      </c>
      <c r="D564" s="93">
        <v>562</v>
      </c>
      <c r="E564" s="93">
        <f>IFERROR(VLOOKUP($D564,Point!$A$3:$B$124,2,FALSE),0)</f>
        <v>0</v>
      </c>
      <c r="F564" s="93" t="str">
        <f>IFERROR(VLOOKUP($D564,Giro_Dam!$A$2:$T$14,20,FALSE),"")</f>
        <v/>
      </c>
      <c r="G564" s="93">
        <v>562</v>
      </c>
      <c r="H564" s="93">
        <f>IFERROR(VLOOKUP($G564,Point!$A$3:$B$124,2,FALSE),0)</f>
        <v>0</v>
      </c>
    </row>
    <row r="565" spans="1:8">
      <c r="A565" s="93">
        <v>563</v>
      </c>
      <c r="B565" s="93">
        <f>IFERROR(VLOOKUP($A565,Point!$A$3:$B$124,2,FALSE),0)</f>
        <v>0</v>
      </c>
      <c r="C565" s="93" t="str">
        <f>IFERROR(VLOOKUP($A565,'Bel-Dam'!$F$2:$G$12,2,FALSE),"")</f>
        <v/>
      </c>
      <c r="D565" s="93">
        <v>563</v>
      </c>
      <c r="E565" s="93">
        <f>IFERROR(VLOOKUP($D565,Point!$A$3:$B$124,2,FALSE),0)</f>
        <v>0</v>
      </c>
      <c r="F565" s="93" t="str">
        <f>IFERROR(VLOOKUP($D565,Giro_Dam!$A$2:$T$14,20,FALSE),"")</f>
        <v/>
      </c>
      <c r="G565" s="93">
        <v>563</v>
      </c>
      <c r="H565" s="93">
        <f>IFERROR(VLOOKUP($G565,Point!$A$3:$B$124,2,FALSE),0)</f>
        <v>0</v>
      </c>
    </row>
    <row r="566" spans="1:8">
      <c r="A566" s="93">
        <v>564</v>
      </c>
      <c r="B566" s="93">
        <f>IFERROR(VLOOKUP($A566,Point!$A$3:$B$124,2,FALSE),0)</f>
        <v>0</v>
      </c>
      <c r="C566" s="93" t="str">
        <f>IFERROR(VLOOKUP($A566,'Bel-Dam'!$F$2:$G$12,2,FALSE),"")</f>
        <v/>
      </c>
      <c r="D566" s="93">
        <v>564</v>
      </c>
      <c r="E566" s="93">
        <f>IFERROR(VLOOKUP($D566,Point!$A$3:$B$124,2,FALSE),0)</f>
        <v>0</v>
      </c>
      <c r="F566" s="93" t="str">
        <f>IFERROR(VLOOKUP($D566,Giro_Dam!$A$2:$T$14,20,FALSE),"")</f>
        <v/>
      </c>
      <c r="G566" s="93">
        <v>564</v>
      </c>
      <c r="H566" s="93">
        <f>IFERROR(VLOOKUP($G566,Point!$A$3:$B$124,2,FALSE),0)</f>
        <v>0</v>
      </c>
    </row>
    <row r="567" spans="1:8">
      <c r="A567" s="93">
        <v>565</v>
      </c>
      <c r="B567" s="93">
        <f>IFERROR(VLOOKUP($A567,Point!$A$3:$B$124,2,FALSE),0)</f>
        <v>0</v>
      </c>
      <c r="C567" s="93" t="str">
        <f>IFERROR(VLOOKUP($A567,'Bel-Dam'!$F$2:$G$12,2,FALSE),"")</f>
        <v/>
      </c>
      <c r="D567" s="93">
        <v>565</v>
      </c>
      <c r="E567" s="93">
        <f>IFERROR(VLOOKUP($D567,Point!$A$3:$B$124,2,FALSE),0)</f>
        <v>0</v>
      </c>
      <c r="F567" s="93" t="str">
        <f>IFERROR(VLOOKUP($D567,Giro_Dam!$A$2:$T$14,20,FALSE),"")</f>
        <v/>
      </c>
      <c r="G567" s="93">
        <v>565</v>
      </c>
      <c r="H567" s="93">
        <f>IFERROR(VLOOKUP($G567,Point!$A$3:$B$124,2,FALSE),0)</f>
        <v>0</v>
      </c>
    </row>
    <row r="568" spans="1:8">
      <c r="A568" s="93">
        <v>566</v>
      </c>
      <c r="B568" s="93">
        <f>IFERROR(VLOOKUP($A568,Point!$A$3:$B$124,2,FALSE),0)</f>
        <v>0</v>
      </c>
      <c r="C568" s="93" t="str">
        <f>IFERROR(VLOOKUP($A568,'Bel-Dam'!$F$2:$G$12,2,FALSE),"")</f>
        <v/>
      </c>
      <c r="D568" s="93">
        <v>566</v>
      </c>
      <c r="E568" s="93">
        <f>IFERROR(VLOOKUP($D568,Point!$A$3:$B$124,2,FALSE),0)</f>
        <v>0</v>
      </c>
      <c r="F568" s="93" t="str">
        <f>IFERROR(VLOOKUP($D568,Giro_Dam!$A$2:$T$14,20,FALSE),"")</f>
        <v/>
      </c>
      <c r="G568" s="93">
        <v>566</v>
      </c>
      <c r="H568" s="93">
        <f>IFERROR(VLOOKUP($G568,Point!$A$3:$B$124,2,FALSE),0)</f>
        <v>0</v>
      </c>
    </row>
    <row r="569" spans="1:8">
      <c r="A569" s="93">
        <v>567</v>
      </c>
      <c r="B569" s="93">
        <f>IFERROR(VLOOKUP($A569,Point!$A$3:$B$124,2,FALSE),0)</f>
        <v>0</v>
      </c>
      <c r="C569" s="93" t="str">
        <f>IFERROR(VLOOKUP($A569,'Bel-Dam'!$F$2:$G$12,2,FALSE),"")</f>
        <v/>
      </c>
      <c r="D569" s="93">
        <v>567</v>
      </c>
      <c r="E569" s="93">
        <f>IFERROR(VLOOKUP($D569,Point!$A$3:$B$124,2,FALSE),0)</f>
        <v>0</v>
      </c>
      <c r="F569" s="93" t="str">
        <f>IFERROR(VLOOKUP($D569,Giro_Dam!$A$2:$T$14,20,FALSE),"")</f>
        <v/>
      </c>
      <c r="G569" s="93">
        <v>567</v>
      </c>
      <c r="H569" s="93">
        <f>IFERROR(VLOOKUP($G569,Point!$A$3:$B$124,2,FALSE),0)</f>
        <v>0</v>
      </c>
    </row>
    <row r="570" spans="1:8">
      <c r="A570" s="93">
        <v>568</v>
      </c>
      <c r="B570" s="93">
        <f>IFERROR(VLOOKUP($A570,Point!$A$3:$B$124,2,FALSE),0)</f>
        <v>0</v>
      </c>
      <c r="C570" s="93" t="str">
        <f>IFERROR(VLOOKUP($A570,'Bel-Dam'!$F$2:$G$12,2,FALSE),"")</f>
        <v/>
      </c>
      <c r="D570" s="93">
        <v>568</v>
      </c>
      <c r="E570" s="93">
        <f>IFERROR(VLOOKUP($D570,Point!$A$3:$B$124,2,FALSE),0)</f>
        <v>0</v>
      </c>
      <c r="F570" s="93" t="str">
        <f>IFERROR(VLOOKUP($D570,Giro_Dam!$A$2:$T$14,20,FALSE),"")</f>
        <v/>
      </c>
      <c r="G570" s="93">
        <v>568</v>
      </c>
      <c r="H570" s="93">
        <f>IFERROR(VLOOKUP($G570,Point!$A$3:$B$124,2,FALSE),0)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450"/>
  <sheetViews>
    <sheetView showGridLines="0" topLeftCell="A124" workbookViewId="0">
      <selection activeCell="B125" sqref="B125:B151"/>
    </sheetView>
  </sheetViews>
  <sheetFormatPr baseColWidth="10" defaultRowHeight="12.6" customHeight="1"/>
  <cols>
    <col min="1" max="1" width="12.7109375" style="3" customWidth="1"/>
    <col min="2" max="3" width="12.42578125" style="3" customWidth="1"/>
    <col min="4" max="4" width="8.7109375" style="3" customWidth="1"/>
    <col min="5" max="5" width="9.85546875" style="3" customWidth="1"/>
    <col min="6" max="10" width="6.42578125" style="3" customWidth="1"/>
    <col min="11" max="256" width="12.42578125" style="3" customWidth="1"/>
    <col min="257" max="257" width="12.7109375" style="16" customWidth="1"/>
    <col min="258" max="259" width="12.42578125" style="16" customWidth="1"/>
    <col min="260" max="260" width="8.7109375" style="16" customWidth="1"/>
    <col min="261" max="261" width="9.85546875" style="16" customWidth="1"/>
    <col min="262" max="266" width="6.42578125" style="16" customWidth="1"/>
    <col min="267" max="512" width="12.42578125" style="16" customWidth="1"/>
    <col min="513" max="513" width="12.7109375" style="16" customWidth="1"/>
    <col min="514" max="515" width="12.42578125" style="16" customWidth="1"/>
    <col min="516" max="516" width="8.7109375" style="16" customWidth="1"/>
    <col min="517" max="517" width="9.85546875" style="16" customWidth="1"/>
    <col min="518" max="522" width="6.42578125" style="16" customWidth="1"/>
    <col min="523" max="768" width="12.42578125" style="16" customWidth="1"/>
    <col min="769" max="769" width="12.7109375" style="16" customWidth="1"/>
    <col min="770" max="771" width="12.42578125" style="16" customWidth="1"/>
    <col min="772" max="772" width="8.7109375" style="16" customWidth="1"/>
    <col min="773" max="773" width="9.85546875" style="16" customWidth="1"/>
    <col min="774" max="778" width="6.42578125" style="16" customWidth="1"/>
    <col min="779" max="1024" width="12.42578125" style="16" customWidth="1"/>
    <col min="1025" max="1025" width="12.7109375" style="16" customWidth="1"/>
    <col min="1026" max="1027" width="12.42578125" style="16" customWidth="1"/>
    <col min="1028" max="1028" width="8.7109375" style="16" customWidth="1"/>
    <col min="1029" max="1029" width="9.85546875" style="16" customWidth="1"/>
    <col min="1030" max="1034" width="6.42578125" style="16" customWidth="1"/>
    <col min="1035" max="1280" width="12.42578125" style="16" customWidth="1"/>
    <col min="1281" max="1281" width="12.7109375" style="16" customWidth="1"/>
    <col min="1282" max="1283" width="12.42578125" style="16" customWidth="1"/>
    <col min="1284" max="1284" width="8.7109375" style="16" customWidth="1"/>
    <col min="1285" max="1285" width="9.85546875" style="16" customWidth="1"/>
    <col min="1286" max="1290" width="6.42578125" style="16" customWidth="1"/>
    <col min="1291" max="1536" width="12.42578125" style="16" customWidth="1"/>
    <col min="1537" max="1537" width="12.7109375" style="16" customWidth="1"/>
    <col min="1538" max="1539" width="12.42578125" style="16" customWidth="1"/>
    <col min="1540" max="1540" width="8.7109375" style="16" customWidth="1"/>
    <col min="1541" max="1541" width="9.85546875" style="16" customWidth="1"/>
    <col min="1542" max="1546" width="6.42578125" style="16" customWidth="1"/>
    <col min="1547" max="1792" width="12.42578125" style="16" customWidth="1"/>
    <col min="1793" max="1793" width="12.7109375" style="16" customWidth="1"/>
    <col min="1794" max="1795" width="12.42578125" style="16" customWidth="1"/>
    <col min="1796" max="1796" width="8.7109375" style="16" customWidth="1"/>
    <col min="1797" max="1797" width="9.85546875" style="16" customWidth="1"/>
    <col min="1798" max="1802" width="6.42578125" style="16" customWidth="1"/>
    <col min="1803" max="2048" width="12.42578125" style="16" customWidth="1"/>
    <col min="2049" max="2049" width="12.7109375" style="16" customWidth="1"/>
    <col min="2050" max="2051" width="12.42578125" style="16" customWidth="1"/>
    <col min="2052" max="2052" width="8.7109375" style="16" customWidth="1"/>
    <col min="2053" max="2053" width="9.85546875" style="16" customWidth="1"/>
    <col min="2054" max="2058" width="6.42578125" style="16" customWidth="1"/>
    <col min="2059" max="2304" width="12.42578125" style="16" customWidth="1"/>
    <col min="2305" max="2305" width="12.7109375" style="16" customWidth="1"/>
    <col min="2306" max="2307" width="12.42578125" style="16" customWidth="1"/>
    <col min="2308" max="2308" width="8.7109375" style="16" customWidth="1"/>
    <col min="2309" max="2309" width="9.85546875" style="16" customWidth="1"/>
    <col min="2310" max="2314" width="6.42578125" style="16" customWidth="1"/>
    <col min="2315" max="2560" width="12.42578125" style="16" customWidth="1"/>
    <col min="2561" max="2561" width="12.7109375" style="16" customWidth="1"/>
    <col min="2562" max="2563" width="12.42578125" style="16" customWidth="1"/>
    <col min="2564" max="2564" width="8.7109375" style="16" customWidth="1"/>
    <col min="2565" max="2565" width="9.85546875" style="16" customWidth="1"/>
    <col min="2566" max="2570" width="6.42578125" style="16" customWidth="1"/>
    <col min="2571" max="2816" width="12.42578125" style="16" customWidth="1"/>
    <col min="2817" max="2817" width="12.7109375" style="16" customWidth="1"/>
    <col min="2818" max="2819" width="12.42578125" style="16" customWidth="1"/>
    <col min="2820" max="2820" width="8.7109375" style="16" customWidth="1"/>
    <col min="2821" max="2821" width="9.85546875" style="16" customWidth="1"/>
    <col min="2822" max="2826" width="6.42578125" style="16" customWidth="1"/>
    <col min="2827" max="3072" width="12.42578125" style="16" customWidth="1"/>
    <col min="3073" max="3073" width="12.7109375" style="16" customWidth="1"/>
    <col min="3074" max="3075" width="12.42578125" style="16" customWidth="1"/>
    <col min="3076" max="3076" width="8.7109375" style="16" customWidth="1"/>
    <col min="3077" max="3077" width="9.85546875" style="16" customWidth="1"/>
    <col min="3078" max="3082" width="6.42578125" style="16" customWidth="1"/>
    <col min="3083" max="3328" width="12.42578125" style="16" customWidth="1"/>
    <col min="3329" max="3329" width="12.7109375" style="16" customWidth="1"/>
    <col min="3330" max="3331" width="12.42578125" style="16" customWidth="1"/>
    <col min="3332" max="3332" width="8.7109375" style="16" customWidth="1"/>
    <col min="3333" max="3333" width="9.85546875" style="16" customWidth="1"/>
    <col min="3334" max="3338" width="6.42578125" style="16" customWidth="1"/>
    <col min="3339" max="3584" width="12.42578125" style="16" customWidth="1"/>
    <col min="3585" max="3585" width="12.7109375" style="16" customWidth="1"/>
    <col min="3586" max="3587" width="12.42578125" style="16" customWidth="1"/>
    <col min="3588" max="3588" width="8.7109375" style="16" customWidth="1"/>
    <col min="3589" max="3589" width="9.85546875" style="16" customWidth="1"/>
    <col min="3590" max="3594" width="6.42578125" style="16" customWidth="1"/>
    <col min="3595" max="3840" width="12.42578125" style="16" customWidth="1"/>
    <col min="3841" max="3841" width="12.7109375" style="16" customWidth="1"/>
    <col min="3842" max="3843" width="12.42578125" style="16" customWidth="1"/>
    <col min="3844" max="3844" width="8.7109375" style="16" customWidth="1"/>
    <col min="3845" max="3845" width="9.85546875" style="16" customWidth="1"/>
    <col min="3846" max="3850" width="6.42578125" style="16" customWidth="1"/>
    <col min="3851" max="4096" width="12.42578125" style="16" customWidth="1"/>
    <col min="4097" max="4097" width="12.7109375" style="16" customWidth="1"/>
    <col min="4098" max="4099" width="12.42578125" style="16" customWidth="1"/>
    <col min="4100" max="4100" width="8.7109375" style="16" customWidth="1"/>
    <col min="4101" max="4101" width="9.85546875" style="16" customWidth="1"/>
    <col min="4102" max="4106" width="6.42578125" style="16" customWidth="1"/>
    <col min="4107" max="4352" width="12.42578125" style="16" customWidth="1"/>
    <col min="4353" max="4353" width="12.7109375" style="16" customWidth="1"/>
    <col min="4354" max="4355" width="12.42578125" style="16" customWidth="1"/>
    <col min="4356" max="4356" width="8.7109375" style="16" customWidth="1"/>
    <col min="4357" max="4357" width="9.85546875" style="16" customWidth="1"/>
    <col min="4358" max="4362" width="6.42578125" style="16" customWidth="1"/>
    <col min="4363" max="4608" width="12.42578125" style="16" customWidth="1"/>
    <col min="4609" max="4609" width="12.7109375" style="16" customWidth="1"/>
    <col min="4610" max="4611" width="12.42578125" style="16" customWidth="1"/>
    <col min="4612" max="4612" width="8.7109375" style="16" customWidth="1"/>
    <col min="4613" max="4613" width="9.85546875" style="16" customWidth="1"/>
    <col min="4614" max="4618" width="6.42578125" style="16" customWidth="1"/>
    <col min="4619" max="4864" width="12.42578125" style="16" customWidth="1"/>
    <col min="4865" max="4865" width="12.7109375" style="16" customWidth="1"/>
    <col min="4866" max="4867" width="12.42578125" style="16" customWidth="1"/>
    <col min="4868" max="4868" width="8.7109375" style="16" customWidth="1"/>
    <col min="4869" max="4869" width="9.85546875" style="16" customWidth="1"/>
    <col min="4870" max="4874" width="6.42578125" style="16" customWidth="1"/>
    <col min="4875" max="5120" width="12.42578125" style="16" customWidth="1"/>
    <col min="5121" max="5121" width="12.7109375" style="16" customWidth="1"/>
    <col min="5122" max="5123" width="12.42578125" style="16" customWidth="1"/>
    <col min="5124" max="5124" width="8.7109375" style="16" customWidth="1"/>
    <col min="5125" max="5125" width="9.85546875" style="16" customWidth="1"/>
    <col min="5126" max="5130" width="6.42578125" style="16" customWidth="1"/>
    <col min="5131" max="5376" width="12.42578125" style="16" customWidth="1"/>
    <col min="5377" max="5377" width="12.7109375" style="16" customWidth="1"/>
    <col min="5378" max="5379" width="12.42578125" style="16" customWidth="1"/>
    <col min="5380" max="5380" width="8.7109375" style="16" customWidth="1"/>
    <col min="5381" max="5381" width="9.85546875" style="16" customWidth="1"/>
    <col min="5382" max="5386" width="6.42578125" style="16" customWidth="1"/>
    <col min="5387" max="5632" width="12.42578125" style="16" customWidth="1"/>
    <col min="5633" max="5633" width="12.7109375" style="16" customWidth="1"/>
    <col min="5634" max="5635" width="12.42578125" style="16" customWidth="1"/>
    <col min="5636" max="5636" width="8.7109375" style="16" customWidth="1"/>
    <col min="5637" max="5637" width="9.85546875" style="16" customWidth="1"/>
    <col min="5638" max="5642" width="6.42578125" style="16" customWidth="1"/>
    <col min="5643" max="5888" width="12.42578125" style="16" customWidth="1"/>
    <col min="5889" max="5889" width="12.7109375" style="16" customWidth="1"/>
    <col min="5890" max="5891" width="12.42578125" style="16" customWidth="1"/>
    <col min="5892" max="5892" width="8.7109375" style="16" customWidth="1"/>
    <col min="5893" max="5893" width="9.85546875" style="16" customWidth="1"/>
    <col min="5894" max="5898" width="6.42578125" style="16" customWidth="1"/>
    <col min="5899" max="6144" width="12.42578125" style="16" customWidth="1"/>
    <col min="6145" max="6145" width="12.7109375" style="16" customWidth="1"/>
    <col min="6146" max="6147" width="12.42578125" style="16" customWidth="1"/>
    <col min="6148" max="6148" width="8.7109375" style="16" customWidth="1"/>
    <col min="6149" max="6149" width="9.85546875" style="16" customWidth="1"/>
    <col min="6150" max="6154" width="6.42578125" style="16" customWidth="1"/>
    <col min="6155" max="6400" width="12.42578125" style="16" customWidth="1"/>
    <col min="6401" max="6401" width="12.7109375" style="16" customWidth="1"/>
    <col min="6402" max="6403" width="12.42578125" style="16" customWidth="1"/>
    <col min="6404" max="6404" width="8.7109375" style="16" customWidth="1"/>
    <col min="6405" max="6405" width="9.85546875" style="16" customWidth="1"/>
    <col min="6406" max="6410" width="6.42578125" style="16" customWidth="1"/>
    <col min="6411" max="6656" width="12.42578125" style="16" customWidth="1"/>
    <col min="6657" max="6657" width="12.7109375" style="16" customWidth="1"/>
    <col min="6658" max="6659" width="12.42578125" style="16" customWidth="1"/>
    <col min="6660" max="6660" width="8.7109375" style="16" customWidth="1"/>
    <col min="6661" max="6661" width="9.85546875" style="16" customWidth="1"/>
    <col min="6662" max="6666" width="6.42578125" style="16" customWidth="1"/>
    <col min="6667" max="6912" width="12.42578125" style="16" customWidth="1"/>
    <col min="6913" max="6913" width="12.7109375" style="16" customWidth="1"/>
    <col min="6914" max="6915" width="12.42578125" style="16" customWidth="1"/>
    <col min="6916" max="6916" width="8.7109375" style="16" customWidth="1"/>
    <col min="6917" max="6917" width="9.85546875" style="16" customWidth="1"/>
    <col min="6918" max="6922" width="6.42578125" style="16" customWidth="1"/>
    <col min="6923" max="7168" width="12.42578125" style="16" customWidth="1"/>
    <col min="7169" max="7169" width="12.7109375" style="16" customWidth="1"/>
    <col min="7170" max="7171" width="12.42578125" style="16" customWidth="1"/>
    <col min="7172" max="7172" width="8.7109375" style="16" customWidth="1"/>
    <col min="7173" max="7173" width="9.85546875" style="16" customWidth="1"/>
    <col min="7174" max="7178" width="6.42578125" style="16" customWidth="1"/>
    <col min="7179" max="7424" width="12.42578125" style="16" customWidth="1"/>
    <col min="7425" max="7425" width="12.7109375" style="16" customWidth="1"/>
    <col min="7426" max="7427" width="12.42578125" style="16" customWidth="1"/>
    <col min="7428" max="7428" width="8.7109375" style="16" customWidth="1"/>
    <col min="7429" max="7429" width="9.85546875" style="16" customWidth="1"/>
    <col min="7430" max="7434" width="6.42578125" style="16" customWidth="1"/>
    <col min="7435" max="7680" width="12.42578125" style="16" customWidth="1"/>
    <col min="7681" max="7681" width="12.7109375" style="16" customWidth="1"/>
    <col min="7682" max="7683" width="12.42578125" style="16" customWidth="1"/>
    <col min="7684" max="7684" width="8.7109375" style="16" customWidth="1"/>
    <col min="7685" max="7685" width="9.85546875" style="16" customWidth="1"/>
    <col min="7686" max="7690" width="6.42578125" style="16" customWidth="1"/>
    <col min="7691" max="7936" width="12.42578125" style="16" customWidth="1"/>
    <col min="7937" max="7937" width="12.7109375" style="16" customWidth="1"/>
    <col min="7938" max="7939" width="12.42578125" style="16" customWidth="1"/>
    <col min="7940" max="7940" width="8.7109375" style="16" customWidth="1"/>
    <col min="7941" max="7941" width="9.85546875" style="16" customWidth="1"/>
    <col min="7942" max="7946" width="6.42578125" style="16" customWidth="1"/>
    <col min="7947" max="8192" width="12.42578125" style="16" customWidth="1"/>
    <col min="8193" max="8193" width="12.7109375" style="16" customWidth="1"/>
    <col min="8194" max="8195" width="12.42578125" style="16" customWidth="1"/>
    <col min="8196" max="8196" width="8.7109375" style="16" customWidth="1"/>
    <col min="8197" max="8197" width="9.85546875" style="16" customWidth="1"/>
    <col min="8198" max="8202" width="6.42578125" style="16" customWidth="1"/>
    <col min="8203" max="8448" width="12.42578125" style="16" customWidth="1"/>
    <col min="8449" max="8449" width="12.7109375" style="16" customWidth="1"/>
    <col min="8450" max="8451" width="12.42578125" style="16" customWidth="1"/>
    <col min="8452" max="8452" width="8.7109375" style="16" customWidth="1"/>
    <col min="8453" max="8453" width="9.85546875" style="16" customWidth="1"/>
    <col min="8454" max="8458" width="6.42578125" style="16" customWidth="1"/>
    <col min="8459" max="8704" width="12.42578125" style="16" customWidth="1"/>
    <col min="8705" max="8705" width="12.7109375" style="16" customWidth="1"/>
    <col min="8706" max="8707" width="12.42578125" style="16" customWidth="1"/>
    <col min="8708" max="8708" width="8.7109375" style="16" customWidth="1"/>
    <col min="8709" max="8709" width="9.85546875" style="16" customWidth="1"/>
    <col min="8710" max="8714" width="6.42578125" style="16" customWidth="1"/>
    <col min="8715" max="8960" width="12.42578125" style="16" customWidth="1"/>
    <col min="8961" max="8961" width="12.7109375" style="16" customWidth="1"/>
    <col min="8962" max="8963" width="12.42578125" style="16" customWidth="1"/>
    <col min="8964" max="8964" width="8.7109375" style="16" customWidth="1"/>
    <col min="8965" max="8965" width="9.85546875" style="16" customWidth="1"/>
    <col min="8966" max="8970" width="6.42578125" style="16" customWidth="1"/>
    <col min="8971" max="9216" width="12.42578125" style="16" customWidth="1"/>
    <col min="9217" max="9217" width="12.7109375" style="16" customWidth="1"/>
    <col min="9218" max="9219" width="12.42578125" style="16" customWidth="1"/>
    <col min="9220" max="9220" width="8.7109375" style="16" customWidth="1"/>
    <col min="9221" max="9221" width="9.85546875" style="16" customWidth="1"/>
    <col min="9222" max="9226" width="6.42578125" style="16" customWidth="1"/>
    <col min="9227" max="9472" width="12.42578125" style="16" customWidth="1"/>
    <col min="9473" max="9473" width="12.7109375" style="16" customWidth="1"/>
    <col min="9474" max="9475" width="12.42578125" style="16" customWidth="1"/>
    <col min="9476" max="9476" width="8.7109375" style="16" customWidth="1"/>
    <col min="9477" max="9477" width="9.85546875" style="16" customWidth="1"/>
    <col min="9478" max="9482" width="6.42578125" style="16" customWidth="1"/>
    <col min="9483" max="9728" width="12.42578125" style="16" customWidth="1"/>
    <col min="9729" max="9729" width="12.7109375" style="16" customWidth="1"/>
    <col min="9730" max="9731" width="12.42578125" style="16" customWidth="1"/>
    <col min="9732" max="9732" width="8.7109375" style="16" customWidth="1"/>
    <col min="9733" max="9733" width="9.85546875" style="16" customWidth="1"/>
    <col min="9734" max="9738" width="6.42578125" style="16" customWidth="1"/>
    <col min="9739" max="9984" width="12.42578125" style="16" customWidth="1"/>
    <col min="9985" max="9985" width="12.7109375" style="16" customWidth="1"/>
    <col min="9986" max="9987" width="12.42578125" style="16" customWidth="1"/>
    <col min="9988" max="9988" width="8.7109375" style="16" customWidth="1"/>
    <col min="9989" max="9989" width="9.85546875" style="16" customWidth="1"/>
    <col min="9990" max="9994" width="6.42578125" style="16" customWidth="1"/>
    <col min="9995" max="10240" width="12.42578125" style="16" customWidth="1"/>
    <col min="10241" max="10241" width="12.7109375" style="16" customWidth="1"/>
    <col min="10242" max="10243" width="12.42578125" style="16" customWidth="1"/>
    <col min="10244" max="10244" width="8.7109375" style="16" customWidth="1"/>
    <col min="10245" max="10245" width="9.85546875" style="16" customWidth="1"/>
    <col min="10246" max="10250" width="6.42578125" style="16" customWidth="1"/>
    <col min="10251" max="10496" width="12.42578125" style="16" customWidth="1"/>
    <col min="10497" max="10497" width="12.7109375" style="16" customWidth="1"/>
    <col min="10498" max="10499" width="12.42578125" style="16" customWidth="1"/>
    <col min="10500" max="10500" width="8.7109375" style="16" customWidth="1"/>
    <col min="10501" max="10501" width="9.85546875" style="16" customWidth="1"/>
    <col min="10502" max="10506" width="6.42578125" style="16" customWidth="1"/>
    <col min="10507" max="10752" width="12.42578125" style="16" customWidth="1"/>
    <col min="10753" max="10753" width="12.7109375" style="16" customWidth="1"/>
    <col min="10754" max="10755" width="12.42578125" style="16" customWidth="1"/>
    <col min="10756" max="10756" width="8.7109375" style="16" customWidth="1"/>
    <col min="10757" max="10757" width="9.85546875" style="16" customWidth="1"/>
    <col min="10758" max="10762" width="6.42578125" style="16" customWidth="1"/>
    <col min="10763" max="11008" width="12.42578125" style="16" customWidth="1"/>
    <col min="11009" max="11009" width="12.7109375" style="16" customWidth="1"/>
    <col min="11010" max="11011" width="12.42578125" style="16" customWidth="1"/>
    <col min="11012" max="11012" width="8.7109375" style="16" customWidth="1"/>
    <col min="11013" max="11013" width="9.85546875" style="16" customWidth="1"/>
    <col min="11014" max="11018" width="6.42578125" style="16" customWidth="1"/>
    <col min="11019" max="11264" width="12.42578125" style="16" customWidth="1"/>
    <col min="11265" max="11265" width="12.7109375" style="16" customWidth="1"/>
    <col min="11266" max="11267" width="12.42578125" style="16" customWidth="1"/>
    <col min="11268" max="11268" width="8.7109375" style="16" customWidth="1"/>
    <col min="11269" max="11269" width="9.85546875" style="16" customWidth="1"/>
    <col min="11270" max="11274" width="6.42578125" style="16" customWidth="1"/>
    <col min="11275" max="11520" width="12.42578125" style="16" customWidth="1"/>
    <col min="11521" max="11521" width="12.7109375" style="16" customWidth="1"/>
    <col min="11522" max="11523" width="12.42578125" style="16" customWidth="1"/>
    <col min="11524" max="11524" width="8.7109375" style="16" customWidth="1"/>
    <col min="11525" max="11525" width="9.85546875" style="16" customWidth="1"/>
    <col min="11526" max="11530" width="6.42578125" style="16" customWidth="1"/>
    <col min="11531" max="11776" width="12.42578125" style="16" customWidth="1"/>
    <col min="11777" max="11777" width="12.7109375" style="16" customWidth="1"/>
    <col min="11778" max="11779" width="12.42578125" style="16" customWidth="1"/>
    <col min="11780" max="11780" width="8.7109375" style="16" customWidth="1"/>
    <col min="11781" max="11781" width="9.85546875" style="16" customWidth="1"/>
    <col min="11782" max="11786" width="6.42578125" style="16" customWidth="1"/>
    <col min="11787" max="12032" width="12.42578125" style="16" customWidth="1"/>
    <col min="12033" max="12033" width="12.7109375" style="16" customWidth="1"/>
    <col min="12034" max="12035" width="12.42578125" style="16" customWidth="1"/>
    <col min="12036" max="12036" width="8.7109375" style="16" customWidth="1"/>
    <col min="12037" max="12037" width="9.85546875" style="16" customWidth="1"/>
    <col min="12038" max="12042" width="6.42578125" style="16" customWidth="1"/>
    <col min="12043" max="12288" width="12.42578125" style="16" customWidth="1"/>
    <col min="12289" max="12289" width="12.7109375" style="16" customWidth="1"/>
    <col min="12290" max="12291" width="12.42578125" style="16" customWidth="1"/>
    <col min="12292" max="12292" width="8.7109375" style="16" customWidth="1"/>
    <col min="12293" max="12293" width="9.85546875" style="16" customWidth="1"/>
    <col min="12294" max="12298" width="6.42578125" style="16" customWidth="1"/>
    <col min="12299" max="12544" width="12.42578125" style="16" customWidth="1"/>
    <col min="12545" max="12545" width="12.7109375" style="16" customWidth="1"/>
    <col min="12546" max="12547" width="12.42578125" style="16" customWidth="1"/>
    <col min="12548" max="12548" width="8.7109375" style="16" customWidth="1"/>
    <col min="12549" max="12549" width="9.85546875" style="16" customWidth="1"/>
    <col min="12550" max="12554" width="6.42578125" style="16" customWidth="1"/>
    <col min="12555" max="12800" width="12.42578125" style="16" customWidth="1"/>
    <col min="12801" max="12801" width="12.7109375" style="16" customWidth="1"/>
    <col min="12802" max="12803" width="12.42578125" style="16" customWidth="1"/>
    <col min="12804" max="12804" width="8.7109375" style="16" customWidth="1"/>
    <col min="12805" max="12805" width="9.85546875" style="16" customWidth="1"/>
    <col min="12806" max="12810" width="6.42578125" style="16" customWidth="1"/>
    <col min="12811" max="13056" width="12.42578125" style="16" customWidth="1"/>
    <col min="13057" max="13057" width="12.7109375" style="16" customWidth="1"/>
    <col min="13058" max="13059" width="12.42578125" style="16" customWidth="1"/>
    <col min="13060" max="13060" width="8.7109375" style="16" customWidth="1"/>
    <col min="13061" max="13061" width="9.85546875" style="16" customWidth="1"/>
    <col min="13062" max="13066" width="6.42578125" style="16" customWidth="1"/>
    <col min="13067" max="13312" width="12.42578125" style="16" customWidth="1"/>
    <col min="13313" max="13313" width="12.7109375" style="16" customWidth="1"/>
    <col min="13314" max="13315" width="12.42578125" style="16" customWidth="1"/>
    <col min="13316" max="13316" width="8.7109375" style="16" customWidth="1"/>
    <col min="13317" max="13317" width="9.85546875" style="16" customWidth="1"/>
    <col min="13318" max="13322" width="6.42578125" style="16" customWidth="1"/>
    <col min="13323" max="13568" width="12.42578125" style="16" customWidth="1"/>
    <col min="13569" max="13569" width="12.7109375" style="16" customWidth="1"/>
    <col min="13570" max="13571" width="12.42578125" style="16" customWidth="1"/>
    <col min="13572" max="13572" width="8.7109375" style="16" customWidth="1"/>
    <col min="13573" max="13573" width="9.85546875" style="16" customWidth="1"/>
    <col min="13574" max="13578" width="6.42578125" style="16" customWidth="1"/>
    <col min="13579" max="13824" width="12.42578125" style="16" customWidth="1"/>
    <col min="13825" max="13825" width="12.7109375" style="16" customWidth="1"/>
    <col min="13826" max="13827" width="12.42578125" style="16" customWidth="1"/>
    <col min="13828" max="13828" width="8.7109375" style="16" customWidth="1"/>
    <col min="13829" max="13829" width="9.85546875" style="16" customWidth="1"/>
    <col min="13830" max="13834" width="6.42578125" style="16" customWidth="1"/>
    <col min="13835" max="14080" width="12.42578125" style="16" customWidth="1"/>
    <col min="14081" max="14081" width="12.7109375" style="16" customWidth="1"/>
    <col min="14082" max="14083" width="12.42578125" style="16" customWidth="1"/>
    <col min="14084" max="14084" width="8.7109375" style="16" customWidth="1"/>
    <col min="14085" max="14085" width="9.85546875" style="16" customWidth="1"/>
    <col min="14086" max="14090" width="6.42578125" style="16" customWidth="1"/>
    <col min="14091" max="14336" width="12.42578125" style="16" customWidth="1"/>
    <col min="14337" max="14337" width="12.7109375" style="16" customWidth="1"/>
    <col min="14338" max="14339" width="12.42578125" style="16" customWidth="1"/>
    <col min="14340" max="14340" width="8.7109375" style="16" customWidth="1"/>
    <col min="14341" max="14341" width="9.85546875" style="16" customWidth="1"/>
    <col min="14342" max="14346" width="6.42578125" style="16" customWidth="1"/>
    <col min="14347" max="14592" width="12.42578125" style="16" customWidth="1"/>
    <col min="14593" max="14593" width="12.7109375" style="16" customWidth="1"/>
    <col min="14594" max="14595" width="12.42578125" style="16" customWidth="1"/>
    <col min="14596" max="14596" width="8.7109375" style="16" customWidth="1"/>
    <col min="14597" max="14597" width="9.85546875" style="16" customWidth="1"/>
    <col min="14598" max="14602" width="6.42578125" style="16" customWidth="1"/>
    <col min="14603" max="14848" width="12.42578125" style="16" customWidth="1"/>
    <col min="14849" max="14849" width="12.7109375" style="16" customWidth="1"/>
    <col min="14850" max="14851" width="12.42578125" style="16" customWidth="1"/>
    <col min="14852" max="14852" width="8.7109375" style="16" customWidth="1"/>
    <col min="14853" max="14853" width="9.85546875" style="16" customWidth="1"/>
    <col min="14854" max="14858" width="6.42578125" style="16" customWidth="1"/>
    <col min="14859" max="15104" width="12.42578125" style="16" customWidth="1"/>
    <col min="15105" max="15105" width="12.7109375" style="16" customWidth="1"/>
    <col min="15106" max="15107" width="12.42578125" style="16" customWidth="1"/>
    <col min="15108" max="15108" width="8.7109375" style="16" customWidth="1"/>
    <col min="15109" max="15109" width="9.85546875" style="16" customWidth="1"/>
    <col min="15110" max="15114" width="6.42578125" style="16" customWidth="1"/>
    <col min="15115" max="15360" width="12.42578125" style="16" customWidth="1"/>
    <col min="15361" max="15361" width="12.7109375" style="16" customWidth="1"/>
    <col min="15362" max="15363" width="12.42578125" style="16" customWidth="1"/>
    <col min="15364" max="15364" width="8.7109375" style="16" customWidth="1"/>
    <col min="15365" max="15365" width="9.85546875" style="16" customWidth="1"/>
    <col min="15366" max="15370" width="6.42578125" style="16" customWidth="1"/>
    <col min="15371" max="15616" width="12.42578125" style="16" customWidth="1"/>
    <col min="15617" max="15617" width="12.7109375" style="16" customWidth="1"/>
    <col min="15618" max="15619" width="12.42578125" style="16" customWidth="1"/>
    <col min="15620" max="15620" width="8.7109375" style="16" customWidth="1"/>
    <col min="15621" max="15621" width="9.85546875" style="16" customWidth="1"/>
    <col min="15622" max="15626" width="6.42578125" style="16" customWidth="1"/>
    <col min="15627" max="15872" width="12.42578125" style="16" customWidth="1"/>
    <col min="15873" max="15873" width="12.7109375" style="16" customWidth="1"/>
    <col min="15874" max="15875" width="12.42578125" style="16" customWidth="1"/>
    <col min="15876" max="15876" width="8.7109375" style="16" customWidth="1"/>
    <col min="15877" max="15877" width="9.85546875" style="16" customWidth="1"/>
    <col min="15878" max="15882" width="6.42578125" style="16" customWidth="1"/>
    <col min="15883" max="16128" width="12.42578125" style="16" customWidth="1"/>
    <col min="16129" max="16129" width="12.7109375" style="16" customWidth="1"/>
    <col min="16130" max="16131" width="12.42578125" style="16" customWidth="1"/>
    <col min="16132" max="16132" width="8.7109375" style="16" customWidth="1"/>
    <col min="16133" max="16133" width="9.85546875" style="16" customWidth="1"/>
    <col min="16134" max="16138" width="6.42578125" style="16" customWidth="1"/>
    <col min="16139" max="16384" width="12.42578125" style="16" customWidth="1"/>
  </cols>
  <sheetData>
    <row r="1" spans="1:10" ht="15" customHeight="1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ht="15" customHeight="1">
      <c r="A2" s="4" t="s">
        <v>0</v>
      </c>
      <c r="B2" s="5" t="s">
        <v>1</v>
      </c>
      <c r="C2" s="2"/>
      <c r="D2" s="6" t="s">
        <v>2</v>
      </c>
      <c r="E2" s="1"/>
      <c r="F2" s="1"/>
      <c r="G2" s="1"/>
      <c r="H2" s="1"/>
      <c r="I2" s="1"/>
      <c r="J2" s="1"/>
    </row>
    <row r="3" spans="1:10" ht="15" customHeight="1">
      <c r="A3" s="7">
        <v>1</v>
      </c>
      <c r="B3" s="7">
        <v>150</v>
      </c>
      <c r="C3" s="2"/>
      <c r="D3" s="1"/>
      <c r="E3" s="1"/>
      <c r="F3" s="1"/>
      <c r="G3" s="1"/>
      <c r="H3" s="1"/>
      <c r="I3" s="1"/>
      <c r="J3" s="1"/>
    </row>
    <row r="4" spans="1:10" ht="15" customHeight="1">
      <c r="A4" s="7">
        <v>2</v>
      </c>
      <c r="B4" s="7">
        <v>147</v>
      </c>
      <c r="C4" s="2"/>
      <c r="D4" s="6" t="s">
        <v>3</v>
      </c>
      <c r="E4" s="1"/>
      <c r="F4" s="1"/>
      <c r="G4" s="1"/>
      <c r="H4" s="1"/>
      <c r="I4" s="1"/>
      <c r="J4" s="1"/>
    </row>
    <row r="5" spans="1:10" ht="15" customHeight="1">
      <c r="A5" s="7">
        <v>3</v>
      </c>
      <c r="B5" s="7">
        <v>144</v>
      </c>
      <c r="C5" s="2"/>
      <c r="D5" s="1"/>
      <c r="E5" s="1"/>
      <c r="F5" s="1"/>
      <c r="G5" s="1"/>
      <c r="H5" s="1"/>
      <c r="I5" s="1"/>
      <c r="J5" s="1"/>
    </row>
    <row r="6" spans="1:10" ht="15" customHeight="1">
      <c r="A6" s="7">
        <v>4</v>
      </c>
      <c r="B6" s="7">
        <v>141</v>
      </c>
      <c r="C6" s="2"/>
      <c r="D6" s="1"/>
      <c r="E6" s="1"/>
      <c r="F6" s="1"/>
      <c r="G6" s="1"/>
      <c r="H6" s="1"/>
      <c r="I6" s="1"/>
      <c r="J6" s="1"/>
    </row>
    <row r="7" spans="1:10" ht="15" customHeight="1">
      <c r="A7" s="7">
        <v>5</v>
      </c>
      <c r="B7" s="7">
        <v>138</v>
      </c>
      <c r="C7" s="2"/>
      <c r="D7" s="1"/>
      <c r="E7" s="1"/>
      <c r="F7" s="1"/>
      <c r="G7" s="1"/>
      <c r="H7" s="1"/>
      <c r="I7" s="1"/>
      <c r="J7" s="1"/>
    </row>
    <row r="8" spans="1:10" ht="15" customHeight="1">
      <c r="A8" s="7">
        <v>6</v>
      </c>
      <c r="B8" s="7">
        <v>135</v>
      </c>
      <c r="C8" s="2"/>
      <c r="D8" s="1"/>
      <c r="E8" s="1"/>
      <c r="F8" s="1"/>
      <c r="G8" s="1"/>
      <c r="H8" s="8" t="s">
        <v>4</v>
      </c>
      <c r="I8" s="7">
        <v>3600</v>
      </c>
      <c r="J8" s="1"/>
    </row>
    <row r="9" spans="1:10" ht="15" customHeight="1">
      <c r="A9" s="7">
        <v>7</v>
      </c>
      <c r="B9" s="7">
        <v>132</v>
      </c>
      <c r="C9" s="2"/>
      <c r="D9" s="1"/>
      <c r="E9" s="1"/>
      <c r="F9" s="1"/>
      <c r="G9" s="1"/>
      <c r="H9" s="1"/>
      <c r="I9" s="1"/>
      <c r="J9" s="1"/>
    </row>
    <row r="10" spans="1:10" ht="15" customHeight="1">
      <c r="A10" s="7">
        <v>8</v>
      </c>
      <c r="B10" s="7">
        <v>129</v>
      </c>
      <c r="C10" s="2"/>
      <c r="D10" s="1"/>
      <c r="E10" s="1"/>
      <c r="F10" s="1"/>
      <c r="G10" s="1"/>
      <c r="H10" s="9"/>
      <c r="I10" s="10"/>
      <c r="J10" s="11" t="s">
        <v>5</v>
      </c>
    </row>
    <row r="11" spans="1:10" ht="15" customHeight="1">
      <c r="A11" s="7">
        <v>9</v>
      </c>
      <c r="B11" s="7">
        <v>127</v>
      </c>
      <c r="C11" s="2"/>
      <c r="D11" s="1"/>
      <c r="E11" s="1"/>
      <c r="F11" s="1"/>
      <c r="G11" s="1"/>
      <c r="H11" s="12"/>
      <c r="I11" s="13">
        <v>0.1</v>
      </c>
      <c r="J11" s="13">
        <v>1</v>
      </c>
    </row>
    <row r="12" spans="1:10" ht="15" customHeight="1">
      <c r="A12" s="7">
        <v>10</v>
      </c>
      <c r="B12" s="7">
        <v>125</v>
      </c>
      <c r="C12" s="2"/>
      <c r="D12" s="1"/>
      <c r="E12" s="1"/>
      <c r="F12" s="1"/>
      <c r="G12" s="1"/>
      <c r="H12" s="12"/>
      <c r="I12" s="14">
        <v>120</v>
      </c>
      <c r="J12" s="14">
        <v>1</v>
      </c>
    </row>
    <row r="13" spans="1:10" ht="15" customHeight="1">
      <c r="A13" s="7">
        <v>11</v>
      </c>
      <c r="B13" s="7">
        <v>123</v>
      </c>
      <c r="C13" s="2"/>
      <c r="D13" s="1"/>
      <c r="E13" s="1"/>
      <c r="F13" s="1"/>
      <c r="G13" s="1"/>
      <c r="H13" s="12"/>
      <c r="I13" s="13">
        <f>I12+0.1</f>
        <v>120.1</v>
      </c>
      <c r="J13" s="13">
        <f>J12+1</f>
        <v>2</v>
      </c>
    </row>
    <row r="14" spans="1:10" ht="15" customHeight="1">
      <c r="A14" s="7">
        <v>12</v>
      </c>
      <c r="B14" s="7">
        <v>121</v>
      </c>
      <c r="C14" s="2"/>
      <c r="D14" s="1"/>
      <c r="E14" s="1"/>
      <c r="F14" s="1"/>
      <c r="G14" s="1"/>
      <c r="H14" s="12"/>
      <c r="I14" s="14">
        <f>I12+120</f>
        <v>240</v>
      </c>
      <c r="J14" s="14">
        <f>J13</f>
        <v>2</v>
      </c>
    </row>
    <row r="15" spans="1:10" ht="15" customHeight="1">
      <c r="A15" s="7">
        <v>13</v>
      </c>
      <c r="B15" s="7">
        <v>119</v>
      </c>
      <c r="C15" s="2"/>
      <c r="D15" s="1"/>
      <c r="E15" s="1"/>
      <c r="F15" s="1"/>
      <c r="G15" s="1"/>
      <c r="H15" s="12"/>
      <c r="I15" s="13">
        <f>I14+0.1</f>
        <v>240.1</v>
      </c>
      <c r="J15" s="13">
        <f>J14+1</f>
        <v>3</v>
      </c>
    </row>
    <row r="16" spans="1:10" ht="15" customHeight="1">
      <c r="A16" s="7">
        <v>14</v>
      </c>
      <c r="B16" s="7">
        <v>117</v>
      </c>
      <c r="C16" s="2"/>
      <c r="D16" s="1"/>
      <c r="E16" s="1"/>
      <c r="F16" s="1"/>
      <c r="G16" s="1"/>
      <c r="H16" s="12"/>
      <c r="I16" s="14">
        <f>I14+120</f>
        <v>360</v>
      </c>
      <c r="J16" s="14">
        <f>J15</f>
        <v>3</v>
      </c>
    </row>
    <row r="17" spans="1:10" ht="15" customHeight="1">
      <c r="A17" s="7">
        <v>15</v>
      </c>
      <c r="B17" s="7">
        <v>115</v>
      </c>
      <c r="C17" s="2"/>
      <c r="D17" s="1"/>
      <c r="E17" s="1"/>
      <c r="F17" s="1"/>
      <c r="G17" s="1"/>
      <c r="H17" s="12"/>
      <c r="I17" s="13">
        <f>I16+0.1</f>
        <v>360.1</v>
      </c>
      <c r="J17" s="13">
        <f>J16+1</f>
        <v>4</v>
      </c>
    </row>
    <row r="18" spans="1:10" ht="15" customHeight="1">
      <c r="A18" s="7">
        <v>16</v>
      </c>
      <c r="B18" s="7">
        <v>113</v>
      </c>
      <c r="C18" s="2"/>
      <c r="D18" s="1"/>
      <c r="E18" s="1"/>
      <c r="F18" s="1"/>
      <c r="G18" s="1"/>
      <c r="H18" s="12"/>
      <c r="I18" s="14">
        <f>I16+120</f>
        <v>480</v>
      </c>
      <c r="J18" s="14">
        <f>J17</f>
        <v>4</v>
      </c>
    </row>
    <row r="19" spans="1:10" ht="15" customHeight="1">
      <c r="A19" s="7">
        <v>17</v>
      </c>
      <c r="B19" s="7">
        <v>111</v>
      </c>
      <c r="C19" s="2"/>
      <c r="D19" s="1"/>
      <c r="E19" s="1"/>
      <c r="F19" s="1"/>
      <c r="G19" s="1"/>
      <c r="H19" s="12"/>
      <c r="I19" s="13">
        <f>I18+0.1</f>
        <v>480.1</v>
      </c>
      <c r="J19" s="13">
        <f>J18+1</f>
        <v>5</v>
      </c>
    </row>
    <row r="20" spans="1:10" ht="15" customHeight="1">
      <c r="A20" s="7">
        <v>18</v>
      </c>
      <c r="B20" s="7">
        <v>109</v>
      </c>
      <c r="C20" s="2"/>
      <c r="D20" s="1"/>
      <c r="E20" s="1"/>
      <c r="F20" s="1"/>
      <c r="G20" s="1"/>
      <c r="H20" s="12"/>
      <c r="I20" s="14">
        <f>I18+120</f>
        <v>600</v>
      </c>
      <c r="J20" s="14">
        <f>J19</f>
        <v>5</v>
      </c>
    </row>
    <row r="21" spans="1:10" ht="15" customHeight="1">
      <c r="A21" s="7">
        <v>19</v>
      </c>
      <c r="B21" s="7">
        <v>107</v>
      </c>
      <c r="C21" s="2"/>
      <c r="D21" s="1"/>
      <c r="E21" s="1"/>
      <c r="F21" s="1"/>
      <c r="G21" s="1"/>
      <c r="H21" s="12"/>
      <c r="I21" s="13">
        <f>I20+0.1</f>
        <v>600.1</v>
      </c>
      <c r="J21" s="13">
        <f>J20+1</f>
        <v>6</v>
      </c>
    </row>
    <row r="22" spans="1:10" ht="15" customHeight="1">
      <c r="A22" s="7">
        <v>20</v>
      </c>
      <c r="B22" s="7">
        <v>105</v>
      </c>
      <c r="C22" s="2"/>
      <c r="D22" s="1"/>
      <c r="E22" s="1"/>
      <c r="F22" s="1"/>
      <c r="G22" s="1"/>
      <c r="H22" s="12"/>
      <c r="I22" s="14">
        <f>I20+120</f>
        <v>720</v>
      </c>
      <c r="J22" s="14">
        <f>J21</f>
        <v>6</v>
      </c>
    </row>
    <row r="23" spans="1:10" ht="15" customHeight="1">
      <c r="A23" s="7">
        <v>21</v>
      </c>
      <c r="B23" s="7">
        <v>103</v>
      </c>
      <c r="C23" s="2"/>
      <c r="D23" s="1"/>
      <c r="E23" s="1"/>
      <c r="F23" s="1"/>
      <c r="G23" s="1"/>
      <c r="H23" s="12"/>
      <c r="I23" s="13">
        <f>I22+0.1</f>
        <v>720.1</v>
      </c>
      <c r="J23" s="13">
        <f>J22+1</f>
        <v>7</v>
      </c>
    </row>
    <row r="24" spans="1:10" ht="15" customHeight="1">
      <c r="A24" s="7">
        <v>22</v>
      </c>
      <c r="B24" s="7">
        <v>101</v>
      </c>
      <c r="C24" s="2"/>
      <c r="D24" s="1"/>
      <c r="E24" s="1"/>
      <c r="F24" s="1"/>
      <c r="G24" s="1"/>
      <c r="H24" s="12"/>
      <c r="I24" s="14">
        <f>I22+120</f>
        <v>840</v>
      </c>
      <c r="J24" s="14">
        <f>J23</f>
        <v>7</v>
      </c>
    </row>
    <row r="25" spans="1:10" ht="15" customHeight="1">
      <c r="A25" s="7">
        <v>23</v>
      </c>
      <c r="B25" s="7">
        <v>100</v>
      </c>
      <c r="C25" s="2"/>
      <c r="D25" s="1"/>
      <c r="E25" s="1"/>
      <c r="F25" s="1"/>
      <c r="G25" s="1"/>
      <c r="H25" s="12"/>
      <c r="I25" s="13">
        <f>I24+0.1</f>
        <v>840.1</v>
      </c>
      <c r="J25" s="13">
        <f>J24+1</f>
        <v>8</v>
      </c>
    </row>
    <row r="26" spans="1:10" ht="15" customHeight="1">
      <c r="A26" s="7">
        <v>24</v>
      </c>
      <c r="B26" s="7">
        <v>99</v>
      </c>
      <c r="C26" s="2"/>
      <c r="D26" s="1"/>
      <c r="E26" s="1"/>
      <c r="F26" s="1"/>
      <c r="G26" s="1"/>
      <c r="H26" s="12"/>
      <c r="I26" s="14">
        <f>I24+120</f>
        <v>960</v>
      </c>
      <c r="J26" s="14">
        <f>J25</f>
        <v>8</v>
      </c>
    </row>
    <row r="27" spans="1:10" ht="15" customHeight="1">
      <c r="A27" s="7">
        <v>25</v>
      </c>
      <c r="B27" s="7">
        <v>98</v>
      </c>
      <c r="C27" s="2"/>
      <c r="D27" s="1"/>
      <c r="E27" s="1"/>
      <c r="F27" s="1"/>
      <c r="G27" s="1"/>
      <c r="H27" s="12"/>
      <c r="I27" s="13">
        <f>I26+0.1</f>
        <v>960.1</v>
      </c>
      <c r="J27" s="13">
        <f>J26+1</f>
        <v>9</v>
      </c>
    </row>
    <row r="28" spans="1:10" ht="15" customHeight="1">
      <c r="A28" s="7">
        <v>26</v>
      </c>
      <c r="B28" s="7">
        <v>97</v>
      </c>
      <c r="C28" s="2"/>
      <c r="D28" s="1"/>
      <c r="E28" s="1"/>
      <c r="F28" s="1"/>
      <c r="G28" s="1"/>
      <c r="H28" s="12"/>
      <c r="I28" s="14">
        <f>I26+120</f>
        <v>1080</v>
      </c>
      <c r="J28" s="14">
        <f>J27</f>
        <v>9</v>
      </c>
    </row>
    <row r="29" spans="1:10" ht="15" customHeight="1">
      <c r="A29" s="7">
        <v>27</v>
      </c>
      <c r="B29" s="7">
        <v>96</v>
      </c>
      <c r="C29" s="2"/>
      <c r="D29" s="1"/>
      <c r="E29" s="1"/>
      <c r="F29" s="1"/>
      <c r="G29" s="1"/>
      <c r="H29" s="12"/>
      <c r="I29" s="13">
        <f>I28+0.1</f>
        <v>1080.0999999999999</v>
      </c>
      <c r="J29" s="13">
        <f>J28+1</f>
        <v>10</v>
      </c>
    </row>
    <row r="30" spans="1:10" ht="15" customHeight="1">
      <c r="A30" s="7">
        <v>28</v>
      </c>
      <c r="B30" s="7">
        <v>95</v>
      </c>
      <c r="C30" s="2"/>
      <c r="D30" s="1"/>
      <c r="E30" s="1"/>
      <c r="F30" s="1"/>
      <c r="G30" s="1"/>
      <c r="H30" s="12"/>
      <c r="I30" s="14">
        <f>I28+120</f>
        <v>1200</v>
      </c>
      <c r="J30" s="14">
        <f>J29</f>
        <v>10</v>
      </c>
    </row>
    <row r="31" spans="1:10" ht="15" customHeight="1">
      <c r="A31" s="7">
        <v>29</v>
      </c>
      <c r="B31" s="7">
        <v>94</v>
      </c>
      <c r="C31" s="2"/>
      <c r="D31" s="1"/>
      <c r="E31" s="1"/>
      <c r="F31" s="1"/>
      <c r="G31" s="1"/>
      <c r="H31" s="12"/>
      <c r="I31" s="13">
        <f>I30+0.1</f>
        <v>1200.0999999999999</v>
      </c>
      <c r="J31" s="13">
        <f>J30+1</f>
        <v>11</v>
      </c>
    </row>
    <row r="32" spans="1:10" ht="15" customHeight="1">
      <c r="A32" s="7">
        <v>30</v>
      </c>
      <c r="B32" s="7">
        <v>93</v>
      </c>
      <c r="C32" s="2"/>
      <c r="D32" s="1"/>
      <c r="E32" s="1"/>
      <c r="F32" s="1"/>
      <c r="G32" s="1"/>
      <c r="H32" s="12"/>
      <c r="I32" s="14">
        <f>I30+120</f>
        <v>1320</v>
      </c>
      <c r="J32" s="14">
        <f>J31</f>
        <v>11</v>
      </c>
    </row>
    <row r="33" spans="1:10" ht="15" customHeight="1">
      <c r="A33" s="7">
        <v>31</v>
      </c>
      <c r="B33" s="7">
        <v>92</v>
      </c>
      <c r="C33" s="2"/>
      <c r="D33" s="1"/>
      <c r="E33" s="1"/>
      <c r="F33" s="1"/>
      <c r="G33" s="1"/>
      <c r="H33" s="12"/>
      <c r="I33" s="13">
        <f>I32+0.1</f>
        <v>1320.1</v>
      </c>
      <c r="J33" s="13">
        <f>J32+1</f>
        <v>12</v>
      </c>
    </row>
    <row r="34" spans="1:10" ht="15" customHeight="1">
      <c r="A34" s="7">
        <v>32</v>
      </c>
      <c r="B34" s="7">
        <v>91</v>
      </c>
      <c r="C34" s="2"/>
      <c r="D34" s="1"/>
      <c r="E34" s="1"/>
      <c r="F34" s="1"/>
      <c r="G34" s="1"/>
      <c r="H34" s="12"/>
      <c r="I34" s="14">
        <f>I32+120</f>
        <v>1440</v>
      </c>
      <c r="J34" s="14">
        <f>J33</f>
        <v>12</v>
      </c>
    </row>
    <row r="35" spans="1:10" ht="15" customHeight="1">
      <c r="A35" s="7">
        <v>33</v>
      </c>
      <c r="B35" s="7">
        <v>90</v>
      </c>
      <c r="C35" s="2"/>
      <c r="D35" s="1"/>
      <c r="E35" s="1"/>
      <c r="F35" s="1"/>
      <c r="G35" s="1"/>
      <c r="H35" s="12"/>
      <c r="I35" s="13">
        <f>I34+0.1</f>
        <v>1440.1</v>
      </c>
      <c r="J35" s="13">
        <f>J34+1</f>
        <v>13</v>
      </c>
    </row>
    <row r="36" spans="1:10" ht="15" customHeight="1">
      <c r="A36" s="7">
        <v>34</v>
      </c>
      <c r="B36" s="7">
        <v>89</v>
      </c>
      <c r="C36" s="2"/>
      <c r="D36" s="1"/>
      <c r="E36" s="1"/>
      <c r="F36" s="1"/>
      <c r="G36" s="1"/>
      <c r="H36" s="12"/>
      <c r="I36" s="14">
        <f>I34+120</f>
        <v>1560</v>
      </c>
      <c r="J36" s="14">
        <f>J35</f>
        <v>13</v>
      </c>
    </row>
    <row r="37" spans="1:10" ht="15" customHeight="1">
      <c r="A37" s="7">
        <v>35</v>
      </c>
      <c r="B37" s="7">
        <v>88</v>
      </c>
      <c r="C37" s="2"/>
      <c r="D37" s="1"/>
      <c r="E37" s="1"/>
      <c r="F37" s="1"/>
      <c r="G37" s="1"/>
      <c r="H37" s="12"/>
      <c r="I37" s="13">
        <f>I36+0.1</f>
        <v>1560.1</v>
      </c>
      <c r="J37" s="13">
        <f>J36+1</f>
        <v>14</v>
      </c>
    </row>
    <row r="38" spans="1:10" ht="15" customHeight="1">
      <c r="A38" s="7">
        <v>36</v>
      </c>
      <c r="B38" s="7">
        <v>87</v>
      </c>
      <c r="C38" s="2"/>
      <c r="D38" s="1"/>
      <c r="E38" s="1"/>
      <c r="F38" s="1"/>
      <c r="G38" s="1"/>
      <c r="H38" s="12"/>
      <c r="I38" s="14">
        <f>I36+120</f>
        <v>1680</v>
      </c>
      <c r="J38" s="14">
        <f>J37</f>
        <v>14</v>
      </c>
    </row>
    <row r="39" spans="1:10" ht="15" customHeight="1">
      <c r="A39" s="7">
        <v>37</v>
      </c>
      <c r="B39" s="7">
        <v>86</v>
      </c>
      <c r="C39" s="2"/>
      <c r="D39" s="1"/>
      <c r="E39" s="1"/>
      <c r="F39" s="1"/>
      <c r="G39" s="1"/>
      <c r="H39" s="12"/>
      <c r="I39" s="13">
        <f>I38+0.1</f>
        <v>1680.1</v>
      </c>
      <c r="J39" s="13">
        <f>J38+1</f>
        <v>15</v>
      </c>
    </row>
    <row r="40" spans="1:10" ht="15" customHeight="1">
      <c r="A40" s="7">
        <v>38</v>
      </c>
      <c r="B40" s="7">
        <v>85</v>
      </c>
      <c r="C40" s="2"/>
      <c r="D40" s="1"/>
      <c r="E40" s="1"/>
      <c r="F40" s="1"/>
      <c r="G40" s="1"/>
      <c r="H40" s="12"/>
      <c r="I40" s="14">
        <f>I38+120</f>
        <v>1800</v>
      </c>
      <c r="J40" s="14">
        <f>J39</f>
        <v>15</v>
      </c>
    </row>
    <row r="41" spans="1:10" ht="15" customHeight="1">
      <c r="A41" s="7">
        <v>39</v>
      </c>
      <c r="B41" s="7">
        <v>84</v>
      </c>
      <c r="C41" s="2"/>
      <c r="D41" s="1"/>
      <c r="E41" s="1"/>
      <c r="F41" s="1"/>
      <c r="G41" s="1"/>
      <c r="H41" s="12"/>
      <c r="I41" s="13">
        <f>I40+0.1</f>
        <v>1800.1</v>
      </c>
      <c r="J41" s="13">
        <f>J40+1</f>
        <v>16</v>
      </c>
    </row>
    <row r="42" spans="1:10" ht="15" customHeight="1">
      <c r="A42" s="7">
        <v>40</v>
      </c>
      <c r="B42" s="7">
        <v>83</v>
      </c>
      <c r="C42" s="2"/>
      <c r="D42" s="1"/>
      <c r="E42" s="1"/>
      <c r="F42" s="1"/>
      <c r="G42" s="1"/>
      <c r="H42" s="12"/>
      <c r="I42" s="14">
        <f>I40+120</f>
        <v>1920</v>
      </c>
      <c r="J42" s="14">
        <f>J41</f>
        <v>16</v>
      </c>
    </row>
    <row r="43" spans="1:10" ht="15" customHeight="1">
      <c r="A43" s="7">
        <v>41</v>
      </c>
      <c r="B43" s="7">
        <v>82</v>
      </c>
      <c r="C43" s="2"/>
      <c r="D43" s="1"/>
      <c r="E43" s="1"/>
      <c r="F43" s="1"/>
      <c r="G43" s="1"/>
      <c r="H43" s="12"/>
      <c r="I43" s="13">
        <f>I42+0.1</f>
        <v>1920.1</v>
      </c>
      <c r="J43" s="13">
        <f>J42+1</f>
        <v>17</v>
      </c>
    </row>
    <row r="44" spans="1:10" ht="15" customHeight="1">
      <c r="A44" s="7">
        <v>42</v>
      </c>
      <c r="B44" s="7">
        <v>81</v>
      </c>
      <c r="C44" s="2"/>
      <c r="D44" s="1"/>
      <c r="E44" s="1"/>
      <c r="F44" s="1"/>
      <c r="G44" s="1"/>
      <c r="H44" s="12"/>
      <c r="I44" s="14">
        <f>I42+120</f>
        <v>2040</v>
      </c>
      <c r="J44" s="14">
        <f>J43</f>
        <v>17</v>
      </c>
    </row>
    <row r="45" spans="1:10" ht="15" customHeight="1">
      <c r="A45" s="7">
        <v>43</v>
      </c>
      <c r="B45" s="7">
        <v>80</v>
      </c>
      <c r="C45" s="2"/>
      <c r="D45" s="1"/>
      <c r="E45" s="1"/>
      <c r="F45" s="1"/>
      <c r="G45" s="1"/>
      <c r="H45" s="12"/>
      <c r="I45" s="13">
        <f>I44+0.1</f>
        <v>2040.1</v>
      </c>
      <c r="J45" s="13">
        <f>J44+1</f>
        <v>18</v>
      </c>
    </row>
    <row r="46" spans="1:10" ht="15" customHeight="1">
      <c r="A46" s="7">
        <v>44</v>
      </c>
      <c r="B46" s="7">
        <v>79</v>
      </c>
      <c r="C46" s="2"/>
      <c r="D46" s="1"/>
      <c r="E46" s="1"/>
      <c r="F46" s="1"/>
      <c r="G46" s="1"/>
      <c r="H46" s="12"/>
      <c r="I46" s="14">
        <f>I44+120</f>
        <v>2160</v>
      </c>
      <c r="J46" s="14">
        <f>J45</f>
        <v>18</v>
      </c>
    </row>
    <row r="47" spans="1:10" ht="15" customHeight="1">
      <c r="A47" s="7">
        <v>45</v>
      </c>
      <c r="B47" s="7">
        <v>78</v>
      </c>
      <c r="C47" s="2"/>
      <c r="D47" s="1"/>
      <c r="E47" s="1"/>
      <c r="F47" s="1"/>
      <c r="G47" s="1"/>
      <c r="H47" s="12"/>
      <c r="I47" s="13">
        <f>I46+0.1</f>
        <v>2160.1</v>
      </c>
      <c r="J47" s="13">
        <f>J46+1</f>
        <v>19</v>
      </c>
    </row>
    <row r="48" spans="1:10" ht="15" customHeight="1">
      <c r="A48" s="7">
        <v>46</v>
      </c>
      <c r="B48" s="7">
        <v>77</v>
      </c>
      <c r="C48" s="2"/>
      <c r="D48" s="1"/>
      <c r="E48" s="1"/>
      <c r="F48" s="1"/>
      <c r="G48" s="1"/>
      <c r="H48" s="12"/>
      <c r="I48" s="14">
        <f>I46+120</f>
        <v>2280</v>
      </c>
      <c r="J48" s="14">
        <f>J47</f>
        <v>19</v>
      </c>
    </row>
    <row r="49" spans="1:10" ht="15" customHeight="1">
      <c r="A49" s="7">
        <v>47</v>
      </c>
      <c r="B49" s="7">
        <v>76</v>
      </c>
      <c r="C49" s="2"/>
      <c r="D49" s="1"/>
      <c r="E49" s="1"/>
      <c r="F49" s="1"/>
      <c r="G49" s="1"/>
      <c r="H49" s="1"/>
      <c r="I49" s="15"/>
      <c r="J49" s="15"/>
    </row>
    <row r="50" spans="1:10" ht="15" customHeight="1">
      <c r="A50" s="7">
        <v>48</v>
      </c>
      <c r="B50" s="7">
        <v>75</v>
      </c>
      <c r="C50" s="2"/>
      <c r="D50" s="1"/>
      <c r="E50" s="1"/>
      <c r="F50" s="1"/>
      <c r="G50" s="1"/>
      <c r="H50" s="1"/>
      <c r="I50" s="1"/>
      <c r="J50" s="1"/>
    </row>
    <row r="51" spans="1:10" ht="15" customHeight="1">
      <c r="A51" s="7">
        <v>49</v>
      </c>
      <c r="B51" s="7">
        <v>74</v>
      </c>
      <c r="C51" s="2"/>
      <c r="D51" s="1"/>
      <c r="E51" s="1"/>
      <c r="F51" s="1"/>
      <c r="G51" s="1"/>
      <c r="H51" s="1"/>
      <c r="I51" s="1"/>
      <c r="J51" s="1"/>
    </row>
    <row r="52" spans="1:10" ht="15" customHeight="1">
      <c r="A52" s="7">
        <v>50</v>
      </c>
      <c r="B52" s="7">
        <v>73</v>
      </c>
      <c r="C52" s="2"/>
      <c r="D52" s="1"/>
      <c r="E52" s="1"/>
      <c r="F52" s="1"/>
      <c r="G52" s="1"/>
      <c r="H52" s="1"/>
      <c r="I52" s="1"/>
      <c r="J52" s="1"/>
    </row>
    <row r="53" spans="1:10" ht="15" customHeight="1">
      <c r="A53" s="7">
        <v>51</v>
      </c>
      <c r="B53" s="7">
        <v>72</v>
      </c>
      <c r="C53" s="2"/>
      <c r="D53" s="1"/>
      <c r="E53" s="1"/>
      <c r="F53" s="1"/>
      <c r="G53" s="1"/>
      <c r="H53" s="1"/>
      <c r="I53" s="1"/>
      <c r="J53" s="1"/>
    </row>
    <row r="54" spans="1:10" ht="15" customHeight="1">
      <c r="A54" s="7">
        <v>52</v>
      </c>
      <c r="B54" s="7">
        <v>71</v>
      </c>
      <c r="C54" s="2"/>
      <c r="D54" s="1"/>
      <c r="E54" s="1"/>
      <c r="F54" s="1"/>
      <c r="G54" s="1"/>
      <c r="H54" s="1"/>
      <c r="I54" s="1"/>
      <c r="J54" s="1"/>
    </row>
    <row r="55" spans="1:10" ht="15" customHeight="1">
      <c r="A55" s="7">
        <v>53</v>
      </c>
      <c r="B55" s="7">
        <v>70</v>
      </c>
      <c r="C55" s="2"/>
      <c r="D55" s="1"/>
      <c r="E55" s="1"/>
      <c r="F55" s="1"/>
      <c r="G55" s="1"/>
      <c r="H55" s="1"/>
      <c r="I55" s="1"/>
      <c r="J55" s="1"/>
    </row>
    <row r="56" spans="1:10" ht="15" customHeight="1">
      <c r="A56" s="7">
        <v>54</v>
      </c>
      <c r="B56" s="7">
        <v>69</v>
      </c>
      <c r="C56" s="2"/>
      <c r="D56" s="1"/>
      <c r="E56" s="1"/>
      <c r="F56" s="1"/>
      <c r="G56" s="1"/>
      <c r="H56" s="1"/>
      <c r="I56" s="1"/>
      <c r="J56" s="1"/>
    </row>
    <row r="57" spans="1:10" ht="15" customHeight="1">
      <c r="A57" s="7">
        <v>55</v>
      </c>
      <c r="B57" s="7">
        <v>68</v>
      </c>
      <c r="C57" s="2"/>
      <c r="D57" s="1"/>
      <c r="E57" s="1"/>
      <c r="F57" s="1"/>
      <c r="G57" s="1"/>
      <c r="H57" s="1"/>
      <c r="I57" s="1"/>
      <c r="J57" s="1"/>
    </row>
    <row r="58" spans="1:10" ht="15" customHeight="1">
      <c r="A58" s="7">
        <v>56</v>
      </c>
      <c r="B58" s="7">
        <v>67</v>
      </c>
      <c r="C58" s="2"/>
      <c r="D58" s="1"/>
      <c r="E58" s="1"/>
      <c r="F58" s="1"/>
      <c r="G58" s="1"/>
      <c r="H58" s="1"/>
      <c r="I58" s="1"/>
      <c r="J58" s="1"/>
    </row>
    <row r="59" spans="1:10" ht="15" customHeight="1">
      <c r="A59" s="7">
        <v>57</v>
      </c>
      <c r="B59" s="7">
        <v>66</v>
      </c>
      <c r="C59" s="2"/>
      <c r="D59" s="1"/>
      <c r="E59" s="1"/>
      <c r="F59" s="1"/>
      <c r="G59" s="1"/>
      <c r="H59" s="1"/>
      <c r="I59" s="1"/>
      <c r="J59" s="1"/>
    </row>
    <row r="60" spans="1:10" ht="15" customHeight="1">
      <c r="A60" s="7">
        <v>58</v>
      </c>
      <c r="B60" s="7">
        <v>65</v>
      </c>
      <c r="C60" s="2"/>
      <c r="D60" s="1"/>
      <c r="E60" s="1"/>
      <c r="F60" s="1"/>
      <c r="G60" s="1"/>
      <c r="H60" s="1"/>
      <c r="I60" s="1"/>
      <c r="J60" s="1"/>
    </row>
    <row r="61" spans="1:10" ht="15" customHeight="1">
      <c r="A61" s="7">
        <v>59</v>
      </c>
      <c r="B61" s="7">
        <v>64</v>
      </c>
      <c r="C61" s="2"/>
      <c r="D61" s="1"/>
      <c r="E61" s="1"/>
      <c r="F61" s="1"/>
      <c r="G61" s="1"/>
      <c r="H61" s="1"/>
      <c r="I61" s="1"/>
      <c r="J61" s="1"/>
    </row>
    <row r="62" spans="1:10" ht="15" customHeight="1">
      <c r="A62" s="7">
        <v>60</v>
      </c>
      <c r="B62" s="7">
        <v>63</v>
      </c>
      <c r="C62" s="2"/>
      <c r="D62" s="1"/>
      <c r="E62" s="1"/>
      <c r="F62" s="1"/>
      <c r="G62" s="1"/>
      <c r="H62" s="1"/>
      <c r="I62" s="1"/>
      <c r="J62" s="1"/>
    </row>
    <row r="63" spans="1:10" ht="15" customHeight="1">
      <c r="A63" s="7">
        <v>61</v>
      </c>
      <c r="B63" s="7">
        <v>62</v>
      </c>
      <c r="C63" s="2"/>
      <c r="D63" s="1"/>
      <c r="E63" s="1"/>
      <c r="F63" s="1"/>
      <c r="G63" s="1"/>
      <c r="H63" s="1"/>
      <c r="I63" s="1"/>
      <c r="J63" s="1"/>
    </row>
    <row r="64" spans="1:10" ht="15" customHeight="1">
      <c r="A64" s="7">
        <v>62</v>
      </c>
      <c r="B64" s="7">
        <v>61</v>
      </c>
      <c r="C64" s="2"/>
      <c r="D64" s="1"/>
      <c r="E64" s="1"/>
      <c r="F64" s="1"/>
      <c r="G64" s="1"/>
      <c r="H64" s="1"/>
      <c r="I64" s="1"/>
      <c r="J64" s="1"/>
    </row>
    <row r="65" spans="1:10" ht="15" customHeight="1">
      <c r="A65" s="7">
        <v>63</v>
      </c>
      <c r="B65" s="7">
        <v>60</v>
      </c>
      <c r="C65" s="2"/>
      <c r="D65" s="1"/>
      <c r="E65" s="1"/>
      <c r="F65" s="1"/>
      <c r="G65" s="1"/>
      <c r="H65" s="1"/>
      <c r="I65" s="1"/>
      <c r="J65" s="1"/>
    </row>
    <row r="66" spans="1:10" ht="15" customHeight="1">
      <c r="A66" s="7">
        <v>64</v>
      </c>
      <c r="B66" s="7">
        <v>59</v>
      </c>
      <c r="C66" s="2"/>
      <c r="D66" s="1"/>
      <c r="E66" s="1"/>
      <c r="F66" s="1"/>
      <c r="G66" s="1"/>
      <c r="H66" s="1"/>
      <c r="I66" s="1"/>
      <c r="J66" s="1"/>
    </row>
    <row r="67" spans="1:10" ht="15" customHeight="1">
      <c r="A67" s="7">
        <v>65</v>
      </c>
      <c r="B67" s="7">
        <v>58</v>
      </c>
      <c r="C67" s="2"/>
      <c r="D67" s="1"/>
      <c r="E67" s="1"/>
      <c r="F67" s="1"/>
      <c r="G67" s="1"/>
      <c r="H67" s="1"/>
      <c r="I67" s="1"/>
      <c r="J67" s="1"/>
    </row>
    <row r="68" spans="1:10" ht="15" customHeight="1">
      <c r="A68" s="7">
        <v>66</v>
      </c>
      <c r="B68" s="7">
        <v>57</v>
      </c>
      <c r="C68" s="2"/>
      <c r="D68" s="1"/>
      <c r="E68" s="1"/>
      <c r="F68" s="1"/>
      <c r="G68" s="1"/>
      <c r="H68" s="1"/>
      <c r="I68" s="1"/>
      <c r="J68" s="1"/>
    </row>
    <row r="69" spans="1:10" ht="15" customHeight="1">
      <c r="A69" s="7">
        <v>67</v>
      </c>
      <c r="B69" s="7">
        <v>56</v>
      </c>
      <c r="C69" s="2"/>
      <c r="D69" s="1"/>
      <c r="E69" s="1"/>
      <c r="F69" s="1"/>
      <c r="G69" s="1"/>
      <c r="H69" s="1"/>
      <c r="I69" s="1"/>
      <c r="J69" s="1"/>
    </row>
    <row r="70" spans="1:10" ht="15" customHeight="1">
      <c r="A70" s="7">
        <v>68</v>
      </c>
      <c r="B70" s="7">
        <v>55</v>
      </c>
      <c r="C70" s="2"/>
      <c r="D70" s="1"/>
      <c r="E70" s="1"/>
      <c r="F70" s="1"/>
      <c r="G70" s="1"/>
      <c r="H70" s="1"/>
      <c r="I70" s="1"/>
      <c r="J70" s="1"/>
    </row>
    <row r="71" spans="1:10" ht="15" customHeight="1">
      <c r="A71" s="7">
        <v>69</v>
      </c>
      <c r="B71" s="7">
        <v>54</v>
      </c>
      <c r="C71" s="2"/>
      <c r="D71" s="1"/>
      <c r="E71" s="1"/>
      <c r="F71" s="1"/>
      <c r="G71" s="1"/>
      <c r="H71" s="1"/>
      <c r="I71" s="1"/>
      <c r="J71" s="1"/>
    </row>
    <row r="72" spans="1:10" ht="15" customHeight="1">
      <c r="A72" s="7">
        <v>70</v>
      </c>
      <c r="B72" s="7">
        <v>53</v>
      </c>
      <c r="C72" s="2"/>
      <c r="D72" s="1"/>
      <c r="E72" s="1"/>
      <c r="F72" s="1"/>
      <c r="G72" s="1"/>
      <c r="H72" s="1"/>
      <c r="I72" s="1"/>
      <c r="J72" s="1"/>
    </row>
    <row r="73" spans="1:10" ht="15" customHeight="1">
      <c r="A73" s="7">
        <v>71</v>
      </c>
      <c r="B73" s="7">
        <v>52</v>
      </c>
      <c r="C73" s="2"/>
      <c r="D73" s="1"/>
      <c r="E73" s="1"/>
      <c r="F73" s="1"/>
      <c r="G73" s="1"/>
      <c r="H73" s="1"/>
      <c r="I73" s="1"/>
      <c r="J73" s="1"/>
    </row>
    <row r="74" spans="1:10" ht="15" customHeight="1">
      <c r="A74" s="7">
        <v>72</v>
      </c>
      <c r="B74" s="7">
        <v>51</v>
      </c>
      <c r="C74" s="2"/>
      <c r="D74" s="1"/>
      <c r="E74" s="1"/>
      <c r="F74" s="1"/>
      <c r="G74" s="1"/>
      <c r="H74" s="1"/>
      <c r="I74" s="1"/>
      <c r="J74" s="1"/>
    </row>
    <row r="75" spans="1:10" ht="15" customHeight="1">
      <c r="A75" s="7">
        <v>73</v>
      </c>
      <c r="B75" s="7">
        <v>50</v>
      </c>
      <c r="C75" s="2"/>
      <c r="D75" s="1"/>
      <c r="E75" s="1"/>
      <c r="F75" s="1"/>
      <c r="G75" s="1"/>
      <c r="H75" s="1"/>
      <c r="I75" s="1"/>
      <c r="J75" s="1"/>
    </row>
    <row r="76" spans="1:10" ht="15" customHeight="1">
      <c r="A76" s="7">
        <v>74</v>
      </c>
      <c r="B76" s="7">
        <v>49</v>
      </c>
      <c r="C76" s="2"/>
      <c r="D76" s="1"/>
      <c r="E76" s="1"/>
      <c r="F76" s="1"/>
      <c r="G76" s="1"/>
      <c r="H76" s="1"/>
      <c r="I76" s="1"/>
      <c r="J76" s="1"/>
    </row>
    <row r="77" spans="1:10" ht="15" customHeight="1">
      <c r="A77" s="7">
        <v>75</v>
      </c>
      <c r="B77" s="7">
        <v>48</v>
      </c>
      <c r="C77" s="2"/>
      <c r="D77" s="1"/>
      <c r="E77" s="1"/>
      <c r="F77" s="1"/>
      <c r="G77" s="1"/>
      <c r="H77" s="1"/>
      <c r="I77" s="1"/>
      <c r="J77" s="1"/>
    </row>
    <row r="78" spans="1:10" ht="15" customHeight="1">
      <c r="A78" s="7">
        <v>76</v>
      </c>
      <c r="B78" s="7">
        <v>47</v>
      </c>
      <c r="C78" s="2"/>
      <c r="D78" s="1"/>
      <c r="E78" s="1"/>
      <c r="F78" s="1"/>
      <c r="G78" s="1"/>
      <c r="H78" s="1"/>
      <c r="I78" s="1"/>
      <c r="J78" s="1"/>
    </row>
    <row r="79" spans="1:10" ht="15" customHeight="1">
      <c r="A79" s="7">
        <v>77</v>
      </c>
      <c r="B79" s="7">
        <v>46</v>
      </c>
      <c r="C79" s="2"/>
      <c r="D79" s="1"/>
      <c r="E79" s="1"/>
      <c r="F79" s="1"/>
      <c r="G79" s="1"/>
      <c r="H79" s="1"/>
      <c r="I79" s="1"/>
      <c r="J79" s="1"/>
    </row>
    <row r="80" spans="1:10" ht="15" customHeight="1">
      <c r="A80" s="7">
        <v>78</v>
      </c>
      <c r="B80" s="7">
        <v>45</v>
      </c>
      <c r="C80" s="2"/>
      <c r="D80" s="1"/>
      <c r="E80" s="1"/>
      <c r="F80" s="1"/>
      <c r="G80" s="1"/>
      <c r="H80" s="1"/>
      <c r="I80" s="1"/>
      <c r="J80" s="1"/>
    </row>
    <row r="81" spans="1:10" ht="15" customHeight="1">
      <c r="A81" s="7">
        <v>79</v>
      </c>
      <c r="B81" s="7">
        <v>44</v>
      </c>
      <c r="C81" s="2"/>
      <c r="D81" s="1"/>
      <c r="E81" s="1"/>
      <c r="F81" s="1"/>
      <c r="G81" s="1"/>
      <c r="H81" s="1"/>
      <c r="I81" s="1"/>
      <c r="J81" s="1"/>
    </row>
    <row r="82" spans="1:10" ht="15" customHeight="1">
      <c r="A82" s="7">
        <v>80</v>
      </c>
      <c r="B82" s="7">
        <v>43</v>
      </c>
      <c r="C82" s="2"/>
      <c r="D82" s="1"/>
      <c r="E82" s="1"/>
      <c r="F82" s="1"/>
      <c r="G82" s="1"/>
      <c r="H82" s="1"/>
      <c r="I82" s="1"/>
      <c r="J82" s="1"/>
    </row>
    <row r="83" spans="1:10" ht="15" customHeight="1">
      <c r="A83" s="7">
        <v>81</v>
      </c>
      <c r="B83" s="7">
        <v>42</v>
      </c>
      <c r="C83" s="2"/>
      <c r="D83" s="1"/>
      <c r="E83" s="1"/>
      <c r="F83" s="1"/>
      <c r="G83" s="1"/>
      <c r="H83" s="1"/>
      <c r="I83" s="1"/>
      <c r="J83" s="1"/>
    </row>
    <row r="84" spans="1:10" ht="15" customHeight="1">
      <c r="A84" s="7">
        <v>82</v>
      </c>
      <c r="B84" s="7">
        <v>41</v>
      </c>
      <c r="C84" s="2"/>
      <c r="D84" s="1"/>
      <c r="E84" s="1"/>
      <c r="F84" s="1"/>
      <c r="G84" s="1"/>
      <c r="H84" s="1"/>
      <c r="I84" s="1"/>
      <c r="J84" s="1"/>
    </row>
    <row r="85" spans="1:10" ht="15" customHeight="1">
      <c r="A85" s="7">
        <v>83</v>
      </c>
      <c r="B85" s="7">
        <v>40</v>
      </c>
      <c r="C85" s="2"/>
      <c r="D85" s="1"/>
      <c r="E85" s="1"/>
      <c r="F85" s="1"/>
      <c r="G85" s="1"/>
      <c r="H85" s="1"/>
      <c r="I85" s="1"/>
      <c r="J85" s="1"/>
    </row>
    <row r="86" spans="1:10" ht="15" customHeight="1">
      <c r="A86" s="7">
        <v>84</v>
      </c>
      <c r="B86" s="7">
        <v>39</v>
      </c>
      <c r="C86" s="2"/>
      <c r="D86" s="1"/>
      <c r="E86" s="1"/>
      <c r="F86" s="1"/>
      <c r="G86" s="1"/>
      <c r="H86" s="1"/>
      <c r="I86" s="1"/>
      <c r="J86" s="1"/>
    </row>
    <row r="87" spans="1:10" ht="15" customHeight="1">
      <c r="A87" s="7">
        <v>85</v>
      </c>
      <c r="B87" s="7">
        <v>38</v>
      </c>
      <c r="C87" s="2"/>
      <c r="D87" s="1"/>
      <c r="E87" s="1"/>
      <c r="F87" s="1"/>
      <c r="G87" s="1"/>
      <c r="H87" s="1"/>
      <c r="I87" s="1"/>
      <c r="J87" s="1"/>
    </row>
    <row r="88" spans="1:10" ht="15" customHeight="1">
      <c r="A88" s="7">
        <v>86</v>
      </c>
      <c r="B88" s="7">
        <v>37</v>
      </c>
      <c r="C88" s="2"/>
      <c r="D88" s="1"/>
      <c r="E88" s="1"/>
      <c r="F88" s="1"/>
      <c r="G88" s="1"/>
      <c r="H88" s="1"/>
      <c r="I88" s="1"/>
      <c r="J88" s="1"/>
    </row>
    <row r="89" spans="1:10" ht="15" customHeight="1">
      <c r="A89" s="7">
        <v>87</v>
      </c>
      <c r="B89" s="7">
        <v>36</v>
      </c>
      <c r="C89" s="2"/>
      <c r="D89" s="1"/>
      <c r="E89" s="1"/>
      <c r="F89" s="1"/>
      <c r="G89" s="1"/>
      <c r="H89" s="1"/>
      <c r="I89" s="1"/>
      <c r="J89" s="1"/>
    </row>
    <row r="90" spans="1:10" ht="15" customHeight="1">
      <c r="A90" s="7">
        <v>88</v>
      </c>
      <c r="B90" s="7">
        <v>35</v>
      </c>
      <c r="C90" s="2"/>
      <c r="D90" s="1"/>
      <c r="E90" s="1"/>
      <c r="F90" s="1"/>
      <c r="G90" s="1"/>
      <c r="H90" s="1"/>
      <c r="I90" s="1"/>
      <c r="J90" s="1"/>
    </row>
    <row r="91" spans="1:10" ht="15" customHeight="1">
      <c r="A91" s="7">
        <v>89</v>
      </c>
      <c r="B91" s="7">
        <v>34</v>
      </c>
      <c r="C91" s="2"/>
      <c r="D91" s="1"/>
      <c r="E91" s="1"/>
      <c r="F91" s="1"/>
      <c r="G91" s="1"/>
      <c r="H91" s="1"/>
      <c r="I91" s="1"/>
      <c r="J91" s="1"/>
    </row>
    <row r="92" spans="1:10" ht="15" customHeight="1">
      <c r="A92" s="7">
        <v>90</v>
      </c>
      <c r="B92" s="7">
        <v>33</v>
      </c>
      <c r="C92" s="2"/>
      <c r="D92" s="1"/>
      <c r="E92" s="1"/>
      <c r="F92" s="1"/>
      <c r="G92" s="1"/>
      <c r="H92" s="1"/>
      <c r="I92" s="1"/>
      <c r="J92" s="1"/>
    </row>
    <row r="93" spans="1:10" ht="15" customHeight="1">
      <c r="A93" s="7">
        <v>91</v>
      </c>
      <c r="B93" s="7">
        <v>32</v>
      </c>
      <c r="C93" s="2"/>
      <c r="D93" s="1"/>
      <c r="E93" s="1"/>
      <c r="F93" s="1"/>
      <c r="G93" s="1"/>
      <c r="H93" s="1"/>
      <c r="I93" s="1"/>
      <c r="J93" s="1"/>
    </row>
    <row r="94" spans="1:10" ht="15" customHeight="1">
      <c r="A94" s="7">
        <v>92</v>
      </c>
      <c r="B94" s="7">
        <v>31</v>
      </c>
      <c r="C94" s="2"/>
      <c r="D94" s="1"/>
      <c r="E94" s="1"/>
      <c r="F94" s="1"/>
      <c r="G94" s="1"/>
      <c r="H94" s="1"/>
      <c r="I94" s="1"/>
      <c r="J94" s="1"/>
    </row>
    <row r="95" spans="1:10" ht="15" customHeight="1">
      <c r="A95" s="7">
        <v>93</v>
      </c>
      <c r="B95" s="7">
        <v>30</v>
      </c>
      <c r="C95" s="2"/>
      <c r="D95" s="1"/>
      <c r="E95" s="1"/>
      <c r="F95" s="1"/>
      <c r="G95" s="1"/>
      <c r="H95" s="1"/>
      <c r="I95" s="1"/>
      <c r="J95" s="1"/>
    </row>
    <row r="96" spans="1:10" ht="15" customHeight="1">
      <c r="A96" s="7">
        <v>94</v>
      </c>
      <c r="B96" s="7">
        <v>29</v>
      </c>
      <c r="C96" s="2"/>
      <c r="D96" s="1"/>
      <c r="E96" s="1"/>
      <c r="F96" s="1"/>
      <c r="G96" s="1"/>
      <c r="H96" s="1"/>
      <c r="I96" s="1"/>
      <c r="J96" s="1"/>
    </row>
    <row r="97" spans="1:10" ht="15" customHeight="1">
      <c r="A97" s="7">
        <v>95</v>
      </c>
      <c r="B97" s="7">
        <v>28</v>
      </c>
      <c r="C97" s="2"/>
      <c r="D97" s="1"/>
      <c r="E97" s="1"/>
      <c r="F97" s="1"/>
      <c r="G97" s="1"/>
      <c r="H97" s="1"/>
      <c r="I97" s="1"/>
      <c r="J97" s="1"/>
    </row>
    <row r="98" spans="1:10" ht="15" customHeight="1">
      <c r="A98" s="7">
        <v>96</v>
      </c>
      <c r="B98" s="7">
        <v>27</v>
      </c>
      <c r="C98" s="2"/>
      <c r="D98" s="1"/>
      <c r="E98" s="1"/>
      <c r="F98" s="1"/>
      <c r="G98" s="1"/>
      <c r="H98" s="1"/>
      <c r="I98" s="1"/>
      <c r="J98" s="1"/>
    </row>
    <row r="99" spans="1:10" ht="15" customHeight="1">
      <c r="A99" s="7">
        <v>97</v>
      </c>
      <c r="B99" s="7">
        <v>26</v>
      </c>
      <c r="C99" s="2"/>
      <c r="D99" s="1"/>
      <c r="E99" s="1"/>
      <c r="F99" s="1"/>
      <c r="G99" s="1"/>
      <c r="H99" s="1"/>
      <c r="I99" s="1"/>
      <c r="J99" s="1"/>
    </row>
    <row r="100" spans="1:10" ht="15" customHeight="1">
      <c r="A100" s="7">
        <v>98</v>
      </c>
      <c r="B100" s="7">
        <v>25</v>
      </c>
      <c r="C100" s="2"/>
      <c r="D100" s="1"/>
      <c r="E100" s="1"/>
      <c r="F100" s="1"/>
      <c r="G100" s="1"/>
      <c r="H100" s="1"/>
      <c r="I100" s="1"/>
      <c r="J100" s="1"/>
    </row>
    <row r="101" spans="1:10" ht="15" customHeight="1">
      <c r="A101" s="7">
        <v>99</v>
      </c>
      <c r="B101" s="7">
        <v>24</v>
      </c>
      <c r="C101" s="2"/>
      <c r="D101" s="1"/>
      <c r="E101" s="1"/>
      <c r="F101" s="1"/>
      <c r="G101" s="1"/>
      <c r="H101" s="1"/>
      <c r="I101" s="1"/>
      <c r="J101" s="1"/>
    </row>
    <row r="102" spans="1:10" ht="15" customHeight="1">
      <c r="A102" s="7">
        <v>100</v>
      </c>
      <c r="B102" s="7">
        <v>23</v>
      </c>
      <c r="C102" s="2"/>
      <c r="D102" s="1"/>
      <c r="E102" s="1"/>
      <c r="F102" s="1"/>
      <c r="G102" s="1"/>
      <c r="H102" s="1"/>
      <c r="I102" s="1"/>
      <c r="J102" s="1"/>
    </row>
    <row r="103" spans="1:10" ht="15" customHeight="1">
      <c r="A103" s="7">
        <v>101</v>
      </c>
      <c r="B103" s="7">
        <v>22</v>
      </c>
      <c r="C103" s="2"/>
      <c r="D103" s="1"/>
      <c r="E103" s="1"/>
      <c r="F103" s="1"/>
      <c r="G103" s="1"/>
      <c r="H103" s="1"/>
      <c r="I103" s="1"/>
      <c r="J103" s="1"/>
    </row>
    <row r="104" spans="1:10" ht="15" customHeight="1">
      <c r="A104" s="7">
        <v>102</v>
      </c>
      <c r="B104" s="7">
        <v>21</v>
      </c>
      <c r="C104" s="2"/>
      <c r="D104" s="1"/>
      <c r="E104" s="1"/>
      <c r="F104" s="1"/>
      <c r="G104" s="1"/>
      <c r="H104" s="1"/>
      <c r="I104" s="1"/>
      <c r="J104" s="1"/>
    </row>
    <row r="105" spans="1:10" ht="15" customHeight="1">
      <c r="A105" s="7">
        <v>103</v>
      </c>
      <c r="B105" s="7">
        <v>20</v>
      </c>
      <c r="C105" s="2"/>
      <c r="D105" s="1"/>
      <c r="E105" s="1"/>
      <c r="F105" s="1"/>
      <c r="G105" s="1"/>
      <c r="H105" s="1"/>
      <c r="I105" s="1"/>
      <c r="J105" s="1"/>
    </row>
    <row r="106" spans="1:10" ht="15" customHeight="1">
      <c r="A106" s="7">
        <v>104</v>
      </c>
      <c r="B106" s="7">
        <v>19</v>
      </c>
      <c r="C106" s="2"/>
      <c r="D106" s="1"/>
      <c r="E106" s="1"/>
      <c r="F106" s="1"/>
      <c r="G106" s="1"/>
      <c r="H106" s="1"/>
      <c r="I106" s="1"/>
      <c r="J106" s="1"/>
    </row>
    <row r="107" spans="1:10" ht="15" customHeight="1">
      <c r="A107" s="7">
        <v>105</v>
      </c>
      <c r="B107" s="7">
        <v>18</v>
      </c>
      <c r="C107" s="2"/>
      <c r="D107" s="1"/>
      <c r="E107" s="1"/>
      <c r="F107" s="1"/>
      <c r="G107" s="1"/>
      <c r="H107" s="1"/>
      <c r="I107" s="1"/>
      <c r="J107" s="1"/>
    </row>
    <row r="108" spans="1:10" ht="15" customHeight="1">
      <c r="A108" s="7">
        <v>106</v>
      </c>
      <c r="B108" s="7">
        <v>17</v>
      </c>
      <c r="C108" s="2"/>
      <c r="D108" s="1"/>
      <c r="E108" s="1"/>
      <c r="F108" s="1"/>
      <c r="G108" s="1"/>
      <c r="H108" s="1"/>
      <c r="I108" s="1"/>
      <c r="J108" s="1"/>
    </row>
    <row r="109" spans="1:10" ht="15" customHeight="1">
      <c r="A109" s="7">
        <v>107</v>
      </c>
      <c r="B109" s="7">
        <v>16</v>
      </c>
      <c r="C109" s="2"/>
      <c r="D109" s="1"/>
      <c r="E109" s="1"/>
      <c r="F109" s="1"/>
      <c r="G109" s="1"/>
      <c r="H109" s="1"/>
      <c r="I109" s="1"/>
      <c r="J109" s="1"/>
    </row>
    <row r="110" spans="1:10" ht="15" customHeight="1">
      <c r="A110" s="7">
        <v>108</v>
      </c>
      <c r="B110" s="7">
        <v>15</v>
      </c>
      <c r="C110" s="2"/>
      <c r="D110" s="1"/>
      <c r="E110" s="1"/>
      <c r="F110" s="1"/>
      <c r="G110" s="1"/>
      <c r="H110" s="1"/>
      <c r="I110" s="1"/>
      <c r="J110" s="1"/>
    </row>
    <row r="111" spans="1:10" ht="15" customHeight="1">
      <c r="A111" s="7">
        <v>109</v>
      </c>
      <c r="B111" s="7">
        <v>14</v>
      </c>
      <c r="C111" s="2"/>
      <c r="D111" s="1"/>
      <c r="E111" s="1"/>
      <c r="F111" s="1"/>
      <c r="G111" s="1"/>
      <c r="H111" s="1"/>
      <c r="I111" s="1"/>
      <c r="J111" s="1"/>
    </row>
    <row r="112" spans="1:10" ht="15" customHeight="1">
      <c r="A112" s="7">
        <v>110</v>
      </c>
      <c r="B112" s="7">
        <v>13</v>
      </c>
      <c r="C112" s="2"/>
      <c r="D112" s="1"/>
      <c r="E112" s="1"/>
      <c r="F112" s="1"/>
      <c r="G112" s="1"/>
      <c r="H112" s="1"/>
      <c r="I112" s="1"/>
      <c r="J112" s="1"/>
    </row>
    <row r="113" spans="1:10" ht="15" customHeight="1">
      <c r="A113" s="7">
        <v>111</v>
      </c>
      <c r="B113" s="7">
        <v>12</v>
      </c>
      <c r="C113" s="2"/>
      <c r="D113" s="1"/>
      <c r="E113" s="1"/>
      <c r="F113" s="1"/>
      <c r="G113" s="1"/>
      <c r="H113" s="1"/>
      <c r="I113" s="1"/>
      <c r="J113" s="1"/>
    </row>
    <row r="114" spans="1:10" ht="15" customHeight="1">
      <c r="A114" s="7">
        <v>112</v>
      </c>
      <c r="B114" s="7">
        <v>11</v>
      </c>
      <c r="C114" s="2"/>
      <c r="D114" s="1"/>
      <c r="E114" s="1"/>
      <c r="F114" s="1"/>
      <c r="G114" s="1"/>
      <c r="H114" s="1"/>
      <c r="I114" s="1"/>
      <c r="J114" s="1"/>
    </row>
    <row r="115" spans="1:10" ht="15" customHeight="1">
      <c r="A115" s="7">
        <v>113</v>
      </c>
      <c r="B115" s="7">
        <v>10</v>
      </c>
      <c r="C115" s="2"/>
      <c r="D115" s="1"/>
      <c r="E115" s="1"/>
      <c r="F115" s="1"/>
      <c r="G115" s="1"/>
      <c r="H115" s="1"/>
      <c r="I115" s="1"/>
      <c r="J115" s="1"/>
    </row>
    <row r="116" spans="1:10" ht="15" customHeight="1">
      <c r="A116" s="7">
        <v>114</v>
      </c>
      <c r="B116" s="7">
        <v>9</v>
      </c>
      <c r="C116" s="2"/>
      <c r="D116" s="1"/>
      <c r="E116" s="1"/>
      <c r="F116" s="1"/>
      <c r="G116" s="1"/>
      <c r="H116" s="1"/>
      <c r="I116" s="1"/>
      <c r="J116" s="1"/>
    </row>
    <row r="117" spans="1:10" ht="15" customHeight="1">
      <c r="A117" s="7">
        <v>115</v>
      </c>
      <c r="B117" s="7">
        <v>8</v>
      </c>
      <c r="C117" s="2"/>
      <c r="D117" s="1"/>
      <c r="E117" s="1"/>
      <c r="F117" s="1"/>
      <c r="G117" s="1"/>
      <c r="H117" s="1"/>
      <c r="I117" s="1"/>
      <c r="J117" s="1"/>
    </row>
    <row r="118" spans="1:10" ht="15" customHeight="1">
      <c r="A118" s="7">
        <v>116</v>
      </c>
      <c r="B118" s="7">
        <v>7</v>
      </c>
      <c r="C118" s="2"/>
      <c r="D118" s="1"/>
      <c r="E118" s="1"/>
      <c r="F118" s="1"/>
      <c r="G118" s="1"/>
      <c r="H118" s="1"/>
      <c r="I118" s="1"/>
      <c r="J118" s="1"/>
    </row>
    <row r="119" spans="1:10" ht="15" customHeight="1">
      <c r="A119" s="7">
        <v>117</v>
      </c>
      <c r="B119" s="7">
        <v>6</v>
      </c>
      <c r="C119" s="2"/>
      <c r="D119" s="1"/>
      <c r="E119" s="1"/>
      <c r="F119" s="1"/>
      <c r="G119" s="1"/>
      <c r="H119" s="1"/>
      <c r="I119" s="1"/>
      <c r="J119" s="1"/>
    </row>
    <row r="120" spans="1:10" ht="15" customHeight="1">
      <c r="A120" s="7">
        <v>118</v>
      </c>
      <c r="B120" s="7">
        <v>5</v>
      </c>
      <c r="C120" s="2"/>
      <c r="D120" s="1"/>
      <c r="E120" s="1"/>
      <c r="F120" s="1"/>
      <c r="G120" s="1"/>
      <c r="H120" s="1"/>
      <c r="I120" s="1"/>
      <c r="J120" s="1"/>
    </row>
    <row r="121" spans="1:10" ht="15" customHeight="1">
      <c r="A121" s="7">
        <v>119</v>
      </c>
      <c r="B121" s="7">
        <v>4</v>
      </c>
      <c r="C121" s="2"/>
      <c r="D121" s="1"/>
      <c r="E121" s="1"/>
      <c r="F121" s="1"/>
      <c r="G121" s="1"/>
      <c r="H121" s="1"/>
      <c r="I121" s="1"/>
      <c r="J121" s="1"/>
    </row>
    <row r="122" spans="1:10" ht="15" customHeight="1">
      <c r="A122" s="7">
        <v>120</v>
      </c>
      <c r="B122" s="7">
        <v>3</v>
      </c>
      <c r="C122" s="2"/>
      <c r="D122" s="1"/>
      <c r="E122" s="1"/>
      <c r="F122" s="1"/>
      <c r="G122" s="1"/>
      <c r="H122" s="1"/>
      <c r="I122" s="1"/>
      <c r="J122" s="1"/>
    </row>
    <row r="123" spans="1:10" ht="15" customHeight="1">
      <c r="A123" s="7">
        <v>121</v>
      </c>
      <c r="B123" s="7">
        <v>2</v>
      </c>
      <c r="C123" s="2"/>
      <c r="D123" s="1"/>
      <c r="E123" s="1"/>
      <c r="F123" s="1"/>
      <c r="G123" s="1"/>
      <c r="H123" s="1"/>
      <c r="I123" s="1"/>
      <c r="J123" s="1"/>
    </row>
    <row r="124" spans="1:10" ht="15" customHeight="1">
      <c r="A124" s="7">
        <v>122</v>
      </c>
      <c r="B124" s="7">
        <v>1</v>
      </c>
      <c r="C124" s="2"/>
      <c r="D124" s="1"/>
      <c r="E124" s="1"/>
      <c r="F124" s="1"/>
      <c r="G124" s="1"/>
      <c r="H124" s="1"/>
      <c r="I124" s="1"/>
      <c r="J124" s="1"/>
    </row>
    <row r="125" spans="1:10" ht="12.6" customHeight="1">
      <c r="A125" s="7">
        <v>123</v>
      </c>
    </row>
    <row r="126" spans="1:10" ht="12.6" customHeight="1">
      <c r="A126" s="7">
        <v>124</v>
      </c>
    </row>
    <row r="127" spans="1:10" ht="12.6" customHeight="1">
      <c r="A127" s="7">
        <v>125</v>
      </c>
    </row>
    <row r="128" spans="1:10" ht="12.6" customHeight="1">
      <c r="A128" s="7">
        <v>126</v>
      </c>
    </row>
    <row r="129" spans="1:1" ht="12.6" customHeight="1">
      <c r="A129" s="7">
        <v>127</v>
      </c>
    </row>
    <row r="130" spans="1:1" ht="12.6" customHeight="1">
      <c r="A130" s="7">
        <v>128</v>
      </c>
    </row>
    <row r="131" spans="1:1" ht="12.6" customHeight="1">
      <c r="A131" s="7">
        <v>129</v>
      </c>
    </row>
    <row r="132" spans="1:1" ht="12.6" customHeight="1">
      <c r="A132" s="7">
        <v>130</v>
      </c>
    </row>
    <row r="133" spans="1:1" ht="12.6" customHeight="1">
      <c r="A133" s="7">
        <v>131</v>
      </c>
    </row>
    <row r="134" spans="1:1" ht="12.6" customHeight="1">
      <c r="A134" s="7">
        <v>132</v>
      </c>
    </row>
    <row r="135" spans="1:1" ht="12.6" customHeight="1">
      <c r="A135" s="7">
        <v>133</v>
      </c>
    </row>
    <row r="136" spans="1:1" ht="12.6" customHeight="1">
      <c r="A136" s="7">
        <v>134</v>
      </c>
    </row>
    <row r="137" spans="1:1" ht="12.6" customHeight="1">
      <c r="A137" s="7">
        <v>135</v>
      </c>
    </row>
    <row r="138" spans="1:1" ht="12.6" customHeight="1">
      <c r="A138" s="7">
        <v>136</v>
      </c>
    </row>
    <row r="139" spans="1:1" ht="12.6" customHeight="1">
      <c r="A139" s="7">
        <v>137</v>
      </c>
    </row>
    <row r="140" spans="1:1" ht="12.6" customHeight="1">
      <c r="A140" s="7">
        <v>138</v>
      </c>
    </row>
    <row r="141" spans="1:1" ht="12.6" customHeight="1">
      <c r="A141" s="7">
        <v>139</v>
      </c>
    </row>
    <row r="142" spans="1:1" ht="12.6" customHeight="1">
      <c r="A142" s="7">
        <v>140</v>
      </c>
    </row>
    <row r="143" spans="1:1" ht="12.6" customHeight="1">
      <c r="A143" s="7">
        <v>141</v>
      </c>
    </row>
    <row r="144" spans="1:1" ht="12.6" customHeight="1">
      <c r="A144" s="7">
        <v>142</v>
      </c>
    </row>
    <row r="145" spans="1:2" ht="12.6" customHeight="1">
      <c r="A145" s="7">
        <v>143</v>
      </c>
    </row>
    <row r="146" spans="1:2" ht="12.6" customHeight="1">
      <c r="A146" s="7">
        <v>144</v>
      </c>
    </row>
    <row r="147" spans="1:2" ht="12.6" customHeight="1">
      <c r="A147" s="7">
        <v>145</v>
      </c>
    </row>
    <row r="148" spans="1:2" ht="12.6" customHeight="1">
      <c r="A148" s="7">
        <v>146</v>
      </c>
    </row>
    <row r="149" spans="1:2" ht="12.6" customHeight="1">
      <c r="A149" s="7">
        <v>147</v>
      </c>
    </row>
    <row r="150" spans="1:2" ht="12.6" customHeight="1">
      <c r="A150" s="7">
        <v>148</v>
      </c>
    </row>
    <row r="151" spans="1:2" ht="12.6" customHeight="1">
      <c r="A151" s="7">
        <v>149</v>
      </c>
    </row>
    <row r="152" spans="1:2" ht="12.6" customHeight="1">
      <c r="A152" s="7">
        <v>150</v>
      </c>
    </row>
    <row r="153" spans="1:2" ht="12.6" customHeight="1">
      <c r="A153" s="7">
        <v>151</v>
      </c>
      <c r="B153" s="3" t="s">
        <v>5516</v>
      </c>
    </row>
    <row r="154" spans="1:2" ht="12.6" customHeight="1">
      <c r="A154" s="7">
        <v>152</v>
      </c>
      <c r="B154" s="3" t="s">
        <v>5516</v>
      </c>
    </row>
    <row r="155" spans="1:2" ht="12.6" customHeight="1">
      <c r="A155" s="7">
        <v>153</v>
      </c>
      <c r="B155" s="3" t="s">
        <v>5516</v>
      </c>
    </row>
    <row r="156" spans="1:2" ht="12.6" customHeight="1">
      <c r="A156" s="7">
        <v>154</v>
      </c>
      <c r="B156" s="3" t="s">
        <v>5516</v>
      </c>
    </row>
    <row r="157" spans="1:2" ht="12.6" customHeight="1">
      <c r="A157" s="7">
        <v>155</v>
      </c>
      <c r="B157" s="3" t="s">
        <v>5516</v>
      </c>
    </row>
    <row r="158" spans="1:2" ht="12.6" customHeight="1">
      <c r="A158" s="7">
        <v>156</v>
      </c>
      <c r="B158" s="3" t="s">
        <v>5516</v>
      </c>
    </row>
    <row r="159" spans="1:2" ht="12.6" customHeight="1">
      <c r="A159" s="7">
        <v>157</v>
      </c>
      <c r="B159" s="3" t="s">
        <v>5516</v>
      </c>
    </row>
    <row r="160" spans="1:2" ht="12.6" customHeight="1">
      <c r="A160" s="7">
        <v>158</v>
      </c>
      <c r="B160" s="3" t="s">
        <v>5516</v>
      </c>
    </row>
    <row r="161" spans="1:2" ht="12.6" customHeight="1">
      <c r="A161" s="7">
        <v>159</v>
      </c>
      <c r="B161" s="3" t="s">
        <v>5516</v>
      </c>
    </row>
    <row r="162" spans="1:2" ht="12.6" customHeight="1">
      <c r="A162" s="7">
        <v>160</v>
      </c>
      <c r="B162" s="3" t="s">
        <v>5516</v>
      </c>
    </row>
    <row r="163" spans="1:2" ht="12.6" customHeight="1">
      <c r="A163" s="7">
        <v>161</v>
      </c>
      <c r="B163" s="3" t="s">
        <v>5516</v>
      </c>
    </row>
    <row r="164" spans="1:2" ht="12.6" customHeight="1">
      <c r="A164" s="7">
        <v>162</v>
      </c>
      <c r="B164" s="3" t="s">
        <v>5516</v>
      </c>
    </row>
    <row r="165" spans="1:2" ht="12.6" customHeight="1">
      <c r="A165" s="7">
        <v>163</v>
      </c>
      <c r="B165" s="3" t="s">
        <v>5516</v>
      </c>
    </row>
    <row r="166" spans="1:2" ht="12.6" customHeight="1">
      <c r="A166" s="7">
        <v>164</v>
      </c>
      <c r="B166" s="3" t="s">
        <v>5516</v>
      </c>
    </row>
    <row r="167" spans="1:2" ht="12.6" customHeight="1">
      <c r="A167" s="7">
        <v>165</v>
      </c>
      <c r="B167" s="3" t="s">
        <v>5516</v>
      </c>
    </row>
    <row r="168" spans="1:2" ht="12.6" customHeight="1">
      <c r="A168" s="7">
        <v>166</v>
      </c>
      <c r="B168" s="3" t="s">
        <v>5516</v>
      </c>
    </row>
    <row r="169" spans="1:2" ht="12.6" customHeight="1">
      <c r="A169" s="7">
        <v>167</v>
      </c>
      <c r="B169" s="3" t="s">
        <v>5516</v>
      </c>
    </row>
    <row r="170" spans="1:2" ht="12.6" customHeight="1">
      <c r="A170" s="7">
        <v>168</v>
      </c>
      <c r="B170" s="3" t="s">
        <v>5516</v>
      </c>
    </row>
    <row r="171" spans="1:2" ht="12.6" customHeight="1">
      <c r="A171" s="7">
        <v>169</v>
      </c>
      <c r="B171" s="3" t="s">
        <v>5516</v>
      </c>
    </row>
    <row r="172" spans="1:2" ht="12.6" customHeight="1">
      <c r="A172" s="7">
        <v>170</v>
      </c>
      <c r="B172" s="3" t="s">
        <v>5516</v>
      </c>
    </row>
    <row r="173" spans="1:2" ht="12.6" customHeight="1">
      <c r="A173" s="7">
        <v>171</v>
      </c>
      <c r="B173" s="3" t="s">
        <v>5516</v>
      </c>
    </row>
    <row r="174" spans="1:2" ht="12.6" customHeight="1">
      <c r="A174" s="7">
        <v>172</v>
      </c>
      <c r="B174" s="3" t="s">
        <v>5516</v>
      </c>
    </row>
    <row r="175" spans="1:2" ht="12.6" customHeight="1">
      <c r="A175" s="7">
        <v>173</v>
      </c>
      <c r="B175" s="3" t="s">
        <v>5516</v>
      </c>
    </row>
    <row r="176" spans="1:2" ht="12.6" customHeight="1">
      <c r="A176" s="7">
        <v>174</v>
      </c>
      <c r="B176" s="3" t="s">
        <v>5516</v>
      </c>
    </row>
    <row r="177" spans="1:2" ht="12.6" customHeight="1">
      <c r="A177" s="7">
        <v>175</v>
      </c>
      <c r="B177" s="3" t="s">
        <v>5516</v>
      </c>
    </row>
    <row r="178" spans="1:2" ht="12.6" customHeight="1">
      <c r="A178" s="7">
        <v>176</v>
      </c>
      <c r="B178" s="3" t="s">
        <v>5516</v>
      </c>
    </row>
    <row r="179" spans="1:2" ht="12.6" customHeight="1">
      <c r="A179" s="7">
        <v>177</v>
      </c>
      <c r="B179" s="3" t="s">
        <v>5516</v>
      </c>
    </row>
    <row r="180" spans="1:2" ht="12.6" customHeight="1">
      <c r="A180" s="7">
        <v>178</v>
      </c>
      <c r="B180" s="3" t="s">
        <v>5516</v>
      </c>
    </row>
    <row r="181" spans="1:2" ht="12.6" customHeight="1">
      <c r="A181" s="7">
        <v>179</v>
      </c>
      <c r="B181" s="3" t="s">
        <v>5516</v>
      </c>
    </row>
    <row r="182" spans="1:2" ht="12.6" customHeight="1">
      <c r="A182" s="7">
        <v>180</v>
      </c>
      <c r="B182" s="3" t="s">
        <v>5516</v>
      </c>
    </row>
    <row r="183" spans="1:2" ht="12.6" customHeight="1">
      <c r="A183" s="7">
        <v>181</v>
      </c>
      <c r="B183" s="3" t="s">
        <v>5516</v>
      </c>
    </row>
    <row r="184" spans="1:2" ht="12.6" customHeight="1">
      <c r="A184" s="7">
        <v>182</v>
      </c>
      <c r="B184" s="3" t="s">
        <v>5516</v>
      </c>
    </row>
    <row r="185" spans="1:2" ht="12.6" customHeight="1">
      <c r="A185" s="7">
        <v>183</v>
      </c>
      <c r="B185" s="3" t="s">
        <v>5516</v>
      </c>
    </row>
    <row r="186" spans="1:2" ht="12.6" customHeight="1">
      <c r="A186" s="7">
        <v>184</v>
      </c>
      <c r="B186" s="3" t="s">
        <v>5516</v>
      </c>
    </row>
    <row r="187" spans="1:2" ht="12.6" customHeight="1">
      <c r="A187" s="7">
        <v>185</v>
      </c>
      <c r="B187" s="3" t="s">
        <v>5516</v>
      </c>
    </row>
    <row r="188" spans="1:2" ht="12.6" customHeight="1">
      <c r="A188" s="7">
        <v>186</v>
      </c>
      <c r="B188" s="3" t="s">
        <v>5516</v>
      </c>
    </row>
    <row r="189" spans="1:2" ht="12.6" customHeight="1">
      <c r="A189" s="7">
        <v>187</v>
      </c>
      <c r="B189" s="3" t="s">
        <v>5516</v>
      </c>
    </row>
    <row r="190" spans="1:2" ht="12.6" customHeight="1">
      <c r="A190" s="7">
        <v>188</v>
      </c>
      <c r="B190" s="3" t="s">
        <v>5516</v>
      </c>
    </row>
    <row r="191" spans="1:2" ht="12.6" customHeight="1">
      <c r="A191" s="7">
        <v>189</v>
      </c>
      <c r="B191" s="3" t="s">
        <v>5516</v>
      </c>
    </row>
    <row r="192" spans="1:2" ht="12.6" customHeight="1">
      <c r="A192" s="7">
        <v>190</v>
      </c>
      <c r="B192" s="3" t="s">
        <v>5516</v>
      </c>
    </row>
    <row r="193" spans="1:2" ht="12.6" customHeight="1">
      <c r="A193" s="7">
        <v>191</v>
      </c>
      <c r="B193" s="3" t="s">
        <v>5516</v>
      </c>
    </row>
    <row r="194" spans="1:2" ht="12.6" customHeight="1">
      <c r="A194" s="7">
        <v>192</v>
      </c>
      <c r="B194" s="3" t="s">
        <v>5516</v>
      </c>
    </row>
    <row r="195" spans="1:2" ht="12.6" customHeight="1">
      <c r="A195" s="7">
        <v>193</v>
      </c>
      <c r="B195" s="3" t="s">
        <v>5516</v>
      </c>
    </row>
    <row r="196" spans="1:2" ht="12.6" customHeight="1">
      <c r="A196" s="7">
        <v>194</v>
      </c>
      <c r="B196" s="3" t="s">
        <v>5516</v>
      </c>
    </row>
    <row r="197" spans="1:2" ht="12.6" customHeight="1">
      <c r="A197" s="7">
        <v>195</v>
      </c>
      <c r="B197" s="3" t="s">
        <v>5516</v>
      </c>
    </row>
    <row r="198" spans="1:2" ht="12.6" customHeight="1">
      <c r="A198" s="7">
        <v>196</v>
      </c>
      <c r="B198" s="3" t="s">
        <v>5516</v>
      </c>
    </row>
    <row r="199" spans="1:2" ht="12.6" customHeight="1">
      <c r="A199" s="7">
        <v>197</v>
      </c>
      <c r="B199" s="3" t="s">
        <v>5516</v>
      </c>
    </row>
    <row r="200" spans="1:2" ht="12.6" customHeight="1">
      <c r="A200" s="7">
        <v>198</v>
      </c>
      <c r="B200" s="3" t="s">
        <v>5516</v>
      </c>
    </row>
    <row r="201" spans="1:2" ht="12.6" customHeight="1">
      <c r="A201" s="7">
        <v>199</v>
      </c>
      <c r="B201" s="3" t="s">
        <v>5516</v>
      </c>
    </row>
    <row r="202" spans="1:2" ht="12.6" customHeight="1">
      <c r="A202" s="7">
        <v>200</v>
      </c>
      <c r="B202" s="3" t="s">
        <v>5516</v>
      </c>
    </row>
    <row r="203" spans="1:2" ht="12.6" customHeight="1">
      <c r="A203" s="7">
        <v>201</v>
      </c>
      <c r="B203" s="3" t="s">
        <v>5516</v>
      </c>
    </row>
    <row r="204" spans="1:2" ht="12.6" customHeight="1">
      <c r="A204" s="7">
        <v>202</v>
      </c>
      <c r="B204" s="3" t="s">
        <v>5516</v>
      </c>
    </row>
    <row r="205" spans="1:2" ht="12.6" customHeight="1">
      <c r="A205" s="7">
        <v>203</v>
      </c>
      <c r="B205" s="3" t="s">
        <v>5516</v>
      </c>
    </row>
    <row r="206" spans="1:2" ht="12.6" customHeight="1">
      <c r="A206" s="7">
        <v>204</v>
      </c>
      <c r="B206" s="3" t="s">
        <v>5516</v>
      </c>
    </row>
    <row r="207" spans="1:2" ht="12.6" customHeight="1">
      <c r="A207" s="7">
        <v>205</v>
      </c>
      <c r="B207" s="3" t="s">
        <v>5516</v>
      </c>
    </row>
    <row r="208" spans="1:2" ht="12.6" customHeight="1">
      <c r="A208" s="7">
        <v>206</v>
      </c>
      <c r="B208" s="3" t="s">
        <v>5516</v>
      </c>
    </row>
    <row r="209" spans="1:2" ht="12.6" customHeight="1">
      <c r="A209" s="7">
        <v>207</v>
      </c>
      <c r="B209" s="3" t="s">
        <v>5516</v>
      </c>
    </row>
    <row r="210" spans="1:2" ht="12.6" customHeight="1">
      <c r="A210" s="7">
        <v>208</v>
      </c>
      <c r="B210" s="3" t="s">
        <v>5516</v>
      </c>
    </row>
    <row r="211" spans="1:2" ht="12.6" customHeight="1">
      <c r="A211" s="7">
        <v>209</v>
      </c>
      <c r="B211" s="3" t="s">
        <v>5516</v>
      </c>
    </row>
    <row r="212" spans="1:2" ht="12.6" customHeight="1">
      <c r="A212" s="7">
        <v>210</v>
      </c>
      <c r="B212" s="3" t="s">
        <v>5516</v>
      </c>
    </row>
    <row r="213" spans="1:2" ht="12.6" customHeight="1">
      <c r="A213" s="7">
        <v>211</v>
      </c>
      <c r="B213" s="3" t="s">
        <v>5516</v>
      </c>
    </row>
    <row r="214" spans="1:2" ht="12.6" customHeight="1">
      <c r="A214" s="7">
        <v>212</v>
      </c>
      <c r="B214" s="3" t="s">
        <v>5516</v>
      </c>
    </row>
    <row r="215" spans="1:2" ht="12.6" customHeight="1">
      <c r="A215" s="7">
        <v>213</v>
      </c>
      <c r="B215" s="3" t="s">
        <v>5516</v>
      </c>
    </row>
    <row r="216" spans="1:2" ht="12.6" customHeight="1">
      <c r="A216" s="7">
        <v>214</v>
      </c>
      <c r="B216" s="3" t="s">
        <v>5516</v>
      </c>
    </row>
    <row r="217" spans="1:2" ht="12.6" customHeight="1">
      <c r="A217" s="7">
        <v>215</v>
      </c>
      <c r="B217" s="3" t="s">
        <v>5516</v>
      </c>
    </row>
    <row r="218" spans="1:2" ht="12.6" customHeight="1">
      <c r="A218" s="7">
        <v>216</v>
      </c>
      <c r="B218" s="3" t="s">
        <v>5516</v>
      </c>
    </row>
    <row r="219" spans="1:2" ht="12.6" customHeight="1">
      <c r="A219" s="7">
        <v>217</v>
      </c>
      <c r="B219" s="3" t="s">
        <v>5516</v>
      </c>
    </row>
    <row r="220" spans="1:2" ht="12.6" customHeight="1">
      <c r="A220" s="7">
        <v>218</v>
      </c>
      <c r="B220" s="3" t="s">
        <v>5516</v>
      </c>
    </row>
    <row r="221" spans="1:2" ht="12.6" customHeight="1">
      <c r="A221" s="7">
        <v>219</v>
      </c>
      <c r="B221" s="3" t="s">
        <v>5516</v>
      </c>
    </row>
    <row r="222" spans="1:2" ht="12.6" customHeight="1">
      <c r="A222" s="7">
        <v>220</v>
      </c>
      <c r="B222" s="3" t="s">
        <v>5516</v>
      </c>
    </row>
    <row r="223" spans="1:2" ht="12.6" customHeight="1">
      <c r="A223" s="7">
        <v>221</v>
      </c>
      <c r="B223" s="3" t="s">
        <v>5516</v>
      </c>
    </row>
    <row r="224" spans="1:2" ht="12.6" customHeight="1">
      <c r="A224" s="7">
        <v>222</v>
      </c>
      <c r="B224" s="3" t="s">
        <v>5516</v>
      </c>
    </row>
    <row r="225" spans="1:2" ht="12.6" customHeight="1">
      <c r="A225" s="7">
        <v>223</v>
      </c>
      <c r="B225" s="3" t="s">
        <v>5516</v>
      </c>
    </row>
    <row r="226" spans="1:2" ht="12.6" customHeight="1">
      <c r="A226" s="7">
        <v>224</v>
      </c>
      <c r="B226" s="3" t="s">
        <v>5516</v>
      </c>
    </row>
    <row r="227" spans="1:2" ht="12.6" customHeight="1">
      <c r="A227" s="7">
        <v>225</v>
      </c>
      <c r="B227" s="3" t="s">
        <v>5516</v>
      </c>
    </row>
    <row r="228" spans="1:2" ht="12.6" customHeight="1">
      <c r="A228" s="7">
        <v>226</v>
      </c>
      <c r="B228" s="3" t="s">
        <v>5516</v>
      </c>
    </row>
    <row r="229" spans="1:2" ht="12.6" customHeight="1">
      <c r="A229" s="7">
        <v>227</v>
      </c>
      <c r="B229" s="3" t="s">
        <v>5516</v>
      </c>
    </row>
    <row r="230" spans="1:2" ht="12.6" customHeight="1">
      <c r="A230" s="7">
        <v>228</v>
      </c>
      <c r="B230" s="3" t="s">
        <v>5516</v>
      </c>
    </row>
    <row r="231" spans="1:2" ht="12.6" customHeight="1">
      <c r="A231" s="7">
        <v>229</v>
      </c>
      <c r="B231" s="3" t="s">
        <v>5516</v>
      </c>
    </row>
    <row r="232" spans="1:2" ht="12.6" customHeight="1">
      <c r="A232" s="7">
        <v>230</v>
      </c>
      <c r="B232" s="3" t="s">
        <v>5516</v>
      </c>
    </row>
    <row r="233" spans="1:2" ht="12.6" customHeight="1">
      <c r="A233" s="7">
        <v>231</v>
      </c>
      <c r="B233" s="3" t="s">
        <v>5516</v>
      </c>
    </row>
    <row r="234" spans="1:2" ht="12.6" customHeight="1">
      <c r="A234" s="7">
        <v>232</v>
      </c>
      <c r="B234" s="3" t="s">
        <v>5516</v>
      </c>
    </row>
    <row r="235" spans="1:2" ht="12.6" customHeight="1">
      <c r="A235" s="7">
        <v>233</v>
      </c>
      <c r="B235" s="3" t="s">
        <v>5516</v>
      </c>
    </row>
    <row r="236" spans="1:2" ht="12.6" customHeight="1">
      <c r="A236" s="7">
        <v>234</v>
      </c>
      <c r="B236" s="3" t="s">
        <v>5516</v>
      </c>
    </row>
    <row r="237" spans="1:2" ht="12.6" customHeight="1">
      <c r="A237" s="7">
        <v>235</v>
      </c>
      <c r="B237" s="3" t="s">
        <v>5516</v>
      </c>
    </row>
    <row r="238" spans="1:2" ht="12.6" customHeight="1">
      <c r="A238" s="7">
        <v>236</v>
      </c>
      <c r="B238" s="3" t="s">
        <v>5516</v>
      </c>
    </row>
    <row r="239" spans="1:2" ht="12.6" customHeight="1">
      <c r="A239" s="7">
        <v>237</v>
      </c>
      <c r="B239" s="3" t="s">
        <v>5516</v>
      </c>
    </row>
    <row r="240" spans="1:2" ht="12.6" customHeight="1">
      <c r="A240" s="7">
        <v>238</v>
      </c>
      <c r="B240" s="3" t="s">
        <v>5516</v>
      </c>
    </row>
    <row r="241" spans="1:2" ht="12.6" customHeight="1">
      <c r="A241" s="7">
        <v>239</v>
      </c>
      <c r="B241" s="3" t="s">
        <v>5516</v>
      </c>
    </row>
    <row r="242" spans="1:2" ht="12.6" customHeight="1">
      <c r="A242" s="7">
        <v>240</v>
      </c>
      <c r="B242" s="3" t="s">
        <v>5516</v>
      </c>
    </row>
    <row r="243" spans="1:2" ht="12.6" customHeight="1">
      <c r="A243" s="7">
        <v>241</v>
      </c>
      <c r="B243" s="3" t="s">
        <v>5516</v>
      </c>
    </row>
    <row r="244" spans="1:2" ht="12.6" customHeight="1">
      <c r="A244" s="7">
        <v>242</v>
      </c>
      <c r="B244" s="3" t="s">
        <v>5516</v>
      </c>
    </row>
    <row r="245" spans="1:2" ht="12.6" customHeight="1">
      <c r="A245" s="7">
        <v>243</v>
      </c>
      <c r="B245" s="3" t="s">
        <v>5516</v>
      </c>
    </row>
    <row r="246" spans="1:2" ht="12.6" customHeight="1">
      <c r="A246" s="7">
        <v>244</v>
      </c>
      <c r="B246" s="3" t="s">
        <v>5516</v>
      </c>
    </row>
    <row r="247" spans="1:2" ht="12.6" customHeight="1">
      <c r="A247" s="7">
        <v>245</v>
      </c>
      <c r="B247" s="3" t="s">
        <v>5516</v>
      </c>
    </row>
    <row r="248" spans="1:2" ht="12.6" customHeight="1">
      <c r="A248" s="7">
        <v>246</v>
      </c>
      <c r="B248" s="3" t="s">
        <v>5516</v>
      </c>
    </row>
    <row r="249" spans="1:2" ht="12.6" customHeight="1">
      <c r="A249" s="7">
        <v>247</v>
      </c>
      <c r="B249" s="3" t="s">
        <v>5516</v>
      </c>
    </row>
    <row r="250" spans="1:2" ht="12.6" customHeight="1">
      <c r="A250" s="7">
        <v>248</v>
      </c>
      <c r="B250" s="3" t="s">
        <v>5516</v>
      </c>
    </row>
    <row r="251" spans="1:2" ht="12.6" customHeight="1">
      <c r="A251" s="7">
        <v>249</v>
      </c>
      <c r="B251" s="3" t="s">
        <v>5516</v>
      </c>
    </row>
    <row r="252" spans="1:2" ht="12.6" customHeight="1">
      <c r="A252" s="7">
        <v>250</v>
      </c>
      <c r="B252" s="3" t="s">
        <v>5516</v>
      </c>
    </row>
    <row r="253" spans="1:2" ht="12.6" customHeight="1">
      <c r="A253" s="7">
        <v>251</v>
      </c>
      <c r="B253" s="3" t="s">
        <v>5516</v>
      </c>
    </row>
    <row r="254" spans="1:2" ht="12.6" customHeight="1">
      <c r="A254" s="7">
        <v>252</v>
      </c>
      <c r="B254" s="3" t="s">
        <v>5516</v>
      </c>
    </row>
    <row r="255" spans="1:2" ht="12.6" customHeight="1">
      <c r="A255" s="7">
        <v>253</v>
      </c>
      <c r="B255" s="3" t="s">
        <v>5516</v>
      </c>
    </row>
    <row r="256" spans="1:2" ht="12.6" customHeight="1">
      <c r="A256" s="7">
        <v>254</v>
      </c>
      <c r="B256" s="3" t="s">
        <v>5516</v>
      </c>
    </row>
    <row r="257" spans="1:2" ht="12.6" customHeight="1">
      <c r="A257" s="7">
        <v>255</v>
      </c>
      <c r="B257" s="3" t="s">
        <v>5516</v>
      </c>
    </row>
    <row r="258" spans="1:2" ht="12.6" customHeight="1">
      <c r="A258" s="7">
        <v>256</v>
      </c>
      <c r="B258" s="3" t="s">
        <v>5516</v>
      </c>
    </row>
    <row r="259" spans="1:2" ht="12.6" customHeight="1">
      <c r="A259" s="7">
        <v>257</v>
      </c>
      <c r="B259" s="3" t="s">
        <v>5516</v>
      </c>
    </row>
    <row r="260" spans="1:2" ht="12.6" customHeight="1">
      <c r="A260" s="7">
        <v>258</v>
      </c>
      <c r="B260" s="3" t="s">
        <v>5516</v>
      </c>
    </row>
    <row r="261" spans="1:2" ht="12.6" customHeight="1">
      <c r="A261" s="7">
        <v>259</v>
      </c>
      <c r="B261" s="3" t="s">
        <v>5516</v>
      </c>
    </row>
    <row r="262" spans="1:2" ht="12.6" customHeight="1">
      <c r="A262" s="7">
        <v>260</v>
      </c>
      <c r="B262" s="3" t="s">
        <v>5516</v>
      </c>
    </row>
    <row r="263" spans="1:2" ht="12.6" customHeight="1">
      <c r="A263" s="7">
        <v>261</v>
      </c>
      <c r="B263" s="3" t="s">
        <v>5516</v>
      </c>
    </row>
    <row r="264" spans="1:2" ht="12.6" customHeight="1">
      <c r="A264" s="7">
        <v>262</v>
      </c>
      <c r="B264" s="3" t="s">
        <v>5516</v>
      </c>
    </row>
    <row r="265" spans="1:2" ht="12.6" customHeight="1">
      <c r="A265" s="7">
        <v>263</v>
      </c>
      <c r="B265" s="3" t="s">
        <v>5516</v>
      </c>
    </row>
    <row r="266" spans="1:2" ht="12.6" customHeight="1">
      <c r="A266" s="7">
        <v>264</v>
      </c>
      <c r="B266" s="3" t="s">
        <v>5516</v>
      </c>
    </row>
    <row r="267" spans="1:2" ht="12.6" customHeight="1">
      <c r="A267" s="7">
        <v>265</v>
      </c>
      <c r="B267" s="3" t="s">
        <v>5516</v>
      </c>
    </row>
    <row r="268" spans="1:2" ht="12.6" customHeight="1">
      <c r="A268" s="7">
        <v>266</v>
      </c>
      <c r="B268" s="3" t="s">
        <v>5516</v>
      </c>
    </row>
    <row r="269" spans="1:2" ht="12.6" customHeight="1">
      <c r="A269" s="7">
        <v>267</v>
      </c>
      <c r="B269" s="3" t="s">
        <v>5516</v>
      </c>
    </row>
    <row r="270" spans="1:2" ht="12.6" customHeight="1">
      <c r="A270" s="7">
        <v>268</v>
      </c>
      <c r="B270" s="3" t="s">
        <v>5516</v>
      </c>
    </row>
    <row r="271" spans="1:2" ht="12.6" customHeight="1">
      <c r="A271" s="7">
        <v>269</v>
      </c>
      <c r="B271" s="3" t="s">
        <v>5516</v>
      </c>
    </row>
    <row r="272" spans="1:2" ht="12.6" customHeight="1">
      <c r="A272" s="7">
        <v>270</v>
      </c>
      <c r="B272" s="3" t="s">
        <v>5516</v>
      </c>
    </row>
    <row r="273" spans="1:2" ht="12.6" customHeight="1">
      <c r="A273" s="7">
        <v>271</v>
      </c>
      <c r="B273" s="3" t="s">
        <v>5516</v>
      </c>
    </row>
    <row r="274" spans="1:2" ht="12.6" customHeight="1">
      <c r="A274" s="7">
        <v>272</v>
      </c>
      <c r="B274" s="3" t="s">
        <v>5516</v>
      </c>
    </row>
    <row r="275" spans="1:2" ht="12.6" customHeight="1">
      <c r="A275" s="7">
        <v>273</v>
      </c>
      <c r="B275" s="3" t="s">
        <v>5516</v>
      </c>
    </row>
    <row r="276" spans="1:2" ht="12.6" customHeight="1">
      <c r="A276" s="7">
        <v>274</v>
      </c>
      <c r="B276" s="3" t="s">
        <v>5516</v>
      </c>
    </row>
    <row r="277" spans="1:2" ht="12.6" customHeight="1">
      <c r="A277" s="7">
        <v>275</v>
      </c>
      <c r="B277" s="3" t="s">
        <v>5516</v>
      </c>
    </row>
    <row r="278" spans="1:2" ht="12.6" customHeight="1">
      <c r="A278" s="7">
        <v>276</v>
      </c>
      <c r="B278" s="3" t="s">
        <v>5516</v>
      </c>
    </row>
    <row r="279" spans="1:2" ht="12.6" customHeight="1">
      <c r="A279" s="7">
        <v>277</v>
      </c>
      <c r="B279" s="3" t="s">
        <v>5516</v>
      </c>
    </row>
    <row r="280" spans="1:2" ht="12.6" customHeight="1">
      <c r="A280" s="7">
        <v>278</v>
      </c>
      <c r="B280" s="3" t="s">
        <v>5516</v>
      </c>
    </row>
    <row r="281" spans="1:2" ht="12.6" customHeight="1">
      <c r="A281" s="7">
        <v>279</v>
      </c>
      <c r="B281" s="3" t="s">
        <v>5516</v>
      </c>
    </row>
    <row r="282" spans="1:2" ht="12.6" customHeight="1">
      <c r="A282" s="7">
        <v>280</v>
      </c>
      <c r="B282" s="3" t="s">
        <v>5516</v>
      </c>
    </row>
    <row r="283" spans="1:2" ht="12.6" customHeight="1">
      <c r="A283" s="7">
        <v>281</v>
      </c>
      <c r="B283" s="3" t="s">
        <v>5516</v>
      </c>
    </row>
    <row r="284" spans="1:2" ht="12.6" customHeight="1">
      <c r="A284" s="7">
        <v>282</v>
      </c>
      <c r="B284" s="3" t="s">
        <v>5516</v>
      </c>
    </row>
    <row r="285" spans="1:2" ht="12.6" customHeight="1">
      <c r="A285" s="7">
        <v>283</v>
      </c>
      <c r="B285" s="3" t="s">
        <v>5516</v>
      </c>
    </row>
    <row r="286" spans="1:2" ht="12.6" customHeight="1">
      <c r="A286" s="7">
        <v>284</v>
      </c>
      <c r="B286" s="3" t="s">
        <v>5516</v>
      </c>
    </row>
    <row r="287" spans="1:2" ht="12.6" customHeight="1">
      <c r="A287" s="7">
        <v>285</v>
      </c>
      <c r="B287" s="3" t="s">
        <v>5516</v>
      </c>
    </row>
    <row r="288" spans="1:2" ht="12.6" customHeight="1">
      <c r="A288" s="7">
        <v>286</v>
      </c>
      <c r="B288" s="3" t="s">
        <v>5516</v>
      </c>
    </row>
    <row r="289" spans="1:2" ht="12.6" customHeight="1">
      <c r="A289" s="7">
        <v>287</v>
      </c>
      <c r="B289" s="3" t="s">
        <v>5516</v>
      </c>
    </row>
    <row r="290" spans="1:2" ht="12.6" customHeight="1">
      <c r="A290" s="7">
        <v>288</v>
      </c>
      <c r="B290" s="3" t="s">
        <v>5516</v>
      </c>
    </row>
    <row r="291" spans="1:2" ht="12.6" customHeight="1">
      <c r="A291" s="7">
        <v>289</v>
      </c>
      <c r="B291" s="3" t="s">
        <v>5516</v>
      </c>
    </row>
    <row r="292" spans="1:2" ht="12.6" customHeight="1">
      <c r="A292" s="7">
        <v>290</v>
      </c>
      <c r="B292" s="3" t="s">
        <v>5516</v>
      </c>
    </row>
    <row r="293" spans="1:2" ht="12.6" customHeight="1">
      <c r="A293" s="7">
        <v>291</v>
      </c>
      <c r="B293" s="3" t="s">
        <v>5516</v>
      </c>
    </row>
    <row r="294" spans="1:2" ht="12.6" customHeight="1">
      <c r="A294" s="7">
        <v>292</v>
      </c>
      <c r="B294" s="3" t="s">
        <v>5516</v>
      </c>
    </row>
    <row r="295" spans="1:2" ht="12.6" customHeight="1">
      <c r="A295" s="7">
        <v>293</v>
      </c>
      <c r="B295" s="3" t="s">
        <v>5516</v>
      </c>
    </row>
    <row r="296" spans="1:2" ht="12.6" customHeight="1">
      <c r="A296" s="7">
        <v>294</v>
      </c>
      <c r="B296" s="3" t="s">
        <v>5516</v>
      </c>
    </row>
    <row r="297" spans="1:2" ht="12.6" customHeight="1">
      <c r="A297" s="7">
        <v>295</v>
      </c>
      <c r="B297" s="3" t="s">
        <v>5516</v>
      </c>
    </row>
    <row r="298" spans="1:2" ht="12.6" customHeight="1">
      <c r="A298" s="7">
        <v>296</v>
      </c>
      <c r="B298" s="3" t="s">
        <v>5516</v>
      </c>
    </row>
    <row r="299" spans="1:2" ht="12.6" customHeight="1">
      <c r="A299" s="7">
        <v>297</v>
      </c>
      <c r="B299" s="3" t="s">
        <v>5516</v>
      </c>
    </row>
    <row r="300" spans="1:2" ht="12.6" customHeight="1">
      <c r="A300" s="7">
        <v>298</v>
      </c>
      <c r="B300" s="3" t="s">
        <v>5516</v>
      </c>
    </row>
    <row r="301" spans="1:2" ht="12.6" customHeight="1">
      <c r="A301" s="7">
        <v>299</v>
      </c>
      <c r="B301" s="3" t="s">
        <v>5516</v>
      </c>
    </row>
    <row r="302" spans="1:2" ht="12.6" customHeight="1">
      <c r="A302" s="7">
        <v>300</v>
      </c>
      <c r="B302" s="3" t="s">
        <v>5516</v>
      </c>
    </row>
    <row r="303" spans="1:2" ht="12.6" customHeight="1">
      <c r="A303" s="7">
        <v>301</v>
      </c>
      <c r="B303" s="3" t="s">
        <v>5516</v>
      </c>
    </row>
    <row r="304" spans="1:2" ht="12.6" customHeight="1">
      <c r="A304" s="7">
        <v>302</v>
      </c>
      <c r="B304" s="3" t="s">
        <v>5516</v>
      </c>
    </row>
    <row r="305" spans="1:2" ht="12.6" customHeight="1">
      <c r="A305" s="7">
        <v>303</v>
      </c>
      <c r="B305" s="3" t="s">
        <v>5516</v>
      </c>
    </row>
    <row r="306" spans="1:2" ht="12.6" customHeight="1">
      <c r="A306" s="7">
        <v>304</v>
      </c>
      <c r="B306" s="3" t="s">
        <v>5516</v>
      </c>
    </row>
    <row r="307" spans="1:2" ht="12.6" customHeight="1">
      <c r="A307" s="7">
        <v>305</v>
      </c>
      <c r="B307" s="3" t="s">
        <v>5516</v>
      </c>
    </row>
    <row r="308" spans="1:2" ht="12.6" customHeight="1">
      <c r="A308" s="7">
        <v>306</v>
      </c>
      <c r="B308" s="3" t="s">
        <v>5516</v>
      </c>
    </row>
    <row r="309" spans="1:2" ht="12.6" customHeight="1">
      <c r="A309" s="7">
        <v>307</v>
      </c>
      <c r="B309" s="3" t="s">
        <v>5516</v>
      </c>
    </row>
    <row r="310" spans="1:2" ht="12.6" customHeight="1">
      <c r="A310" s="7">
        <v>308</v>
      </c>
      <c r="B310" s="3" t="s">
        <v>5516</v>
      </c>
    </row>
    <row r="311" spans="1:2" ht="12.6" customHeight="1">
      <c r="A311" s="7">
        <v>309</v>
      </c>
      <c r="B311" s="3" t="s">
        <v>5516</v>
      </c>
    </row>
    <row r="312" spans="1:2" ht="12.6" customHeight="1">
      <c r="A312" s="7">
        <v>310</v>
      </c>
      <c r="B312" s="3" t="s">
        <v>5516</v>
      </c>
    </row>
    <row r="313" spans="1:2" ht="12.6" customHeight="1">
      <c r="A313" s="7">
        <v>311</v>
      </c>
      <c r="B313" s="3" t="s">
        <v>5516</v>
      </c>
    </row>
    <row r="314" spans="1:2" ht="12.6" customHeight="1">
      <c r="A314" s="7">
        <v>312</v>
      </c>
      <c r="B314" s="3" t="s">
        <v>5516</v>
      </c>
    </row>
    <row r="315" spans="1:2" ht="12.6" customHeight="1">
      <c r="A315" s="7">
        <v>313</v>
      </c>
      <c r="B315" s="3" t="s">
        <v>5516</v>
      </c>
    </row>
    <row r="316" spans="1:2" ht="12.6" customHeight="1">
      <c r="A316" s="7">
        <v>314</v>
      </c>
      <c r="B316" s="3" t="s">
        <v>5516</v>
      </c>
    </row>
    <row r="317" spans="1:2" ht="12.6" customHeight="1">
      <c r="A317" s="7">
        <v>315</v>
      </c>
      <c r="B317" s="3" t="s">
        <v>5516</v>
      </c>
    </row>
    <row r="318" spans="1:2" ht="12.6" customHeight="1">
      <c r="A318" s="7">
        <v>316</v>
      </c>
      <c r="B318" s="3" t="s">
        <v>5516</v>
      </c>
    </row>
    <row r="319" spans="1:2" ht="12.6" customHeight="1">
      <c r="A319" s="7">
        <v>317</v>
      </c>
      <c r="B319" s="3" t="s">
        <v>5516</v>
      </c>
    </row>
    <row r="320" spans="1:2" ht="12.6" customHeight="1">
      <c r="A320" s="7">
        <v>318</v>
      </c>
      <c r="B320" s="3" t="s">
        <v>5516</v>
      </c>
    </row>
    <row r="321" spans="1:2" ht="12.6" customHeight="1">
      <c r="A321" s="7">
        <v>319</v>
      </c>
      <c r="B321" s="3" t="s">
        <v>5516</v>
      </c>
    </row>
    <row r="322" spans="1:2" ht="12.6" customHeight="1">
      <c r="A322" s="7">
        <v>320</v>
      </c>
      <c r="B322" s="3" t="s">
        <v>5516</v>
      </c>
    </row>
    <row r="323" spans="1:2" ht="12.6" customHeight="1">
      <c r="A323" s="7">
        <v>321</v>
      </c>
      <c r="B323" s="3" t="s">
        <v>5516</v>
      </c>
    </row>
    <row r="324" spans="1:2" ht="12.6" customHeight="1">
      <c r="A324" s="7">
        <v>322</v>
      </c>
      <c r="B324" s="3" t="s">
        <v>5516</v>
      </c>
    </row>
    <row r="325" spans="1:2" ht="12.6" customHeight="1">
      <c r="A325" s="7">
        <v>323</v>
      </c>
      <c r="B325" s="3" t="s">
        <v>5516</v>
      </c>
    </row>
    <row r="326" spans="1:2" ht="12.6" customHeight="1">
      <c r="A326" s="7">
        <v>324</v>
      </c>
      <c r="B326" s="3" t="s">
        <v>5516</v>
      </c>
    </row>
    <row r="327" spans="1:2" ht="12.6" customHeight="1">
      <c r="A327" s="7">
        <v>325</v>
      </c>
      <c r="B327" s="3" t="s">
        <v>5516</v>
      </c>
    </row>
    <row r="328" spans="1:2" ht="12.6" customHeight="1">
      <c r="A328" s="7">
        <v>326</v>
      </c>
      <c r="B328" s="3" t="s">
        <v>5516</v>
      </c>
    </row>
    <row r="329" spans="1:2" ht="12.6" customHeight="1">
      <c r="A329" s="7">
        <v>327</v>
      </c>
      <c r="B329" s="3" t="s">
        <v>5516</v>
      </c>
    </row>
    <row r="330" spans="1:2" ht="12.6" customHeight="1">
      <c r="A330" s="7">
        <v>328</v>
      </c>
      <c r="B330" s="3" t="s">
        <v>5516</v>
      </c>
    </row>
    <row r="331" spans="1:2" ht="12.6" customHeight="1">
      <c r="A331" s="7">
        <v>329</v>
      </c>
      <c r="B331" s="3" t="s">
        <v>5516</v>
      </c>
    </row>
    <row r="332" spans="1:2" ht="12.6" customHeight="1">
      <c r="A332" s="7">
        <v>330</v>
      </c>
      <c r="B332" s="3" t="s">
        <v>5516</v>
      </c>
    </row>
    <row r="333" spans="1:2" ht="12.6" customHeight="1">
      <c r="A333" s="7">
        <v>331</v>
      </c>
      <c r="B333" s="3" t="s">
        <v>5516</v>
      </c>
    </row>
    <row r="334" spans="1:2" ht="12.6" customHeight="1">
      <c r="A334" s="7">
        <v>332</v>
      </c>
      <c r="B334" s="3" t="s">
        <v>5516</v>
      </c>
    </row>
    <row r="335" spans="1:2" ht="12.6" customHeight="1">
      <c r="A335" s="7">
        <v>333</v>
      </c>
      <c r="B335" s="3" t="s">
        <v>5516</v>
      </c>
    </row>
    <row r="336" spans="1:2" ht="12.6" customHeight="1">
      <c r="A336" s="7">
        <v>334</v>
      </c>
      <c r="B336" s="3" t="s">
        <v>5516</v>
      </c>
    </row>
    <row r="337" spans="1:2" ht="12.6" customHeight="1">
      <c r="A337" s="7">
        <v>335</v>
      </c>
      <c r="B337" s="3" t="s">
        <v>5516</v>
      </c>
    </row>
    <row r="338" spans="1:2" ht="12.6" customHeight="1">
      <c r="A338" s="7">
        <v>336</v>
      </c>
      <c r="B338" s="3" t="s">
        <v>5516</v>
      </c>
    </row>
    <row r="339" spans="1:2" ht="12.6" customHeight="1">
      <c r="A339" s="7">
        <v>337</v>
      </c>
      <c r="B339" s="3" t="s">
        <v>5516</v>
      </c>
    </row>
    <row r="340" spans="1:2" ht="12.6" customHeight="1">
      <c r="A340" s="7">
        <v>338</v>
      </c>
      <c r="B340" s="3" t="s">
        <v>5516</v>
      </c>
    </row>
    <row r="341" spans="1:2" ht="12.6" customHeight="1">
      <c r="A341" s="7">
        <v>339</v>
      </c>
      <c r="B341" s="3" t="s">
        <v>5516</v>
      </c>
    </row>
    <row r="342" spans="1:2" ht="12.6" customHeight="1">
      <c r="A342" s="7">
        <v>340</v>
      </c>
      <c r="B342" s="3" t="s">
        <v>5516</v>
      </c>
    </row>
    <row r="343" spans="1:2" ht="12.6" customHeight="1">
      <c r="A343" s="7">
        <v>341</v>
      </c>
      <c r="B343" s="3" t="s">
        <v>5516</v>
      </c>
    </row>
    <row r="344" spans="1:2" ht="12.6" customHeight="1">
      <c r="A344" s="7">
        <v>342</v>
      </c>
      <c r="B344" s="3" t="s">
        <v>5516</v>
      </c>
    </row>
    <row r="345" spans="1:2" ht="12.6" customHeight="1">
      <c r="A345" s="7">
        <v>343</v>
      </c>
      <c r="B345" s="3" t="s">
        <v>5516</v>
      </c>
    </row>
    <row r="346" spans="1:2" ht="12.6" customHeight="1">
      <c r="A346" s="7">
        <v>344</v>
      </c>
      <c r="B346" s="3" t="s">
        <v>5516</v>
      </c>
    </row>
    <row r="347" spans="1:2" ht="12.6" customHeight="1">
      <c r="A347" s="7">
        <v>345</v>
      </c>
      <c r="B347" s="3" t="s">
        <v>5516</v>
      </c>
    </row>
    <row r="348" spans="1:2" ht="12.6" customHeight="1">
      <c r="A348" s="7">
        <v>346</v>
      </c>
      <c r="B348" s="3" t="s">
        <v>5516</v>
      </c>
    </row>
    <row r="349" spans="1:2" ht="12.6" customHeight="1">
      <c r="A349" s="7">
        <v>347</v>
      </c>
      <c r="B349" s="3" t="s">
        <v>5516</v>
      </c>
    </row>
    <row r="350" spans="1:2" ht="12.6" customHeight="1">
      <c r="A350" s="7">
        <v>348</v>
      </c>
      <c r="B350" s="3" t="s">
        <v>5516</v>
      </c>
    </row>
    <row r="351" spans="1:2" ht="12.6" customHeight="1">
      <c r="A351" s="7">
        <v>349</v>
      </c>
      <c r="B351" s="3" t="s">
        <v>5516</v>
      </c>
    </row>
    <row r="352" spans="1:2" ht="12.6" customHeight="1">
      <c r="A352" s="7">
        <v>350</v>
      </c>
      <c r="B352" s="3" t="s">
        <v>5516</v>
      </c>
    </row>
    <row r="353" spans="1:2" ht="12.6" customHeight="1">
      <c r="A353" s="7">
        <v>351</v>
      </c>
      <c r="B353" s="3" t="s">
        <v>5516</v>
      </c>
    </row>
    <row r="354" spans="1:2" ht="12.6" customHeight="1">
      <c r="A354" s="7">
        <v>352</v>
      </c>
      <c r="B354" s="3" t="s">
        <v>5516</v>
      </c>
    </row>
    <row r="355" spans="1:2" ht="12.6" customHeight="1">
      <c r="A355" s="7">
        <v>353</v>
      </c>
      <c r="B355" s="3" t="s">
        <v>5516</v>
      </c>
    </row>
    <row r="356" spans="1:2" ht="12.6" customHeight="1">
      <c r="A356" s="7">
        <v>354</v>
      </c>
      <c r="B356" s="3" t="s">
        <v>5516</v>
      </c>
    </row>
    <row r="357" spans="1:2" ht="12.6" customHeight="1">
      <c r="A357" s="7">
        <v>355</v>
      </c>
      <c r="B357" s="3" t="s">
        <v>5516</v>
      </c>
    </row>
    <row r="358" spans="1:2" ht="12.6" customHeight="1">
      <c r="A358" s="7">
        <v>356</v>
      </c>
      <c r="B358" s="3" t="s">
        <v>5516</v>
      </c>
    </row>
    <row r="359" spans="1:2" ht="12.6" customHeight="1">
      <c r="A359" s="7">
        <v>357</v>
      </c>
      <c r="B359" s="3" t="s">
        <v>5516</v>
      </c>
    </row>
    <row r="360" spans="1:2" ht="12.6" customHeight="1">
      <c r="A360" s="7">
        <v>358</v>
      </c>
      <c r="B360" s="3" t="s">
        <v>5516</v>
      </c>
    </row>
    <row r="361" spans="1:2" ht="12.6" customHeight="1">
      <c r="A361" s="7">
        <v>359</v>
      </c>
      <c r="B361" s="3" t="s">
        <v>5516</v>
      </c>
    </row>
    <row r="362" spans="1:2" ht="12.6" customHeight="1">
      <c r="A362" s="7">
        <v>360</v>
      </c>
      <c r="B362" s="3" t="s">
        <v>5516</v>
      </c>
    </row>
    <row r="363" spans="1:2" ht="12.6" customHeight="1">
      <c r="A363" s="7">
        <v>361</v>
      </c>
      <c r="B363" s="3" t="s">
        <v>5516</v>
      </c>
    </row>
    <row r="364" spans="1:2" ht="12.6" customHeight="1">
      <c r="A364" s="7">
        <v>362</v>
      </c>
      <c r="B364" s="3" t="s">
        <v>5516</v>
      </c>
    </row>
    <row r="365" spans="1:2" ht="12.6" customHeight="1">
      <c r="A365" s="7">
        <v>363</v>
      </c>
      <c r="B365" s="3" t="s">
        <v>5516</v>
      </c>
    </row>
    <row r="366" spans="1:2" ht="12.6" customHeight="1">
      <c r="A366" s="7">
        <v>364</v>
      </c>
      <c r="B366" s="3" t="s">
        <v>5516</v>
      </c>
    </row>
    <row r="367" spans="1:2" ht="12.6" customHeight="1">
      <c r="A367" s="7">
        <v>365</v>
      </c>
      <c r="B367" s="3" t="s">
        <v>5516</v>
      </c>
    </row>
    <row r="368" spans="1:2" ht="12.6" customHeight="1">
      <c r="A368" s="7">
        <v>366</v>
      </c>
      <c r="B368" s="3" t="s">
        <v>5516</v>
      </c>
    </row>
    <row r="369" spans="1:2" ht="12.6" customHeight="1">
      <c r="A369" s="7">
        <v>367</v>
      </c>
      <c r="B369" s="3" t="s">
        <v>5516</v>
      </c>
    </row>
    <row r="370" spans="1:2" ht="12.6" customHeight="1">
      <c r="A370" s="7">
        <v>368</v>
      </c>
      <c r="B370" s="3" t="s">
        <v>5516</v>
      </c>
    </row>
    <row r="371" spans="1:2" ht="12.6" customHeight="1">
      <c r="A371" s="7">
        <v>369</v>
      </c>
      <c r="B371" s="3" t="s">
        <v>5516</v>
      </c>
    </row>
    <row r="372" spans="1:2" ht="12.6" customHeight="1">
      <c r="A372" s="7">
        <v>370</v>
      </c>
      <c r="B372" s="3" t="s">
        <v>5516</v>
      </c>
    </row>
    <row r="373" spans="1:2" ht="12.6" customHeight="1">
      <c r="A373" s="7">
        <v>371</v>
      </c>
      <c r="B373" s="3" t="s">
        <v>5516</v>
      </c>
    </row>
    <row r="374" spans="1:2" ht="12.6" customHeight="1">
      <c r="A374" s="7">
        <v>372</v>
      </c>
      <c r="B374" s="3" t="s">
        <v>5516</v>
      </c>
    </row>
    <row r="375" spans="1:2" ht="12.6" customHeight="1">
      <c r="A375" s="7">
        <v>373</v>
      </c>
      <c r="B375" s="3" t="s">
        <v>5516</v>
      </c>
    </row>
    <row r="376" spans="1:2" ht="12.6" customHeight="1">
      <c r="A376" s="7">
        <v>374</v>
      </c>
      <c r="B376" s="3" t="s">
        <v>5516</v>
      </c>
    </row>
    <row r="377" spans="1:2" ht="12.6" customHeight="1">
      <c r="A377" s="7">
        <v>375</v>
      </c>
      <c r="B377" s="3" t="s">
        <v>5516</v>
      </c>
    </row>
    <row r="378" spans="1:2" ht="12.6" customHeight="1">
      <c r="A378" s="7">
        <v>376</v>
      </c>
      <c r="B378" s="3" t="s">
        <v>5516</v>
      </c>
    </row>
    <row r="379" spans="1:2" ht="12.6" customHeight="1">
      <c r="A379" s="7">
        <v>377</v>
      </c>
      <c r="B379" s="3" t="s">
        <v>5516</v>
      </c>
    </row>
    <row r="380" spans="1:2" ht="12.6" customHeight="1">
      <c r="A380" s="7">
        <v>378</v>
      </c>
      <c r="B380" s="3" t="s">
        <v>5516</v>
      </c>
    </row>
    <row r="381" spans="1:2" ht="12.6" customHeight="1">
      <c r="A381" s="7">
        <v>379</v>
      </c>
      <c r="B381" s="3" t="s">
        <v>5516</v>
      </c>
    </row>
    <row r="382" spans="1:2" ht="12.6" customHeight="1">
      <c r="A382" s="7">
        <v>380</v>
      </c>
      <c r="B382" s="3" t="s">
        <v>5516</v>
      </c>
    </row>
    <row r="383" spans="1:2" ht="12.6" customHeight="1">
      <c r="A383" s="7">
        <v>381</v>
      </c>
      <c r="B383" s="3" t="s">
        <v>5516</v>
      </c>
    </row>
    <row r="384" spans="1:2" ht="12.6" customHeight="1">
      <c r="A384" s="7">
        <v>382</v>
      </c>
      <c r="B384" s="3" t="s">
        <v>5516</v>
      </c>
    </row>
    <row r="385" spans="1:2" ht="12.6" customHeight="1">
      <c r="A385" s="7">
        <v>383</v>
      </c>
      <c r="B385" s="3" t="s">
        <v>5516</v>
      </c>
    </row>
    <row r="386" spans="1:2" ht="12.6" customHeight="1">
      <c r="A386" s="7">
        <v>384</v>
      </c>
      <c r="B386" s="3" t="s">
        <v>5516</v>
      </c>
    </row>
    <row r="387" spans="1:2" ht="12.6" customHeight="1">
      <c r="A387" s="7">
        <v>385</v>
      </c>
      <c r="B387" s="3" t="s">
        <v>5516</v>
      </c>
    </row>
    <row r="388" spans="1:2" ht="12.6" customHeight="1">
      <c r="A388" s="7">
        <v>386</v>
      </c>
      <c r="B388" s="3" t="s">
        <v>5516</v>
      </c>
    </row>
    <row r="389" spans="1:2" ht="12.6" customHeight="1">
      <c r="A389" s="7">
        <v>387</v>
      </c>
      <c r="B389" s="3" t="s">
        <v>5516</v>
      </c>
    </row>
    <row r="390" spans="1:2" ht="12.6" customHeight="1">
      <c r="A390" s="7">
        <v>388</v>
      </c>
      <c r="B390" s="3" t="s">
        <v>5516</v>
      </c>
    </row>
    <row r="391" spans="1:2" ht="12.6" customHeight="1">
      <c r="A391" s="7">
        <v>389</v>
      </c>
      <c r="B391" s="3" t="s">
        <v>5516</v>
      </c>
    </row>
    <row r="392" spans="1:2" ht="12.6" customHeight="1">
      <c r="A392" s="7">
        <v>390</v>
      </c>
      <c r="B392" s="3" t="s">
        <v>5516</v>
      </c>
    </row>
    <row r="393" spans="1:2" ht="12.6" customHeight="1">
      <c r="A393" s="7">
        <v>391</v>
      </c>
      <c r="B393" s="3" t="s">
        <v>5516</v>
      </c>
    </row>
    <row r="394" spans="1:2" ht="12.6" customHeight="1">
      <c r="A394" s="7">
        <v>392</v>
      </c>
      <c r="B394" s="3" t="s">
        <v>5516</v>
      </c>
    </row>
    <row r="395" spans="1:2" ht="12.6" customHeight="1">
      <c r="A395" s="7">
        <v>393</v>
      </c>
      <c r="B395" s="3" t="s">
        <v>5516</v>
      </c>
    </row>
    <row r="396" spans="1:2" ht="12.6" customHeight="1">
      <c r="A396" s="7">
        <v>394</v>
      </c>
      <c r="B396" s="3" t="s">
        <v>5516</v>
      </c>
    </row>
    <row r="397" spans="1:2" ht="12.6" customHeight="1">
      <c r="A397" s="7">
        <v>395</v>
      </c>
      <c r="B397" s="3" t="s">
        <v>5516</v>
      </c>
    </row>
    <row r="398" spans="1:2" ht="12.6" customHeight="1">
      <c r="A398" s="7">
        <v>396</v>
      </c>
      <c r="B398" s="3" t="s">
        <v>5516</v>
      </c>
    </row>
    <row r="399" spans="1:2" ht="12.6" customHeight="1">
      <c r="A399" s="7">
        <v>397</v>
      </c>
      <c r="B399" s="3" t="s">
        <v>5516</v>
      </c>
    </row>
    <row r="400" spans="1:2" ht="12.6" customHeight="1">
      <c r="A400" s="7">
        <v>398</v>
      </c>
      <c r="B400" s="3" t="s">
        <v>5516</v>
      </c>
    </row>
    <row r="401" spans="1:2" ht="12.6" customHeight="1">
      <c r="A401" s="7">
        <v>399</v>
      </c>
      <c r="B401" s="3" t="s">
        <v>5516</v>
      </c>
    </row>
    <row r="402" spans="1:2" ht="12.6" customHeight="1">
      <c r="A402" s="7">
        <v>400</v>
      </c>
      <c r="B402" s="3" t="s">
        <v>5516</v>
      </c>
    </row>
    <row r="403" spans="1:2" ht="12.6" customHeight="1">
      <c r="A403" s="7">
        <v>401</v>
      </c>
      <c r="B403" s="3" t="s">
        <v>5516</v>
      </c>
    </row>
    <row r="404" spans="1:2" ht="12.6" customHeight="1">
      <c r="A404" s="7">
        <v>402</v>
      </c>
      <c r="B404" s="3" t="s">
        <v>5516</v>
      </c>
    </row>
    <row r="405" spans="1:2" ht="12.6" customHeight="1">
      <c r="A405" s="7">
        <v>403</v>
      </c>
      <c r="B405" s="3" t="s">
        <v>5516</v>
      </c>
    </row>
    <row r="406" spans="1:2" ht="12.6" customHeight="1">
      <c r="A406" s="7">
        <v>404</v>
      </c>
      <c r="B406" s="3" t="s">
        <v>5516</v>
      </c>
    </row>
    <row r="407" spans="1:2" ht="12.6" customHeight="1">
      <c r="A407" s="7">
        <v>405</v>
      </c>
      <c r="B407" s="3" t="s">
        <v>5516</v>
      </c>
    </row>
    <row r="408" spans="1:2" ht="12.6" customHeight="1">
      <c r="A408" s="7">
        <v>406</v>
      </c>
      <c r="B408" s="3" t="s">
        <v>5516</v>
      </c>
    </row>
    <row r="409" spans="1:2" ht="12.6" customHeight="1">
      <c r="A409" s="7">
        <v>407</v>
      </c>
      <c r="B409" s="3" t="s">
        <v>5516</v>
      </c>
    </row>
    <row r="410" spans="1:2" ht="12.6" customHeight="1">
      <c r="A410" s="7">
        <v>408</v>
      </c>
      <c r="B410" s="3" t="s">
        <v>5516</v>
      </c>
    </row>
    <row r="411" spans="1:2" ht="12.6" customHeight="1">
      <c r="A411" s="7">
        <v>409</v>
      </c>
      <c r="B411" s="3" t="s">
        <v>5516</v>
      </c>
    </row>
    <row r="412" spans="1:2" ht="12.6" customHeight="1">
      <c r="A412" s="7">
        <v>410</v>
      </c>
      <c r="B412" s="3" t="s">
        <v>5516</v>
      </c>
    </row>
    <row r="413" spans="1:2" ht="12.6" customHeight="1">
      <c r="A413" s="7">
        <v>411</v>
      </c>
      <c r="B413" s="3" t="s">
        <v>5516</v>
      </c>
    </row>
    <row r="414" spans="1:2" ht="12.6" customHeight="1">
      <c r="A414" s="7">
        <v>412</v>
      </c>
      <c r="B414" s="3" t="s">
        <v>5516</v>
      </c>
    </row>
    <row r="415" spans="1:2" ht="12.6" customHeight="1">
      <c r="A415" s="7">
        <v>413</v>
      </c>
      <c r="B415" s="3" t="s">
        <v>5516</v>
      </c>
    </row>
    <row r="416" spans="1:2" ht="12.6" customHeight="1">
      <c r="A416" s="7">
        <v>414</v>
      </c>
      <c r="B416" s="3" t="s">
        <v>5516</v>
      </c>
    </row>
    <row r="417" spans="1:2" ht="12.6" customHeight="1">
      <c r="A417" s="7">
        <v>415</v>
      </c>
      <c r="B417" s="3" t="s">
        <v>5516</v>
      </c>
    </row>
    <row r="418" spans="1:2" ht="12.6" customHeight="1">
      <c r="A418" s="7">
        <v>416</v>
      </c>
      <c r="B418" s="3" t="s">
        <v>5516</v>
      </c>
    </row>
    <row r="419" spans="1:2" ht="12.6" customHeight="1">
      <c r="A419" s="7">
        <v>417</v>
      </c>
      <c r="B419" s="3" t="s">
        <v>5516</v>
      </c>
    </row>
    <row r="420" spans="1:2" ht="12.6" customHeight="1">
      <c r="A420" s="7">
        <v>418</v>
      </c>
      <c r="B420" s="3" t="s">
        <v>5516</v>
      </c>
    </row>
    <row r="421" spans="1:2" ht="12.6" customHeight="1">
      <c r="A421" s="7">
        <v>419</v>
      </c>
      <c r="B421" s="3" t="s">
        <v>5516</v>
      </c>
    </row>
    <row r="422" spans="1:2" ht="12.6" customHeight="1">
      <c r="A422" s="7">
        <v>420</v>
      </c>
      <c r="B422" s="3" t="s">
        <v>5516</v>
      </c>
    </row>
    <row r="423" spans="1:2" ht="12.6" customHeight="1">
      <c r="A423" s="7">
        <v>421</v>
      </c>
      <c r="B423" s="3" t="s">
        <v>5516</v>
      </c>
    </row>
    <row r="424" spans="1:2" ht="12.6" customHeight="1">
      <c r="A424" s="7">
        <v>422</v>
      </c>
      <c r="B424" s="3" t="s">
        <v>5516</v>
      </c>
    </row>
    <row r="425" spans="1:2" ht="12.6" customHeight="1">
      <c r="A425" s="7">
        <v>423</v>
      </c>
      <c r="B425" s="3" t="s">
        <v>5516</v>
      </c>
    </row>
    <row r="426" spans="1:2" ht="12.6" customHeight="1">
      <c r="A426" s="7">
        <v>424</v>
      </c>
      <c r="B426" s="3" t="s">
        <v>5516</v>
      </c>
    </row>
    <row r="427" spans="1:2" ht="12.6" customHeight="1">
      <c r="A427" s="7">
        <v>425</v>
      </c>
      <c r="B427" s="3" t="s">
        <v>5516</v>
      </c>
    </row>
    <row r="428" spans="1:2" ht="12.6" customHeight="1">
      <c r="A428" s="7">
        <v>426</v>
      </c>
      <c r="B428" s="3" t="s">
        <v>5516</v>
      </c>
    </row>
    <row r="429" spans="1:2" ht="12.6" customHeight="1">
      <c r="A429" s="7">
        <v>427</v>
      </c>
      <c r="B429" s="3" t="s">
        <v>5516</v>
      </c>
    </row>
    <row r="430" spans="1:2" ht="12.6" customHeight="1">
      <c r="A430" s="7">
        <v>428</v>
      </c>
      <c r="B430" s="3" t="s">
        <v>5516</v>
      </c>
    </row>
    <row r="431" spans="1:2" ht="12.6" customHeight="1">
      <c r="A431" s="7">
        <v>429</v>
      </c>
      <c r="B431" s="3" t="s">
        <v>5516</v>
      </c>
    </row>
    <row r="432" spans="1:2" ht="12.6" customHeight="1">
      <c r="A432" s="7">
        <v>430</v>
      </c>
      <c r="B432" s="3" t="s">
        <v>5516</v>
      </c>
    </row>
    <row r="433" spans="1:2" ht="12.6" customHeight="1">
      <c r="A433" s="7">
        <v>431</v>
      </c>
      <c r="B433" s="3" t="s">
        <v>5516</v>
      </c>
    </row>
    <row r="434" spans="1:2" ht="12.6" customHeight="1">
      <c r="A434" s="7">
        <v>432</v>
      </c>
      <c r="B434" s="3" t="s">
        <v>5516</v>
      </c>
    </row>
    <row r="435" spans="1:2" ht="12.6" customHeight="1">
      <c r="A435" s="7">
        <v>433</v>
      </c>
      <c r="B435" s="3" t="s">
        <v>5516</v>
      </c>
    </row>
    <row r="436" spans="1:2" ht="12.6" customHeight="1">
      <c r="A436" s="7">
        <v>434</v>
      </c>
      <c r="B436" s="3" t="s">
        <v>5516</v>
      </c>
    </row>
    <row r="437" spans="1:2" ht="12.6" customHeight="1">
      <c r="A437" s="7">
        <v>435</v>
      </c>
      <c r="B437" s="3" t="s">
        <v>5516</v>
      </c>
    </row>
    <row r="438" spans="1:2" ht="12.6" customHeight="1">
      <c r="A438" s="7">
        <v>436</v>
      </c>
      <c r="B438" s="3" t="s">
        <v>5516</v>
      </c>
    </row>
    <row r="439" spans="1:2" ht="12.6" customHeight="1">
      <c r="A439" s="7">
        <v>437</v>
      </c>
      <c r="B439" s="3" t="s">
        <v>5516</v>
      </c>
    </row>
    <row r="440" spans="1:2" ht="12.6" customHeight="1">
      <c r="A440" s="7">
        <v>438</v>
      </c>
      <c r="B440" s="3" t="s">
        <v>5516</v>
      </c>
    </row>
    <row r="441" spans="1:2" ht="12.6" customHeight="1">
      <c r="A441" s="7">
        <v>439</v>
      </c>
      <c r="B441" s="3" t="s">
        <v>5516</v>
      </c>
    </row>
    <row r="442" spans="1:2" ht="12.6" customHeight="1">
      <c r="A442" s="7">
        <v>440</v>
      </c>
      <c r="B442" s="3" t="s">
        <v>5516</v>
      </c>
    </row>
    <row r="443" spans="1:2" ht="12.6" customHeight="1">
      <c r="A443" s="7">
        <v>441</v>
      </c>
      <c r="B443" s="3" t="s">
        <v>5516</v>
      </c>
    </row>
    <row r="444" spans="1:2" ht="12.6" customHeight="1">
      <c r="A444" s="7">
        <v>442</v>
      </c>
      <c r="B444" s="3" t="s">
        <v>5516</v>
      </c>
    </row>
    <row r="445" spans="1:2" ht="12.6" customHeight="1">
      <c r="A445" s="7">
        <v>443</v>
      </c>
      <c r="B445" s="3" t="s">
        <v>5516</v>
      </c>
    </row>
    <row r="446" spans="1:2" ht="12.6" customHeight="1">
      <c r="A446" s="7">
        <v>444</v>
      </c>
      <c r="B446" s="3" t="s">
        <v>5516</v>
      </c>
    </row>
    <row r="447" spans="1:2" ht="12.6" customHeight="1">
      <c r="A447" s="7">
        <v>445</v>
      </c>
      <c r="B447" s="3" t="s">
        <v>5516</v>
      </c>
    </row>
    <row r="448" spans="1:2" ht="12.6" customHeight="1">
      <c r="A448" s="7">
        <v>446</v>
      </c>
      <c r="B448" s="3" t="s">
        <v>5516</v>
      </c>
    </row>
    <row r="449" spans="1:2" ht="12.6" customHeight="1">
      <c r="A449" s="7">
        <v>447</v>
      </c>
      <c r="B449" s="3" t="s">
        <v>5516</v>
      </c>
    </row>
    <row r="450" spans="1:2" ht="12.6" customHeight="1">
      <c r="A450" s="7">
        <v>448</v>
      </c>
      <c r="B450" s="3" t="s">
        <v>5516</v>
      </c>
    </row>
  </sheetData>
  <pageMargins left="0.74791663885116577" right="0.74791663885116577" top="0.98402774333953857" bottom="0.98402774333953857" header="0.51180553436279297" footer="0.51180553436279297"/>
  <pageSetup paperSize="0" orientation="portrait" horizontalDpi="0" verticalDpi="2048"/>
  <headerFooter alignWithMargins="0"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405"/>
  <sheetViews>
    <sheetView showZeros="0" topLeftCell="A139" zoomScale="85" zoomScaleNormal="85" zoomScalePageLayoutView="85" workbookViewId="0">
      <selection activeCell="C152" sqref="C152"/>
    </sheetView>
  </sheetViews>
  <sheetFormatPr baseColWidth="10" defaultColWidth="10.85546875" defaultRowHeight="15"/>
  <cols>
    <col min="1" max="1" width="4" style="17" customWidth="1"/>
    <col min="2" max="2" width="4.42578125" style="17" customWidth="1"/>
    <col min="3" max="3" width="26.28515625" style="17" customWidth="1"/>
    <col min="4" max="5" width="0" style="17" hidden="1" customWidth="1"/>
    <col min="6" max="6" width="8.85546875" style="17" hidden="1" customWidth="1"/>
    <col min="7" max="7" width="6.28515625" style="17" customWidth="1"/>
    <col min="8" max="8" width="17.28515625" style="17" bestFit="1" customWidth="1"/>
    <col min="9" max="9" width="17.28515625" style="17" customWidth="1"/>
    <col min="10" max="10" width="7.7109375" style="17" customWidth="1"/>
    <col min="11" max="11" width="6.28515625" style="17" customWidth="1"/>
    <col min="12" max="12" width="11.140625" style="17" customWidth="1"/>
    <col min="13" max="13" width="10.42578125" style="17" customWidth="1"/>
    <col min="14" max="14" width="11.42578125" style="17" customWidth="1"/>
    <col min="15" max="15" width="4.42578125" style="17" customWidth="1"/>
    <col min="16" max="16" width="4.140625" style="17" customWidth="1"/>
    <col min="17" max="17" width="10.42578125" style="17" customWidth="1"/>
    <col min="18" max="18" width="4.140625" style="17" customWidth="1"/>
    <col min="19" max="19" width="10.42578125" style="17" customWidth="1"/>
    <col min="20" max="20" width="4.140625" style="17" customWidth="1"/>
    <col min="21" max="21" width="10.42578125" style="17" customWidth="1"/>
    <col min="22" max="22" width="4.140625" style="17" customWidth="1"/>
    <col min="23" max="23" width="10.42578125" style="17" customWidth="1"/>
    <col min="24" max="24" width="4.140625" style="17" customWidth="1"/>
    <col min="25" max="25" width="10.42578125" style="17" customWidth="1"/>
    <col min="26" max="29" width="11.42578125" style="17" hidden="1" customWidth="1"/>
    <col min="30" max="30" width="13.7109375" style="17" bestFit="1" customWidth="1"/>
    <col min="31" max="16384" width="10.85546875" style="17"/>
  </cols>
  <sheetData>
    <row r="1" spans="1:31" ht="44.25">
      <c r="A1" s="117" t="s">
        <v>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31" ht="36">
      <c r="A2" s="118" t="s">
        <v>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31">
      <c r="A3" s="18"/>
      <c r="B3" s="18"/>
      <c r="C3" s="18"/>
      <c r="D3" s="19"/>
      <c r="E3" s="18"/>
      <c r="F3" s="20"/>
      <c r="G3" s="20"/>
      <c r="H3" s="20"/>
      <c r="I3" s="20"/>
      <c r="J3" s="21"/>
      <c r="K3" s="2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31">
      <c r="A4" s="24"/>
      <c r="B4" s="24"/>
      <c r="C4" s="24"/>
      <c r="D4" s="25"/>
      <c r="E4" s="24"/>
      <c r="F4" s="26"/>
      <c r="G4" s="26"/>
      <c r="H4" s="26"/>
      <c r="I4" s="26"/>
      <c r="J4" s="27"/>
      <c r="K4" s="119" t="s">
        <v>8</v>
      </c>
      <c r="L4" s="120"/>
      <c r="M4" s="121"/>
      <c r="N4" s="28"/>
      <c r="O4" s="122" t="s">
        <v>9</v>
      </c>
      <c r="P4" s="124" t="s">
        <v>10</v>
      </c>
      <c r="Q4" s="125"/>
      <c r="R4" s="126" t="s">
        <v>11</v>
      </c>
      <c r="S4" s="127"/>
      <c r="T4" s="128" t="s">
        <v>12</v>
      </c>
      <c r="U4" s="128"/>
      <c r="V4" s="128" t="s">
        <v>13</v>
      </c>
      <c r="W4" s="128"/>
      <c r="X4" s="128" t="s">
        <v>14</v>
      </c>
      <c r="Y4" s="128"/>
      <c r="Z4" s="129" t="s">
        <v>15</v>
      </c>
      <c r="AA4" s="129"/>
      <c r="AB4" s="115" t="s">
        <v>16</v>
      </c>
      <c r="AC4" s="116"/>
    </row>
    <row r="5" spans="1:31">
      <c r="A5" s="29" t="s">
        <v>17</v>
      </c>
      <c r="B5" s="30" t="s">
        <v>18</v>
      </c>
      <c r="C5" s="30" t="s">
        <v>19</v>
      </c>
      <c r="D5" s="31" t="s">
        <v>20</v>
      </c>
      <c r="E5" s="31" t="s">
        <v>21</v>
      </c>
      <c r="F5" s="31" t="s">
        <v>22</v>
      </c>
      <c r="G5" s="32" t="s">
        <v>23</v>
      </c>
      <c r="H5" s="95" t="s">
        <v>2813</v>
      </c>
      <c r="I5" s="95" t="s">
        <v>2814</v>
      </c>
      <c r="J5" s="30" t="s">
        <v>24</v>
      </c>
      <c r="K5" s="33" t="s">
        <v>25</v>
      </c>
      <c r="L5" s="34" t="s">
        <v>26</v>
      </c>
      <c r="M5" s="35" t="s">
        <v>27</v>
      </c>
      <c r="N5" s="36"/>
      <c r="O5" s="123"/>
      <c r="P5" s="37" t="s">
        <v>28</v>
      </c>
      <c r="Q5" s="38" t="s">
        <v>29</v>
      </c>
      <c r="R5" s="37" t="s">
        <v>28</v>
      </c>
      <c r="S5" s="39" t="s">
        <v>29</v>
      </c>
      <c r="T5" s="37" t="s">
        <v>28</v>
      </c>
      <c r="U5" s="39" t="s">
        <v>29</v>
      </c>
      <c r="V5" s="37" t="s">
        <v>28</v>
      </c>
      <c r="W5" s="39" t="s">
        <v>29</v>
      </c>
      <c r="X5" s="37" t="s">
        <v>28</v>
      </c>
      <c r="Y5" s="39" t="s">
        <v>29</v>
      </c>
      <c r="Z5" s="40" t="s">
        <v>30</v>
      </c>
      <c r="AA5" s="41" t="s">
        <v>29</v>
      </c>
      <c r="AB5" s="40" t="s">
        <v>30</v>
      </c>
      <c r="AC5" s="41" t="s">
        <v>29</v>
      </c>
    </row>
    <row r="6" spans="1:31">
      <c r="A6" s="42">
        <v>1</v>
      </c>
      <c r="B6" s="43">
        <v>4</v>
      </c>
      <c r="C6" s="43" t="s">
        <v>31</v>
      </c>
      <c r="D6" s="44">
        <v>0</v>
      </c>
      <c r="E6" s="45">
        <v>0</v>
      </c>
      <c r="F6" s="46">
        <v>0</v>
      </c>
      <c r="G6" s="46" t="s">
        <v>32</v>
      </c>
      <c r="H6" s="96" t="s">
        <v>2816</v>
      </c>
      <c r="I6" s="96" t="s">
        <v>2815</v>
      </c>
      <c r="J6" s="47">
        <v>1</v>
      </c>
      <c r="K6" s="47">
        <v>5</v>
      </c>
      <c r="L6" s="48" t="s">
        <v>33</v>
      </c>
      <c r="M6" s="49" t="s">
        <v>34</v>
      </c>
      <c r="N6" s="50"/>
      <c r="O6" s="49">
        <v>0</v>
      </c>
      <c r="P6" s="51">
        <v>3</v>
      </c>
      <c r="Q6" s="52" t="s">
        <v>35</v>
      </c>
      <c r="R6" s="47">
        <v>1</v>
      </c>
      <c r="S6" s="47" t="s">
        <v>36</v>
      </c>
      <c r="T6" s="47">
        <v>2</v>
      </c>
      <c r="U6" s="53" t="s">
        <v>37</v>
      </c>
      <c r="V6" s="54">
        <v>3</v>
      </c>
      <c r="W6" s="55" t="s">
        <v>38</v>
      </c>
      <c r="X6" s="54">
        <v>1</v>
      </c>
      <c r="Y6" s="55" t="s">
        <v>39</v>
      </c>
      <c r="Z6" s="54" t="s">
        <v>34</v>
      </c>
      <c r="AA6" s="55" t="s">
        <v>34</v>
      </c>
      <c r="AB6" s="54" t="s">
        <v>34</v>
      </c>
      <c r="AC6" s="56" t="s">
        <v>34</v>
      </c>
      <c r="AD6" s="17" t="s">
        <v>2815</v>
      </c>
      <c r="AE6" s="17" t="s">
        <v>2816</v>
      </c>
    </row>
    <row r="7" spans="1:31">
      <c r="A7" s="57">
        <v>2</v>
      </c>
      <c r="B7" s="58">
        <v>3</v>
      </c>
      <c r="C7" s="58" t="s">
        <v>40</v>
      </c>
      <c r="D7" s="59">
        <v>0</v>
      </c>
      <c r="E7" s="60">
        <v>0</v>
      </c>
      <c r="F7" s="61">
        <v>0</v>
      </c>
      <c r="G7" s="62" t="s">
        <v>32</v>
      </c>
      <c r="H7" s="96" t="s">
        <v>49</v>
      </c>
      <c r="I7" s="96" t="s">
        <v>48</v>
      </c>
      <c r="J7" s="63">
        <v>2</v>
      </c>
      <c r="K7" s="63">
        <v>5</v>
      </c>
      <c r="L7" s="64" t="s">
        <v>41</v>
      </c>
      <c r="M7" s="65" t="s">
        <v>42</v>
      </c>
      <c r="N7" s="50"/>
      <c r="O7" s="65">
        <v>0</v>
      </c>
      <c r="P7" s="66">
        <v>2</v>
      </c>
      <c r="Q7" s="67" t="s">
        <v>43</v>
      </c>
      <c r="R7" s="63">
        <v>3</v>
      </c>
      <c r="S7" s="68" t="s">
        <v>44</v>
      </c>
      <c r="T7" s="63">
        <v>3</v>
      </c>
      <c r="U7" s="68" t="s">
        <v>45</v>
      </c>
      <c r="V7" s="69">
        <v>2</v>
      </c>
      <c r="W7" s="67" t="s">
        <v>46</v>
      </c>
      <c r="X7" s="69">
        <v>3</v>
      </c>
      <c r="Y7" s="67" t="s">
        <v>47</v>
      </c>
      <c r="Z7" s="69" t="s">
        <v>34</v>
      </c>
      <c r="AA7" s="67" t="s">
        <v>34</v>
      </c>
      <c r="AB7" s="69" t="s">
        <v>34</v>
      </c>
      <c r="AC7" s="70" t="s">
        <v>34</v>
      </c>
      <c r="AD7" s="17" t="s">
        <v>48</v>
      </c>
      <c r="AE7" s="17" t="s">
        <v>49</v>
      </c>
    </row>
    <row r="8" spans="1:31">
      <c r="A8" s="57">
        <v>3</v>
      </c>
      <c r="B8" s="58">
        <v>2</v>
      </c>
      <c r="C8" s="58" t="s">
        <v>50</v>
      </c>
      <c r="D8" s="59">
        <v>0</v>
      </c>
      <c r="E8" s="60">
        <v>0</v>
      </c>
      <c r="F8" s="61">
        <v>0</v>
      </c>
      <c r="G8" s="62" t="s">
        <v>32</v>
      </c>
      <c r="H8" s="96" t="s">
        <v>59</v>
      </c>
      <c r="I8" s="96" t="s">
        <v>58</v>
      </c>
      <c r="J8" s="63">
        <v>3</v>
      </c>
      <c r="K8" s="63">
        <v>5</v>
      </c>
      <c r="L8" s="64" t="s">
        <v>51</v>
      </c>
      <c r="M8" s="65" t="s">
        <v>52</v>
      </c>
      <c r="N8" s="50"/>
      <c r="O8" s="65">
        <v>0</v>
      </c>
      <c r="P8" s="66">
        <v>1</v>
      </c>
      <c r="Q8" s="67" t="s">
        <v>53</v>
      </c>
      <c r="R8" s="63">
        <v>6</v>
      </c>
      <c r="S8" s="68" t="s">
        <v>54</v>
      </c>
      <c r="T8" s="63">
        <v>5</v>
      </c>
      <c r="U8" s="68" t="s">
        <v>55</v>
      </c>
      <c r="V8" s="69">
        <v>1</v>
      </c>
      <c r="W8" s="67" t="s">
        <v>56</v>
      </c>
      <c r="X8" s="69">
        <v>2</v>
      </c>
      <c r="Y8" s="67" t="s">
        <v>57</v>
      </c>
      <c r="Z8" s="69" t="s">
        <v>34</v>
      </c>
      <c r="AA8" s="67" t="s">
        <v>34</v>
      </c>
      <c r="AB8" s="69" t="s">
        <v>34</v>
      </c>
      <c r="AC8" s="70" t="s">
        <v>34</v>
      </c>
      <c r="AD8" s="17" t="s">
        <v>58</v>
      </c>
      <c r="AE8" s="17" t="s">
        <v>59</v>
      </c>
    </row>
    <row r="9" spans="1:31">
      <c r="A9" s="57">
        <v>4</v>
      </c>
      <c r="B9" s="58">
        <v>6</v>
      </c>
      <c r="C9" s="58" t="s">
        <v>60</v>
      </c>
      <c r="D9" s="59">
        <v>0</v>
      </c>
      <c r="E9" s="60">
        <v>0</v>
      </c>
      <c r="F9" s="61">
        <v>0</v>
      </c>
      <c r="G9" s="62" t="s">
        <v>32</v>
      </c>
      <c r="H9" s="96" t="s">
        <v>69</v>
      </c>
      <c r="I9" s="96" t="s">
        <v>68</v>
      </c>
      <c r="J9" s="63">
        <v>4</v>
      </c>
      <c r="K9" s="63">
        <v>5</v>
      </c>
      <c r="L9" s="64" t="s">
        <v>61</v>
      </c>
      <c r="M9" s="65" t="s">
        <v>62</v>
      </c>
      <c r="N9" s="50"/>
      <c r="O9" s="65">
        <v>0</v>
      </c>
      <c r="P9" s="66">
        <v>7</v>
      </c>
      <c r="Q9" s="67" t="s">
        <v>63</v>
      </c>
      <c r="R9" s="63">
        <v>2</v>
      </c>
      <c r="S9" s="68" t="s">
        <v>64</v>
      </c>
      <c r="T9" s="63">
        <v>1</v>
      </c>
      <c r="U9" s="68" t="s">
        <v>65</v>
      </c>
      <c r="V9" s="69">
        <v>4</v>
      </c>
      <c r="W9" s="67" t="s">
        <v>66</v>
      </c>
      <c r="X9" s="69">
        <v>5</v>
      </c>
      <c r="Y9" s="67" t="s">
        <v>67</v>
      </c>
      <c r="Z9" s="69" t="s">
        <v>34</v>
      </c>
      <c r="AA9" s="67" t="s">
        <v>34</v>
      </c>
      <c r="AB9" s="69" t="s">
        <v>34</v>
      </c>
      <c r="AC9" s="70" t="s">
        <v>34</v>
      </c>
      <c r="AD9" s="17" t="s">
        <v>68</v>
      </c>
      <c r="AE9" s="17" t="s">
        <v>69</v>
      </c>
    </row>
    <row r="10" spans="1:31">
      <c r="A10" s="57">
        <v>5</v>
      </c>
      <c r="B10" s="58">
        <v>1</v>
      </c>
      <c r="C10" s="58" t="s">
        <v>70</v>
      </c>
      <c r="D10" s="59">
        <v>0</v>
      </c>
      <c r="E10" s="60">
        <v>0</v>
      </c>
      <c r="F10" s="61">
        <v>0</v>
      </c>
      <c r="G10" s="62" t="s">
        <v>32</v>
      </c>
      <c r="H10" s="96" t="s">
        <v>79</v>
      </c>
      <c r="I10" s="96" t="s">
        <v>78</v>
      </c>
      <c r="J10" s="63">
        <v>5</v>
      </c>
      <c r="K10" s="63">
        <v>5</v>
      </c>
      <c r="L10" s="64" t="s">
        <v>71</v>
      </c>
      <c r="M10" s="65" t="s">
        <v>72</v>
      </c>
      <c r="N10" s="50"/>
      <c r="O10" s="65">
        <v>0</v>
      </c>
      <c r="P10" s="66">
        <v>4</v>
      </c>
      <c r="Q10" s="67" t="s">
        <v>73</v>
      </c>
      <c r="R10" s="63">
        <v>5</v>
      </c>
      <c r="S10" s="68" t="s">
        <v>74</v>
      </c>
      <c r="T10" s="63">
        <v>4</v>
      </c>
      <c r="U10" s="68" t="s">
        <v>75</v>
      </c>
      <c r="V10" s="69">
        <v>5</v>
      </c>
      <c r="W10" s="67" t="s">
        <v>76</v>
      </c>
      <c r="X10" s="69">
        <v>6</v>
      </c>
      <c r="Y10" s="67" t="s">
        <v>77</v>
      </c>
      <c r="Z10" s="69" t="s">
        <v>34</v>
      </c>
      <c r="AA10" s="67" t="s">
        <v>34</v>
      </c>
      <c r="AB10" s="69" t="s">
        <v>34</v>
      </c>
      <c r="AC10" s="70" t="s">
        <v>34</v>
      </c>
      <c r="AD10" s="17" t="s">
        <v>78</v>
      </c>
      <c r="AE10" s="17" t="s">
        <v>79</v>
      </c>
    </row>
    <row r="11" spans="1:31">
      <c r="A11" s="57">
        <v>6</v>
      </c>
      <c r="B11" s="58">
        <v>7</v>
      </c>
      <c r="C11" s="58" t="s">
        <v>80</v>
      </c>
      <c r="D11" s="59">
        <v>0</v>
      </c>
      <c r="E11" s="60">
        <v>0</v>
      </c>
      <c r="F11" s="61">
        <v>0</v>
      </c>
      <c r="G11" s="62" t="s">
        <v>32</v>
      </c>
      <c r="H11" s="96" t="s">
        <v>2817</v>
      </c>
      <c r="I11" s="96" t="s">
        <v>88</v>
      </c>
      <c r="J11" s="63">
        <v>6</v>
      </c>
      <c r="K11" s="63">
        <v>5</v>
      </c>
      <c r="L11" s="64" t="s">
        <v>81</v>
      </c>
      <c r="M11" s="65" t="s">
        <v>82</v>
      </c>
      <c r="N11" s="50"/>
      <c r="O11" s="65">
        <v>0</v>
      </c>
      <c r="P11" s="66">
        <v>5</v>
      </c>
      <c r="Q11" s="67" t="s">
        <v>83</v>
      </c>
      <c r="R11" s="63">
        <v>10</v>
      </c>
      <c r="S11" s="68" t="s">
        <v>84</v>
      </c>
      <c r="T11" s="63">
        <v>6</v>
      </c>
      <c r="U11" s="68" t="s">
        <v>85</v>
      </c>
      <c r="V11" s="69">
        <v>6</v>
      </c>
      <c r="W11" s="67" t="s">
        <v>86</v>
      </c>
      <c r="X11" s="69">
        <v>4</v>
      </c>
      <c r="Y11" s="67" t="s">
        <v>87</v>
      </c>
      <c r="Z11" s="69" t="s">
        <v>34</v>
      </c>
      <c r="AA11" s="67" t="s">
        <v>34</v>
      </c>
      <c r="AB11" s="69" t="s">
        <v>34</v>
      </c>
      <c r="AC11" s="70" t="s">
        <v>34</v>
      </c>
      <c r="AD11" s="17" t="s">
        <v>88</v>
      </c>
      <c r="AE11" s="17" t="s">
        <v>2817</v>
      </c>
    </row>
    <row r="12" spans="1:31">
      <c r="A12" s="57">
        <v>7</v>
      </c>
      <c r="B12" s="58">
        <v>9</v>
      </c>
      <c r="C12" s="58" t="s">
        <v>89</v>
      </c>
      <c r="D12" s="59">
        <v>0</v>
      </c>
      <c r="E12" s="71">
        <v>0</v>
      </c>
      <c r="F12" s="61">
        <v>0</v>
      </c>
      <c r="G12" s="62" t="s">
        <v>32</v>
      </c>
      <c r="H12" s="96" t="s">
        <v>98</v>
      </c>
      <c r="I12" s="96" t="s">
        <v>97</v>
      </c>
      <c r="J12" s="63">
        <v>7</v>
      </c>
      <c r="K12" s="63">
        <v>5</v>
      </c>
      <c r="L12" s="64" t="s">
        <v>90</v>
      </c>
      <c r="M12" s="65" t="s">
        <v>91</v>
      </c>
      <c r="N12" s="50"/>
      <c r="O12" s="65">
        <v>0</v>
      </c>
      <c r="P12" s="66">
        <v>8</v>
      </c>
      <c r="Q12" s="67" t="s">
        <v>92</v>
      </c>
      <c r="R12" s="63">
        <v>4</v>
      </c>
      <c r="S12" s="68" t="s">
        <v>93</v>
      </c>
      <c r="T12" s="63">
        <v>9</v>
      </c>
      <c r="U12" s="68" t="s">
        <v>94</v>
      </c>
      <c r="V12" s="69">
        <v>8</v>
      </c>
      <c r="W12" s="67" t="s">
        <v>95</v>
      </c>
      <c r="X12" s="69">
        <v>10</v>
      </c>
      <c r="Y12" s="67" t="s">
        <v>96</v>
      </c>
      <c r="Z12" s="69" t="s">
        <v>34</v>
      </c>
      <c r="AA12" s="67" t="s">
        <v>34</v>
      </c>
      <c r="AB12" s="69" t="s">
        <v>34</v>
      </c>
      <c r="AC12" s="70" t="s">
        <v>34</v>
      </c>
      <c r="AD12" s="17" t="s">
        <v>97</v>
      </c>
      <c r="AE12" s="17" t="s">
        <v>98</v>
      </c>
    </row>
    <row r="13" spans="1:31">
      <c r="A13" s="57">
        <v>8</v>
      </c>
      <c r="B13" s="58">
        <v>10</v>
      </c>
      <c r="C13" s="58" t="s">
        <v>99</v>
      </c>
      <c r="D13" s="59">
        <v>0</v>
      </c>
      <c r="E13" s="71">
        <v>0</v>
      </c>
      <c r="F13" s="61">
        <v>0</v>
      </c>
      <c r="G13" s="62" t="s">
        <v>32</v>
      </c>
      <c r="H13" s="96" t="s">
        <v>108</v>
      </c>
      <c r="I13" s="96" t="s">
        <v>107</v>
      </c>
      <c r="J13" s="63">
        <v>8</v>
      </c>
      <c r="K13" s="63">
        <v>5</v>
      </c>
      <c r="L13" s="64" t="s">
        <v>100</v>
      </c>
      <c r="M13" s="65" t="s">
        <v>101</v>
      </c>
      <c r="N13" s="50"/>
      <c r="O13" s="65">
        <v>0</v>
      </c>
      <c r="P13" s="66">
        <v>9</v>
      </c>
      <c r="Q13" s="67" t="s">
        <v>102</v>
      </c>
      <c r="R13" s="63">
        <v>7</v>
      </c>
      <c r="S13" s="68" t="s">
        <v>103</v>
      </c>
      <c r="T13" s="63">
        <v>8</v>
      </c>
      <c r="U13" s="68" t="s">
        <v>104</v>
      </c>
      <c r="V13" s="69">
        <v>9</v>
      </c>
      <c r="W13" s="67" t="s">
        <v>105</v>
      </c>
      <c r="X13" s="69">
        <v>9</v>
      </c>
      <c r="Y13" s="67" t="s">
        <v>106</v>
      </c>
      <c r="Z13" s="69" t="s">
        <v>34</v>
      </c>
      <c r="AA13" s="67" t="s">
        <v>34</v>
      </c>
      <c r="AB13" s="69" t="s">
        <v>34</v>
      </c>
      <c r="AC13" s="70" t="s">
        <v>34</v>
      </c>
      <c r="AD13" s="17" t="s">
        <v>107</v>
      </c>
      <c r="AE13" s="17" t="s">
        <v>108</v>
      </c>
    </row>
    <row r="14" spans="1:31">
      <c r="A14" s="57">
        <v>9</v>
      </c>
      <c r="B14" s="58">
        <v>8</v>
      </c>
      <c r="C14" s="58" t="s">
        <v>109</v>
      </c>
      <c r="D14" s="59">
        <v>0</v>
      </c>
      <c r="E14" s="71">
        <v>0</v>
      </c>
      <c r="F14" s="61">
        <v>0</v>
      </c>
      <c r="G14" s="62" t="s">
        <v>32</v>
      </c>
      <c r="H14" s="96" t="s">
        <v>49</v>
      </c>
      <c r="I14" s="96" t="s">
        <v>117</v>
      </c>
      <c r="J14" s="63">
        <v>9</v>
      </c>
      <c r="K14" s="63">
        <v>5</v>
      </c>
      <c r="L14" s="64" t="s">
        <v>110</v>
      </c>
      <c r="M14" s="65" t="s">
        <v>111</v>
      </c>
      <c r="N14" s="50"/>
      <c r="O14" s="65">
        <v>0</v>
      </c>
      <c r="P14" s="66">
        <v>6</v>
      </c>
      <c r="Q14" s="67" t="s">
        <v>112</v>
      </c>
      <c r="R14" s="63">
        <v>65</v>
      </c>
      <c r="S14" s="68" t="s">
        <v>113</v>
      </c>
      <c r="T14" s="63">
        <v>7</v>
      </c>
      <c r="U14" s="68" t="s">
        <v>114</v>
      </c>
      <c r="V14" s="69">
        <v>7</v>
      </c>
      <c r="W14" s="67" t="s">
        <v>115</v>
      </c>
      <c r="X14" s="69">
        <v>7</v>
      </c>
      <c r="Y14" s="67" t="s">
        <v>116</v>
      </c>
      <c r="Z14" s="69" t="s">
        <v>34</v>
      </c>
      <c r="AA14" s="67" t="s">
        <v>34</v>
      </c>
      <c r="AB14" s="69" t="s">
        <v>34</v>
      </c>
      <c r="AC14" s="70" t="s">
        <v>34</v>
      </c>
      <c r="AD14" s="17" t="s">
        <v>117</v>
      </c>
      <c r="AE14" s="17" t="s">
        <v>49</v>
      </c>
    </row>
    <row r="15" spans="1:31">
      <c r="A15" s="57">
        <v>10</v>
      </c>
      <c r="B15" s="58">
        <v>23</v>
      </c>
      <c r="C15" s="58" t="s">
        <v>118</v>
      </c>
      <c r="D15" s="59">
        <v>0</v>
      </c>
      <c r="E15" s="71">
        <v>0</v>
      </c>
      <c r="F15" s="61">
        <v>0</v>
      </c>
      <c r="G15" s="62" t="s">
        <v>32</v>
      </c>
      <c r="H15" s="96" t="s">
        <v>127</v>
      </c>
      <c r="I15" s="96" t="s">
        <v>126</v>
      </c>
      <c r="J15" s="63">
        <v>10</v>
      </c>
      <c r="K15" s="63">
        <v>5</v>
      </c>
      <c r="L15" s="64" t="s">
        <v>119</v>
      </c>
      <c r="M15" s="65" t="s">
        <v>120</v>
      </c>
      <c r="N15" s="50"/>
      <c r="O15" s="65">
        <v>0</v>
      </c>
      <c r="P15" s="66">
        <v>23</v>
      </c>
      <c r="Q15" s="67" t="s">
        <v>121</v>
      </c>
      <c r="R15" s="63">
        <v>8</v>
      </c>
      <c r="S15" s="68" t="s">
        <v>122</v>
      </c>
      <c r="T15" s="63">
        <v>11</v>
      </c>
      <c r="U15" s="68" t="s">
        <v>123</v>
      </c>
      <c r="V15" s="69">
        <v>13</v>
      </c>
      <c r="W15" s="67" t="s">
        <v>124</v>
      </c>
      <c r="X15" s="69">
        <v>21</v>
      </c>
      <c r="Y15" s="67" t="s">
        <v>125</v>
      </c>
      <c r="Z15" s="69" t="s">
        <v>34</v>
      </c>
      <c r="AA15" s="67" t="s">
        <v>34</v>
      </c>
      <c r="AB15" s="69" t="s">
        <v>34</v>
      </c>
      <c r="AC15" s="70" t="s">
        <v>34</v>
      </c>
      <c r="AD15" s="17" t="s">
        <v>126</v>
      </c>
      <c r="AE15" s="17" t="s">
        <v>127</v>
      </c>
    </row>
    <row r="16" spans="1:31">
      <c r="A16" s="57">
        <v>11</v>
      </c>
      <c r="B16" s="58">
        <v>49</v>
      </c>
      <c r="C16" s="58" t="s">
        <v>128</v>
      </c>
      <c r="D16" s="59">
        <v>0</v>
      </c>
      <c r="E16" s="71">
        <v>0</v>
      </c>
      <c r="F16" s="61">
        <v>0</v>
      </c>
      <c r="G16" s="62" t="s">
        <v>32</v>
      </c>
      <c r="H16" s="96" t="s">
        <v>137</v>
      </c>
      <c r="I16" s="96" t="s">
        <v>136</v>
      </c>
      <c r="J16" s="63">
        <v>11</v>
      </c>
      <c r="K16" s="63">
        <v>5</v>
      </c>
      <c r="L16" s="64" t="s">
        <v>129</v>
      </c>
      <c r="M16" s="65" t="s">
        <v>130</v>
      </c>
      <c r="N16" s="50"/>
      <c r="O16" s="65">
        <v>0</v>
      </c>
      <c r="P16" s="66">
        <v>10</v>
      </c>
      <c r="Q16" s="67" t="s">
        <v>131</v>
      </c>
      <c r="R16" s="63">
        <v>22</v>
      </c>
      <c r="S16" s="68" t="s">
        <v>132</v>
      </c>
      <c r="T16" s="63">
        <v>10</v>
      </c>
      <c r="U16" s="68" t="s">
        <v>133</v>
      </c>
      <c r="V16" s="69">
        <v>11</v>
      </c>
      <c r="W16" s="67" t="s">
        <v>134</v>
      </c>
      <c r="X16" s="69">
        <v>15</v>
      </c>
      <c r="Y16" s="67" t="s">
        <v>135</v>
      </c>
      <c r="Z16" s="69" t="s">
        <v>34</v>
      </c>
      <c r="AA16" s="67" t="s">
        <v>34</v>
      </c>
      <c r="AB16" s="69" t="s">
        <v>34</v>
      </c>
      <c r="AC16" s="70" t="s">
        <v>34</v>
      </c>
      <c r="AD16" s="17" t="s">
        <v>136</v>
      </c>
      <c r="AE16" s="17" t="s">
        <v>137</v>
      </c>
    </row>
    <row r="17" spans="1:31">
      <c r="A17" s="57">
        <v>12</v>
      </c>
      <c r="B17" s="58">
        <v>68</v>
      </c>
      <c r="C17" s="58" t="s">
        <v>138</v>
      </c>
      <c r="D17" s="59">
        <v>0</v>
      </c>
      <c r="E17" s="71">
        <v>0</v>
      </c>
      <c r="F17" s="61">
        <v>0</v>
      </c>
      <c r="G17" s="62" t="s">
        <v>32</v>
      </c>
      <c r="H17" s="96" t="s">
        <v>700</v>
      </c>
      <c r="I17" s="96" t="s">
        <v>145</v>
      </c>
      <c r="J17" s="63">
        <v>12</v>
      </c>
      <c r="K17" s="63">
        <v>5</v>
      </c>
      <c r="L17" s="64" t="s">
        <v>139</v>
      </c>
      <c r="M17" s="65" t="s">
        <v>130</v>
      </c>
      <c r="N17" s="50"/>
      <c r="O17" s="65">
        <v>0</v>
      </c>
      <c r="P17" s="66">
        <v>21</v>
      </c>
      <c r="Q17" s="67" t="s">
        <v>140</v>
      </c>
      <c r="R17" s="63">
        <v>11</v>
      </c>
      <c r="S17" s="68" t="s">
        <v>141</v>
      </c>
      <c r="T17" s="63">
        <v>12</v>
      </c>
      <c r="U17" s="68" t="s">
        <v>142</v>
      </c>
      <c r="V17" s="69">
        <v>14</v>
      </c>
      <c r="W17" s="67" t="s">
        <v>143</v>
      </c>
      <c r="X17" s="69">
        <v>8</v>
      </c>
      <c r="Y17" s="67" t="s">
        <v>144</v>
      </c>
      <c r="Z17" s="69" t="s">
        <v>34</v>
      </c>
      <c r="AA17" s="67" t="s">
        <v>34</v>
      </c>
      <c r="AB17" s="69" t="s">
        <v>34</v>
      </c>
      <c r="AC17" s="70" t="s">
        <v>34</v>
      </c>
      <c r="AD17" s="17" t="s">
        <v>145</v>
      </c>
      <c r="AE17" s="17" t="s">
        <v>700</v>
      </c>
    </row>
    <row r="18" spans="1:31">
      <c r="A18" s="57">
        <v>13</v>
      </c>
      <c r="B18" s="58">
        <v>11</v>
      </c>
      <c r="C18" s="58" t="s">
        <v>146</v>
      </c>
      <c r="D18" s="59">
        <v>0</v>
      </c>
      <c r="E18" s="71">
        <v>0</v>
      </c>
      <c r="F18" s="61">
        <v>0</v>
      </c>
      <c r="G18" s="62" t="s">
        <v>32</v>
      </c>
      <c r="H18" s="96" t="s">
        <v>154</v>
      </c>
      <c r="I18" s="96" t="s">
        <v>78</v>
      </c>
      <c r="J18" s="63">
        <v>13</v>
      </c>
      <c r="K18" s="63">
        <v>5</v>
      </c>
      <c r="L18" s="64" t="s">
        <v>147</v>
      </c>
      <c r="M18" s="65" t="s">
        <v>148</v>
      </c>
      <c r="N18" s="50"/>
      <c r="O18" s="65">
        <v>0</v>
      </c>
      <c r="P18" s="66">
        <v>17</v>
      </c>
      <c r="Q18" s="67" t="s">
        <v>149</v>
      </c>
      <c r="R18" s="63">
        <v>12</v>
      </c>
      <c r="S18" s="68" t="s">
        <v>150</v>
      </c>
      <c r="T18" s="63">
        <v>17</v>
      </c>
      <c r="U18" s="68" t="s">
        <v>151</v>
      </c>
      <c r="V18" s="69">
        <v>10</v>
      </c>
      <c r="W18" s="67" t="s">
        <v>152</v>
      </c>
      <c r="X18" s="69">
        <v>11</v>
      </c>
      <c r="Y18" s="67" t="s">
        <v>153</v>
      </c>
      <c r="Z18" s="69" t="s">
        <v>34</v>
      </c>
      <c r="AA18" s="67" t="s">
        <v>34</v>
      </c>
      <c r="AB18" s="69" t="s">
        <v>34</v>
      </c>
      <c r="AC18" s="70" t="s">
        <v>34</v>
      </c>
      <c r="AD18" s="17" t="s">
        <v>78</v>
      </c>
      <c r="AE18" s="17" t="s">
        <v>154</v>
      </c>
    </row>
    <row r="19" spans="1:31">
      <c r="A19" s="57">
        <v>14</v>
      </c>
      <c r="B19" s="58">
        <v>15</v>
      </c>
      <c r="C19" s="58" t="s">
        <v>155</v>
      </c>
      <c r="D19" s="59">
        <v>0</v>
      </c>
      <c r="E19" s="71">
        <v>0</v>
      </c>
      <c r="F19" s="61">
        <v>0</v>
      </c>
      <c r="G19" s="62" t="s">
        <v>32</v>
      </c>
      <c r="H19" s="96" t="s">
        <v>164</v>
      </c>
      <c r="I19" s="96" t="s">
        <v>163</v>
      </c>
      <c r="J19" s="63">
        <v>14</v>
      </c>
      <c r="K19" s="63">
        <v>5</v>
      </c>
      <c r="L19" s="64" t="s">
        <v>156</v>
      </c>
      <c r="M19" s="65" t="s">
        <v>157</v>
      </c>
      <c r="N19" s="50"/>
      <c r="O19" s="65">
        <v>0</v>
      </c>
      <c r="P19" s="66">
        <v>14</v>
      </c>
      <c r="Q19" s="67" t="s">
        <v>158</v>
      </c>
      <c r="R19" s="63">
        <v>9</v>
      </c>
      <c r="S19" s="68" t="s">
        <v>159</v>
      </c>
      <c r="T19" s="63">
        <v>20</v>
      </c>
      <c r="U19" s="68" t="s">
        <v>160</v>
      </c>
      <c r="V19" s="69">
        <v>15</v>
      </c>
      <c r="W19" s="67" t="s">
        <v>161</v>
      </c>
      <c r="X19" s="69">
        <v>20</v>
      </c>
      <c r="Y19" s="67" t="s">
        <v>162</v>
      </c>
      <c r="Z19" s="69" t="s">
        <v>34</v>
      </c>
      <c r="AA19" s="67" t="s">
        <v>34</v>
      </c>
      <c r="AB19" s="69" t="s">
        <v>34</v>
      </c>
      <c r="AC19" s="70" t="s">
        <v>34</v>
      </c>
      <c r="AD19" s="17" t="s">
        <v>163</v>
      </c>
      <c r="AE19" s="17" t="s">
        <v>164</v>
      </c>
    </row>
    <row r="20" spans="1:31">
      <c r="A20" s="57">
        <v>15</v>
      </c>
      <c r="B20" s="58">
        <v>20</v>
      </c>
      <c r="C20" s="58" t="s">
        <v>165</v>
      </c>
      <c r="D20" s="59">
        <v>0</v>
      </c>
      <c r="E20" s="71">
        <v>0</v>
      </c>
      <c r="F20" s="61">
        <v>0</v>
      </c>
      <c r="G20" s="62" t="s">
        <v>166</v>
      </c>
      <c r="H20" s="96" t="s">
        <v>175</v>
      </c>
      <c r="I20" s="96" t="s">
        <v>174</v>
      </c>
      <c r="J20" s="63">
        <v>1</v>
      </c>
      <c r="K20" s="63">
        <v>5</v>
      </c>
      <c r="L20" s="64" t="s">
        <v>167</v>
      </c>
      <c r="M20" s="65" t="s">
        <v>168</v>
      </c>
      <c r="N20" s="50"/>
      <c r="O20" s="65">
        <v>0</v>
      </c>
      <c r="P20" s="66">
        <v>19</v>
      </c>
      <c r="Q20" s="67" t="s">
        <v>169</v>
      </c>
      <c r="R20" s="63">
        <v>13</v>
      </c>
      <c r="S20" s="68" t="s">
        <v>170</v>
      </c>
      <c r="T20" s="63">
        <v>14</v>
      </c>
      <c r="U20" s="68" t="s">
        <v>171</v>
      </c>
      <c r="V20" s="69">
        <v>12</v>
      </c>
      <c r="W20" s="67" t="s">
        <v>172</v>
      </c>
      <c r="X20" s="69">
        <v>28</v>
      </c>
      <c r="Y20" s="67" t="s">
        <v>173</v>
      </c>
      <c r="Z20" s="69" t="s">
        <v>34</v>
      </c>
      <c r="AA20" s="67" t="s">
        <v>34</v>
      </c>
      <c r="AB20" s="69" t="s">
        <v>34</v>
      </c>
      <c r="AC20" s="70" t="s">
        <v>34</v>
      </c>
      <c r="AD20" s="17" t="s">
        <v>174</v>
      </c>
      <c r="AE20" s="17" t="s">
        <v>175</v>
      </c>
    </row>
    <row r="21" spans="1:31">
      <c r="A21" s="57">
        <v>16</v>
      </c>
      <c r="B21" s="58">
        <v>17</v>
      </c>
      <c r="C21" s="58" t="s">
        <v>176</v>
      </c>
      <c r="D21" s="59">
        <v>0</v>
      </c>
      <c r="E21" s="71">
        <v>0</v>
      </c>
      <c r="F21" s="61">
        <v>0</v>
      </c>
      <c r="G21" s="62" t="s">
        <v>177</v>
      </c>
      <c r="H21" s="96" t="s">
        <v>186</v>
      </c>
      <c r="I21" s="96" t="s">
        <v>185</v>
      </c>
      <c r="J21" s="63">
        <v>1</v>
      </c>
      <c r="K21" s="63">
        <v>5</v>
      </c>
      <c r="L21" s="64" t="s">
        <v>178</v>
      </c>
      <c r="M21" s="65" t="s">
        <v>179</v>
      </c>
      <c r="N21" s="50"/>
      <c r="O21" s="65">
        <v>0</v>
      </c>
      <c r="P21" s="66">
        <v>24</v>
      </c>
      <c r="Q21" s="67" t="s">
        <v>180</v>
      </c>
      <c r="R21" s="63">
        <v>15</v>
      </c>
      <c r="S21" s="68" t="s">
        <v>181</v>
      </c>
      <c r="T21" s="63">
        <v>15</v>
      </c>
      <c r="U21" s="68" t="s">
        <v>182</v>
      </c>
      <c r="V21" s="69">
        <v>18</v>
      </c>
      <c r="W21" s="67" t="s">
        <v>183</v>
      </c>
      <c r="X21" s="69">
        <v>13</v>
      </c>
      <c r="Y21" s="67" t="s">
        <v>184</v>
      </c>
      <c r="Z21" s="69" t="s">
        <v>34</v>
      </c>
      <c r="AA21" s="67" t="s">
        <v>34</v>
      </c>
      <c r="AB21" s="69" t="s">
        <v>34</v>
      </c>
      <c r="AC21" s="70" t="s">
        <v>34</v>
      </c>
      <c r="AD21" s="17" t="s">
        <v>185</v>
      </c>
      <c r="AE21" s="17" t="s">
        <v>186</v>
      </c>
    </row>
    <row r="22" spans="1:31">
      <c r="A22" s="57">
        <v>17</v>
      </c>
      <c r="B22" s="58">
        <v>12</v>
      </c>
      <c r="C22" s="58" t="s">
        <v>187</v>
      </c>
      <c r="D22" s="59">
        <v>0</v>
      </c>
      <c r="E22" s="71">
        <v>0</v>
      </c>
      <c r="F22" s="61">
        <v>0</v>
      </c>
      <c r="G22" s="62" t="s">
        <v>32</v>
      </c>
      <c r="H22" s="96" t="s">
        <v>196</v>
      </c>
      <c r="I22" s="96" t="s">
        <v>195</v>
      </c>
      <c r="J22" s="63">
        <v>15</v>
      </c>
      <c r="K22" s="63">
        <v>5</v>
      </c>
      <c r="L22" s="64" t="s">
        <v>188</v>
      </c>
      <c r="M22" s="65" t="s">
        <v>189</v>
      </c>
      <c r="N22" s="50"/>
      <c r="O22" s="65">
        <v>0</v>
      </c>
      <c r="P22" s="66">
        <v>13</v>
      </c>
      <c r="Q22" s="67" t="s">
        <v>190</v>
      </c>
      <c r="R22" s="63">
        <v>20</v>
      </c>
      <c r="S22" s="68" t="s">
        <v>191</v>
      </c>
      <c r="T22" s="63">
        <v>13</v>
      </c>
      <c r="U22" s="68" t="s">
        <v>192</v>
      </c>
      <c r="V22" s="69">
        <v>23</v>
      </c>
      <c r="W22" s="67" t="s">
        <v>193</v>
      </c>
      <c r="X22" s="69">
        <v>16</v>
      </c>
      <c r="Y22" s="67" t="s">
        <v>194</v>
      </c>
      <c r="Z22" s="69" t="s">
        <v>34</v>
      </c>
      <c r="AA22" s="67" t="s">
        <v>34</v>
      </c>
      <c r="AB22" s="69" t="s">
        <v>34</v>
      </c>
      <c r="AC22" s="70" t="s">
        <v>34</v>
      </c>
      <c r="AD22" s="17" t="s">
        <v>195</v>
      </c>
      <c r="AE22" s="17" t="s">
        <v>196</v>
      </c>
    </row>
    <row r="23" spans="1:31">
      <c r="A23" s="57">
        <v>18</v>
      </c>
      <c r="B23" s="58">
        <v>33</v>
      </c>
      <c r="C23" s="58" t="s">
        <v>197</v>
      </c>
      <c r="D23" s="59">
        <v>0</v>
      </c>
      <c r="E23" s="71">
        <v>0</v>
      </c>
      <c r="F23" s="61">
        <v>0</v>
      </c>
      <c r="G23" s="62" t="s">
        <v>166</v>
      </c>
      <c r="H23" s="96" t="s">
        <v>2835</v>
      </c>
      <c r="I23" s="96" t="s">
        <v>174</v>
      </c>
      <c r="J23" s="63">
        <v>2</v>
      </c>
      <c r="K23" s="63">
        <v>5</v>
      </c>
      <c r="L23" s="64" t="s">
        <v>198</v>
      </c>
      <c r="M23" s="65" t="s">
        <v>199</v>
      </c>
      <c r="N23" s="50"/>
      <c r="O23" s="65">
        <v>0</v>
      </c>
      <c r="P23" s="66">
        <v>15</v>
      </c>
      <c r="Q23" s="67" t="s">
        <v>200</v>
      </c>
      <c r="R23" s="63">
        <v>18</v>
      </c>
      <c r="S23" s="68" t="s">
        <v>201</v>
      </c>
      <c r="T23" s="63">
        <v>29</v>
      </c>
      <c r="U23" s="68" t="s">
        <v>202</v>
      </c>
      <c r="V23" s="69">
        <v>19</v>
      </c>
      <c r="W23" s="67" t="s">
        <v>203</v>
      </c>
      <c r="X23" s="69">
        <v>12</v>
      </c>
      <c r="Y23" s="67" t="s">
        <v>204</v>
      </c>
      <c r="Z23" s="69" t="s">
        <v>34</v>
      </c>
      <c r="AA23" s="67" t="s">
        <v>34</v>
      </c>
      <c r="AB23" s="69" t="s">
        <v>34</v>
      </c>
      <c r="AC23" s="70" t="s">
        <v>34</v>
      </c>
      <c r="AD23" s="17" t="s">
        <v>174</v>
      </c>
      <c r="AE23" s="17" t="s">
        <v>2835</v>
      </c>
    </row>
    <row r="24" spans="1:31">
      <c r="A24" s="57">
        <v>19</v>
      </c>
      <c r="B24" s="58">
        <v>69</v>
      </c>
      <c r="C24" s="58" t="s">
        <v>205</v>
      </c>
      <c r="D24" s="59">
        <v>0</v>
      </c>
      <c r="E24" s="71">
        <v>0</v>
      </c>
      <c r="F24" s="61">
        <v>0</v>
      </c>
      <c r="G24" s="62" t="s">
        <v>32</v>
      </c>
      <c r="H24" s="96" t="s">
        <v>214</v>
      </c>
      <c r="I24" s="96" t="s">
        <v>213</v>
      </c>
      <c r="J24" s="63">
        <v>16</v>
      </c>
      <c r="K24" s="63">
        <v>5</v>
      </c>
      <c r="L24" s="64" t="s">
        <v>206</v>
      </c>
      <c r="M24" s="65" t="s">
        <v>207</v>
      </c>
      <c r="N24" s="50"/>
      <c r="O24" s="65">
        <v>0</v>
      </c>
      <c r="P24" s="66">
        <v>20</v>
      </c>
      <c r="Q24" s="67" t="s">
        <v>208</v>
      </c>
      <c r="R24" s="63">
        <v>34</v>
      </c>
      <c r="S24" s="68" t="s">
        <v>209</v>
      </c>
      <c r="T24" s="63">
        <v>18</v>
      </c>
      <c r="U24" s="68" t="s">
        <v>210</v>
      </c>
      <c r="V24" s="69">
        <v>16</v>
      </c>
      <c r="W24" s="67" t="s">
        <v>211</v>
      </c>
      <c r="X24" s="69">
        <v>14</v>
      </c>
      <c r="Y24" s="67" t="s">
        <v>212</v>
      </c>
      <c r="Z24" s="69" t="s">
        <v>34</v>
      </c>
      <c r="AA24" s="67" t="s">
        <v>34</v>
      </c>
      <c r="AB24" s="69" t="s">
        <v>34</v>
      </c>
      <c r="AC24" s="70" t="s">
        <v>34</v>
      </c>
      <c r="AD24" s="17" t="s">
        <v>213</v>
      </c>
      <c r="AE24" s="17" t="s">
        <v>214</v>
      </c>
    </row>
    <row r="25" spans="1:31">
      <c r="A25" s="57">
        <v>20</v>
      </c>
      <c r="B25" s="58">
        <v>172</v>
      </c>
      <c r="C25" s="58" t="s">
        <v>215</v>
      </c>
      <c r="D25" s="59">
        <v>0</v>
      </c>
      <c r="E25" s="71">
        <v>0</v>
      </c>
      <c r="F25" s="61">
        <v>0</v>
      </c>
      <c r="G25" s="62" t="s">
        <v>32</v>
      </c>
      <c r="H25" s="96" t="s">
        <v>224</v>
      </c>
      <c r="I25" s="96" t="s">
        <v>223</v>
      </c>
      <c r="J25" s="63">
        <v>17</v>
      </c>
      <c r="K25" s="63">
        <v>5</v>
      </c>
      <c r="L25" s="64" t="s">
        <v>216</v>
      </c>
      <c r="M25" s="65" t="s">
        <v>217</v>
      </c>
      <c r="N25" s="50"/>
      <c r="O25" s="65">
        <v>0</v>
      </c>
      <c r="P25" s="66">
        <v>39</v>
      </c>
      <c r="Q25" s="67" t="s">
        <v>218</v>
      </c>
      <c r="R25" s="63">
        <v>16</v>
      </c>
      <c r="S25" s="68" t="s">
        <v>219</v>
      </c>
      <c r="T25" s="63">
        <v>22</v>
      </c>
      <c r="U25" s="68" t="s">
        <v>220</v>
      </c>
      <c r="V25" s="69">
        <v>17</v>
      </c>
      <c r="W25" s="67" t="s">
        <v>221</v>
      </c>
      <c r="X25" s="69">
        <v>39</v>
      </c>
      <c r="Y25" s="67" t="s">
        <v>222</v>
      </c>
      <c r="Z25" s="69" t="s">
        <v>34</v>
      </c>
      <c r="AA25" s="67" t="s">
        <v>34</v>
      </c>
      <c r="AB25" s="69" t="s">
        <v>34</v>
      </c>
      <c r="AC25" s="70" t="s">
        <v>34</v>
      </c>
      <c r="AD25" s="17" t="s">
        <v>223</v>
      </c>
      <c r="AE25" s="17" t="s">
        <v>224</v>
      </c>
    </row>
    <row r="26" spans="1:31">
      <c r="A26" s="57">
        <v>21</v>
      </c>
      <c r="B26" s="58">
        <v>47</v>
      </c>
      <c r="C26" s="58" t="s">
        <v>225</v>
      </c>
      <c r="D26" s="59">
        <v>0</v>
      </c>
      <c r="E26" s="71">
        <v>0</v>
      </c>
      <c r="F26" s="61">
        <v>0</v>
      </c>
      <c r="G26" s="62" t="s">
        <v>32</v>
      </c>
      <c r="H26" s="96" t="s">
        <v>234</v>
      </c>
      <c r="I26" s="96" t="s">
        <v>233</v>
      </c>
      <c r="J26" s="63">
        <v>18</v>
      </c>
      <c r="K26" s="63">
        <v>5</v>
      </c>
      <c r="L26" s="64" t="s">
        <v>226</v>
      </c>
      <c r="M26" s="65" t="s">
        <v>227</v>
      </c>
      <c r="N26" s="50"/>
      <c r="O26" s="65">
        <v>0</v>
      </c>
      <c r="P26" s="66">
        <v>27</v>
      </c>
      <c r="Q26" s="67" t="s">
        <v>228</v>
      </c>
      <c r="R26" s="63">
        <v>23</v>
      </c>
      <c r="S26" s="68" t="s">
        <v>229</v>
      </c>
      <c r="T26" s="63">
        <v>16</v>
      </c>
      <c r="U26" s="68" t="s">
        <v>230</v>
      </c>
      <c r="V26" s="69">
        <v>24</v>
      </c>
      <c r="W26" s="67" t="s">
        <v>231</v>
      </c>
      <c r="X26" s="69">
        <v>24</v>
      </c>
      <c r="Y26" s="67" t="s">
        <v>232</v>
      </c>
      <c r="Z26" s="69" t="s">
        <v>34</v>
      </c>
      <c r="AA26" s="67" t="s">
        <v>34</v>
      </c>
      <c r="AB26" s="69" t="s">
        <v>34</v>
      </c>
      <c r="AC26" s="70" t="s">
        <v>34</v>
      </c>
      <c r="AD26" s="17" t="s">
        <v>233</v>
      </c>
      <c r="AE26" s="17" t="s">
        <v>234</v>
      </c>
    </row>
    <row r="27" spans="1:31">
      <c r="A27" s="57">
        <v>22</v>
      </c>
      <c r="B27" s="58">
        <v>116</v>
      </c>
      <c r="C27" s="58" t="s">
        <v>235</v>
      </c>
      <c r="D27" s="59">
        <v>0</v>
      </c>
      <c r="E27" s="71">
        <v>0</v>
      </c>
      <c r="F27" s="61">
        <v>0</v>
      </c>
      <c r="G27" s="62" t="s">
        <v>177</v>
      </c>
      <c r="H27" s="96" t="s">
        <v>244</v>
      </c>
      <c r="I27" s="96" t="s">
        <v>243</v>
      </c>
      <c r="J27" s="63">
        <v>2</v>
      </c>
      <c r="K27" s="63">
        <v>5</v>
      </c>
      <c r="L27" s="64" t="s">
        <v>236</v>
      </c>
      <c r="M27" s="65" t="s">
        <v>237</v>
      </c>
      <c r="N27" s="50"/>
      <c r="O27" s="65">
        <v>0</v>
      </c>
      <c r="P27" s="66">
        <v>31</v>
      </c>
      <c r="Q27" s="67" t="s">
        <v>238</v>
      </c>
      <c r="R27" s="63">
        <v>14</v>
      </c>
      <c r="S27" s="68" t="s">
        <v>239</v>
      </c>
      <c r="T27" s="63">
        <v>24</v>
      </c>
      <c r="U27" s="68" t="s">
        <v>240</v>
      </c>
      <c r="V27" s="69">
        <v>37</v>
      </c>
      <c r="W27" s="67" t="s">
        <v>241</v>
      </c>
      <c r="X27" s="69">
        <v>30</v>
      </c>
      <c r="Y27" s="67" t="s">
        <v>242</v>
      </c>
      <c r="Z27" s="69" t="s">
        <v>34</v>
      </c>
      <c r="AA27" s="67" t="s">
        <v>34</v>
      </c>
      <c r="AB27" s="69" t="s">
        <v>34</v>
      </c>
      <c r="AC27" s="70" t="s">
        <v>34</v>
      </c>
      <c r="AD27" s="17" t="s">
        <v>243</v>
      </c>
      <c r="AE27" s="17" t="s">
        <v>244</v>
      </c>
    </row>
    <row r="28" spans="1:31">
      <c r="A28" s="57">
        <v>23</v>
      </c>
      <c r="B28" s="58">
        <v>30</v>
      </c>
      <c r="C28" s="58" t="s">
        <v>245</v>
      </c>
      <c r="D28" s="59">
        <v>0</v>
      </c>
      <c r="E28" s="71">
        <v>0</v>
      </c>
      <c r="F28" s="61">
        <v>0</v>
      </c>
      <c r="G28" s="62" t="s">
        <v>32</v>
      </c>
      <c r="H28" s="96" t="s">
        <v>254</v>
      </c>
      <c r="I28" s="96" t="s">
        <v>253</v>
      </c>
      <c r="J28" s="63">
        <v>19</v>
      </c>
      <c r="K28" s="63">
        <v>5</v>
      </c>
      <c r="L28" s="64" t="s">
        <v>246</v>
      </c>
      <c r="M28" s="65" t="s">
        <v>247</v>
      </c>
      <c r="N28" s="50"/>
      <c r="O28" s="65">
        <v>0</v>
      </c>
      <c r="P28" s="66">
        <v>28</v>
      </c>
      <c r="Q28" s="67" t="s">
        <v>248</v>
      </c>
      <c r="R28" s="63">
        <v>17</v>
      </c>
      <c r="S28" s="68" t="s">
        <v>249</v>
      </c>
      <c r="T28" s="63">
        <v>35</v>
      </c>
      <c r="U28" s="68" t="s">
        <v>250</v>
      </c>
      <c r="V28" s="69">
        <v>34</v>
      </c>
      <c r="W28" s="67" t="s">
        <v>251</v>
      </c>
      <c r="X28" s="69">
        <v>25</v>
      </c>
      <c r="Y28" s="67" t="s">
        <v>252</v>
      </c>
      <c r="Z28" s="69" t="s">
        <v>34</v>
      </c>
      <c r="AA28" s="67" t="s">
        <v>34</v>
      </c>
      <c r="AB28" s="69" t="s">
        <v>34</v>
      </c>
      <c r="AC28" s="70" t="s">
        <v>34</v>
      </c>
      <c r="AD28" s="17" t="s">
        <v>253</v>
      </c>
      <c r="AE28" s="17" t="s">
        <v>254</v>
      </c>
    </row>
    <row r="29" spans="1:31">
      <c r="A29" s="57">
        <v>24</v>
      </c>
      <c r="B29" s="58">
        <v>117</v>
      </c>
      <c r="C29" s="58" t="s">
        <v>255</v>
      </c>
      <c r="D29" s="59">
        <v>0</v>
      </c>
      <c r="E29" s="71">
        <v>0</v>
      </c>
      <c r="F29" s="61">
        <v>0</v>
      </c>
      <c r="G29" s="62" t="s">
        <v>177</v>
      </c>
      <c r="H29" s="96" t="s">
        <v>264</v>
      </c>
      <c r="I29" s="96" t="s">
        <v>263</v>
      </c>
      <c r="J29" s="63">
        <v>3</v>
      </c>
      <c r="K29" s="63">
        <v>5</v>
      </c>
      <c r="L29" s="64" t="s">
        <v>256</v>
      </c>
      <c r="M29" s="65" t="s">
        <v>257</v>
      </c>
      <c r="N29" s="50"/>
      <c r="O29" s="65">
        <v>0</v>
      </c>
      <c r="P29" s="66">
        <v>43</v>
      </c>
      <c r="Q29" s="67" t="s">
        <v>258</v>
      </c>
      <c r="R29" s="63">
        <v>26</v>
      </c>
      <c r="S29" s="68" t="s">
        <v>259</v>
      </c>
      <c r="T29" s="63">
        <v>37</v>
      </c>
      <c r="U29" s="68" t="s">
        <v>260</v>
      </c>
      <c r="V29" s="69">
        <v>20</v>
      </c>
      <c r="W29" s="67" t="s">
        <v>261</v>
      </c>
      <c r="X29" s="69">
        <v>22</v>
      </c>
      <c r="Y29" s="67" t="s">
        <v>262</v>
      </c>
      <c r="Z29" s="69" t="s">
        <v>34</v>
      </c>
      <c r="AA29" s="67" t="s">
        <v>34</v>
      </c>
      <c r="AB29" s="69" t="s">
        <v>34</v>
      </c>
      <c r="AC29" s="70" t="s">
        <v>34</v>
      </c>
      <c r="AD29" s="17" t="s">
        <v>263</v>
      </c>
      <c r="AE29" s="17" t="s">
        <v>264</v>
      </c>
    </row>
    <row r="30" spans="1:31">
      <c r="A30" s="57">
        <v>25</v>
      </c>
      <c r="B30" s="58">
        <v>81</v>
      </c>
      <c r="C30" s="58" t="s">
        <v>265</v>
      </c>
      <c r="D30" s="59">
        <v>0</v>
      </c>
      <c r="E30" s="71">
        <v>0</v>
      </c>
      <c r="F30" s="61">
        <v>0</v>
      </c>
      <c r="G30" s="62" t="s">
        <v>177</v>
      </c>
      <c r="H30" s="96" t="s">
        <v>273</v>
      </c>
      <c r="I30" s="96" t="s">
        <v>263</v>
      </c>
      <c r="J30" s="63">
        <v>4</v>
      </c>
      <c r="K30" s="63">
        <v>5</v>
      </c>
      <c r="L30" s="64" t="s">
        <v>266</v>
      </c>
      <c r="M30" s="65" t="s">
        <v>267</v>
      </c>
      <c r="N30" s="50"/>
      <c r="O30" s="65">
        <v>0</v>
      </c>
      <c r="P30" s="66">
        <v>16</v>
      </c>
      <c r="Q30" s="67" t="s">
        <v>268</v>
      </c>
      <c r="R30" s="63">
        <v>27</v>
      </c>
      <c r="S30" s="68" t="s">
        <v>269</v>
      </c>
      <c r="T30" s="63">
        <v>39</v>
      </c>
      <c r="U30" s="68" t="s">
        <v>270</v>
      </c>
      <c r="V30" s="69">
        <v>29</v>
      </c>
      <c r="W30" s="67" t="s">
        <v>271</v>
      </c>
      <c r="X30" s="69">
        <v>33</v>
      </c>
      <c r="Y30" s="67" t="s">
        <v>272</v>
      </c>
      <c r="Z30" s="69" t="s">
        <v>34</v>
      </c>
      <c r="AA30" s="67" t="s">
        <v>34</v>
      </c>
      <c r="AB30" s="69" t="s">
        <v>34</v>
      </c>
      <c r="AC30" s="70" t="s">
        <v>34</v>
      </c>
      <c r="AD30" s="17" t="s">
        <v>263</v>
      </c>
      <c r="AE30" s="17" t="s">
        <v>273</v>
      </c>
    </row>
    <row r="31" spans="1:31">
      <c r="A31" s="57">
        <v>26</v>
      </c>
      <c r="B31" s="58">
        <v>74</v>
      </c>
      <c r="C31" s="58" t="s">
        <v>274</v>
      </c>
      <c r="D31" s="59">
        <v>0</v>
      </c>
      <c r="E31" s="71">
        <v>0</v>
      </c>
      <c r="F31" s="61">
        <v>0</v>
      </c>
      <c r="G31" s="62" t="s">
        <v>32</v>
      </c>
      <c r="H31" s="96" t="s">
        <v>283</v>
      </c>
      <c r="I31" s="96" t="s">
        <v>282</v>
      </c>
      <c r="J31" s="63">
        <v>20</v>
      </c>
      <c r="K31" s="63">
        <v>5</v>
      </c>
      <c r="L31" s="64" t="s">
        <v>275</v>
      </c>
      <c r="M31" s="65" t="s">
        <v>276</v>
      </c>
      <c r="N31" s="50"/>
      <c r="O31" s="65">
        <v>0</v>
      </c>
      <c r="P31" s="66">
        <v>53</v>
      </c>
      <c r="Q31" s="67" t="s">
        <v>277</v>
      </c>
      <c r="R31" s="63">
        <v>29</v>
      </c>
      <c r="S31" s="68" t="s">
        <v>278</v>
      </c>
      <c r="T31" s="63">
        <v>30</v>
      </c>
      <c r="U31" s="68" t="s">
        <v>279</v>
      </c>
      <c r="V31" s="69">
        <v>22</v>
      </c>
      <c r="W31" s="67" t="s">
        <v>280</v>
      </c>
      <c r="X31" s="69">
        <v>19</v>
      </c>
      <c r="Y31" s="67" t="s">
        <v>281</v>
      </c>
      <c r="Z31" s="69" t="s">
        <v>34</v>
      </c>
      <c r="AA31" s="67" t="s">
        <v>34</v>
      </c>
      <c r="AB31" s="69" t="s">
        <v>34</v>
      </c>
      <c r="AC31" s="70" t="s">
        <v>34</v>
      </c>
      <c r="AD31" s="17" t="s">
        <v>282</v>
      </c>
      <c r="AE31" s="17" t="s">
        <v>283</v>
      </c>
    </row>
    <row r="32" spans="1:31">
      <c r="A32" s="57">
        <v>27</v>
      </c>
      <c r="B32" s="58">
        <v>24</v>
      </c>
      <c r="C32" s="58" t="s">
        <v>284</v>
      </c>
      <c r="D32" s="59">
        <v>0</v>
      </c>
      <c r="E32" s="71">
        <v>0</v>
      </c>
      <c r="F32" s="61">
        <v>0</v>
      </c>
      <c r="G32" s="62" t="s">
        <v>177</v>
      </c>
      <c r="H32" s="96" t="s">
        <v>293</v>
      </c>
      <c r="I32" s="96" t="s">
        <v>292</v>
      </c>
      <c r="J32" s="63">
        <v>5</v>
      </c>
      <c r="K32" s="63">
        <v>5</v>
      </c>
      <c r="L32" s="64" t="s">
        <v>285</v>
      </c>
      <c r="M32" s="65" t="s">
        <v>286</v>
      </c>
      <c r="N32" s="50"/>
      <c r="O32" s="65">
        <v>0</v>
      </c>
      <c r="P32" s="66">
        <v>41</v>
      </c>
      <c r="Q32" s="67" t="s">
        <v>287</v>
      </c>
      <c r="R32" s="63">
        <v>35</v>
      </c>
      <c r="S32" s="68" t="s">
        <v>288</v>
      </c>
      <c r="T32" s="63">
        <v>21</v>
      </c>
      <c r="U32" s="68" t="s">
        <v>289</v>
      </c>
      <c r="V32" s="69">
        <v>27</v>
      </c>
      <c r="W32" s="67" t="s">
        <v>290</v>
      </c>
      <c r="X32" s="69">
        <v>37</v>
      </c>
      <c r="Y32" s="67" t="s">
        <v>291</v>
      </c>
      <c r="Z32" s="69" t="s">
        <v>34</v>
      </c>
      <c r="AA32" s="67" t="s">
        <v>34</v>
      </c>
      <c r="AB32" s="69" t="s">
        <v>34</v>
      </c>
      <c r="AC32" s="70" t="s">
        <v>34</v>
      </c>
      <c r="AD32" s="17" t="s">
        <v>292</v>
      </c>
      <c r="AE32" s="17" t="s">
        <v>293</v>
      </c>
    </row>
    <row r="33" spans="1:31">
      <c r="A33" s="57">
        <v>28</v>
      </c>
      <c r="B33" s="58">
        <v>39</v>
      </c>
      <c r="C33" s="58" t="s">
        <v>294</v>
      </c>
      <c r="D33" s="59">
        <v>0</v>
      </c>
      <c r="E33" s="71">
        <v>0</v>
      </c>
      <c r="F33" s="61">
        <v>0</v>
      </c>
      <c r="G33" s="62" t="s">
        <v>32</v>
      </c>
      <c r="H33" s="96" t="s">
        <v>303</v>
      </c>
      <c r="I33" s="96" t="s">
        <v>302</v>
      </c>
      <c r="J33" s="63">
        <v>21</v>
      </c>
      <c r="K33" s="63">
        <v>5</v>
      </c>
      <c r="L33" s="64" t="s">
        <v>295</v>
      </c>
      <c r="M33" s="65" t="s">
        <v>296</v>
      </c>
      <c r="N33" s="50"/>
      <c r="O33" s="65">
        <v>0</v>
      </c>
      <c r="P33" s="66">
        <v>32</v>
      </c>
      <c r="Q33" s="67" t="s">
        <v>297</v>
      </c>
      <c r="R33" s="63">
        <v>31</v>
      </c>
      <c r="S33" s="68" t="s">
        <v>298</v>
      </c>
      <c r="T33" s="63">
        <v>26</v>
      </c>
      <c r="U33" s="68" t="s">
        <v>299</v>
      </c>
      <c r="V33" s="69">
        <v>33</v>
      </c>
      <c r="W33" s="67" t="s">
        <v>300</v>
      </c>
      <c r="X33" s="69">
        <v>43</v>
      </c>
      <c r="Y33" s="67" t="s">
        <v>301</v>
      </c>
      <c r="Z33" s="69" t="s">
        <v>34</v>
      </c>
      <c r="AA33" s="67" t="s">
        <v>34</v>
      </c>
      <c r="AB33" s="69" t="s">
        <v>34</v>
      </c>
      <c r="AC33" s="70" t="s">
        <v>34</v>
      </c>
      <c r="AD33" s="17" t="s">
        <v>302</v>
      </c>
      <c r="AE33" s="17" t="s">
        <v>303</v>
      </c>
    </row>
    <row r="34" spans="1:31">
      <c r="A34" s="57">
        <v>29</v>
      </c>
      <c r="B34" s="58">
        <v>84</v>
      </c>
      <c r="C34" s="58" t="s">
        <v>304</v>
      </c>
      <c r="D34" s="59">
        <v>0</v>
      </c>
      <c r="E34" s="71">
        <v>0</v>
      </c>
      <c r="F34" s="61">
        <v>0</v>
      </c>
      <c r="G34" s="62" t="s">
        <v>177</v>
      </c>
      <c r="H34" s="96" t="s">
        <v>313</v>
      </c>
      <c r="I34" s="96" t="s">
        <v>312</v>
      </c>
      <c r="J34" s="63">
        <v>6</v>
      </c>
      <c r="K34" s="63">
        <v>5</v>
      </c>
      <c r="L34" s="64" t="s">
        <v>305</v>
      </c>
      <c r="M34" s="65" t="s">
        <v>306</v>
      </c>
      <c r="N34" s="50"/>
      <c r="O34" s="65">
        <v>0</v>
      </c>
      <c r="P34" s="66">
        <v>45</v>
      </c>
      <c r="Q34" s="67" t="s">
        <v>307</v>
      </c>
      <c r="R34" s="63">
        <v>21</v>
      </c>
      <c r="S34" s="68" t="s">
        <v>308</v>
      </c>
      <c r="T34" s="63">
        <v>25</v>
      </c>
      <c r="U34" s="68" t="s">
        <v>309</v>
      </c>
      <c r="V34" s="69">
        <v>42</v>
      </c>
      <c r="W34" s="67" t="s">
        <v>310</v>
      </c>
      <c r="X34" s="69">
        <v>46</v>
      </c>
      <c r="Y34" s="67" t="s">
        <v>311</v>
      </c>
      <c r="Z34" s="69" t="s">
        <v>34</v>
      </c>
      <c r="AA34" s="67" t="s">
        <v>34</v>
      </c>
      <c r="AB34" s="69" t="s">
        <v>34</v>
      </c>
      <c r="AC34" s="70" t="s">
        <v>34</v>
      </c>
      <c r="AD34" s="17" t="s">
        <v>312</v>
      </c>
      <c r="AE34" s="17" t="s">
        <v>313</v>
      </c>
    </row>
    <row r="35" spans="1:31">
      <c r="A35" s="57">
        <v>30</v>
      </c>
      <c r="B35" s="58">
        <v>178</v>
      </c>
      <c r="C35" s="58" t="s">
        <v>314</v>
      </c>
      <c r="D35" s="59">
        <v>0</v>
      </c>
      <c r="E35" s="71">
        <v>0</v>
      </c>
      <c r="F35" s="61">
        <v>0</v>
      </c>
      <c r="G35" s="62" t="s">
        <v>32</v>
      </c>
      <c r="H35" s="96" t="s">
        <v>323</v>
      </c>
      <c r="I35" s="96" t="s">
        <v>322</v>
      </c>
      <c r="J35" s="63">
        <v>22</v>
      </c>
      <c r="K35" s="63">
        <v>5</v>
      </c>
      <c r="L35" s="64" t="s">
        <v>315</v>
      </c>
      <c r="M35" s="65" t="s">
        <v>316</v>
      </c>
      <c r="N35" s="50"/>
      <c r="O35" s="65">
        <v>0</v>
      </c>
      <c r="P35" s="66">
        <v>29</v>
      </c>
      <c r="Q35" s="67" t="s">
        <v>317</v>
      </c>
      <c r="R35" s="63">
        <v>36</v>
      </c>
      <c r="S35" s="68" t="s">
        <v>318</v>
      </c>
      <c r="T35" s="63">
        <v>57</v>
      </c>
      <c r="U35" s="68" t="s">
        <v>319</v>
      </c>
      <c r="V35" s="69">
        <v>26</v>
      </c>
      <c r="W35" s="67" t="s">
        <v>320</v>
      </c>
      <c r="X35" s="69">
        <v>26</v>
      </c>
      <c r="Y35" s="67" t="s">
        <v>321</v>
      </c>
      <c r="Z35" s="69" t="s">
        <v>34</v>
      </c>
      <c r="AA35" s="67" t="s">
        <v>34</v>
      </c>
      <c r="AB35" s="69" t="s">
        <v>34</v>
      </c>
      <c r="AC35" s="70" t="s">
        <v>34</v>
      </c>
      <c r="AD35" s="17" t="s">
        <v>322</v>
      </c>
      <c r="AE35" s="17" t="s">
        <v>323</v>
      </c>
    </row>
    <row r="36" spans="1:31">
      <c r="A36" s="57">
        <v>31</v>
      </c>
      <c r="B36" s="58">
        <v>67</v>
      </c>
      <c r="C36" s="58" t="s">
        <v>324</v>
      </c>
      <c r="D36" s="59">
        <v>0</v>
      </c>
      <c r="E36" s="71">
        <v>0</v>
      </c>
      <c r="F36" s="61">
        <v>0</v>
      </c>
      <c r="G36" s="62" t="s">
        <v>32</v>
      </c>
      <c r="H36" s="96" t="s">
        <v>333</v>
      </c>
      <c r="I36" s="96" t="s">
        <v>332</v>
      </c>
      <c r="J36" s="63">
        <v>23</v>
      </c>
      <c r="K36" s="63">
        <v>5</v>
      </c>
      <c r="L36" s="64" t="s">
        <v>325</v>
      </c>
      <c r="M36" s="65" t="s">
        <v>326</v>
      </c>
      <c r="N36" s="50"/>
      <c r="O36" s="65">
        <v>0</v>
      </c>
      <c r="P36" s="66">
        <v>50</v>
      </c>
      <c r="Q36" s="67" t="s">
        <v>327</v>
      </c>
      <c r="R36" s="63">
        <v>44</v>
      </c>
      <c r="S36" s="68" t="s">
        <v>328</v>
      </c>
      <c r="T36" s="63">
        <v>31</v>
      </c>
      <c r="U36" s="68" t="s">
        <v>329</v>
      </c>
      <c r="V36" s="69">
        <v>21</v>
      </c>
      <c r="W36" s="67" t="s">
        <v>330</v>
      </c>
      <c r="X36" s="69">
        <v>40</v>
      </c>
      <c r="Y36" s="67" t="s">
        <v>331</v>
      </c>
      <c r="Z36" s="69" t="s">
        <v>34</v>
      </c>
      <c r="AA36" s="67" t="s">
        <v>34</v>
      </c>
      <c r="AB36" s="69" t="s">
        <v>34</v>
      </c>
      <c r="AC36" s="70" t="s">
        <v>34</v>
      </c>
      <c r="AD36" s="17" t="s">
        <v>332</v>
      </c>
      <c r="AE36" s="17" t="s">
        <v>333</v>
      </c>
    </row>
    <row r="37" spans="1:31">
      <c r="A37" s="57">
        <v>32</v>
      </c>
      <c r="B37" s="58">
        <v>99</v>
      </c>
      <c r="C37" s="58" t="s">
        <v>334</v>
      </c>
      <c r="D37" s="59">
        <v>0</v>
      </c>
      <c r="E37" s="71">
        <v>0</v>
      </c>
      <c r="F37" s="61">
        <v>0</v>
      </c>
      <c r="G37" s="62" t="s">
        <v>32</v>
      </c>
      <c r="H37" s="96" t="s">
        <v>343</v>
      </c>
      <c r="I37" s="96" t="s">
        <v>342</v>
      </c>
      <c r="J37" s="63">
        <v>24</v>
      </c>
      <c r="K37" s="63">
        <v>5</v>
      </c>
      <c r="L37" s="64" t="s">
        <v>335</v>
      </c>
      <c r="M37" s="65" t="s">
        <v>336</v>
      </c>
      <c r="N37" s="50"/>
      <c r="O37" s="65">
        <v>0</v>
      </c>
      <c r="P37" s="66">
        <v>25</v>
      </c>
      <c r="Q37" s="67" t="s">
        <v>337</v>
      </c>
      <c r="R37" s="63">
        <v>30</v>
      </c>
      <c r="S37" s="68" t="s">
        <v>338</v>
      </c>
      <c r="T37" s="63">
        <v>55</v>
      </c>
      <c r="U37" s="68" t="s">
        <v>339</v>
      </c>
      <c r="V37" s="69">
        <v>36</v>
      </c>
      <c r="W37" s="67" t="s">
        <v>340</v>
      </c>
      <c r="X37" s="69">
        <v>48</v>
      </c>
      <c r="Y37" s="67" t="s">
        <v>341</v>
      </c>
      <c r="Z37" s="69" t="s">
        <v>34</v>
      </c>
      <c r="AA37" s="67" t="s">
        <v>34</v>
      </c>
      <c r="AB37" s="69" t="s">
        <v>34</v>
      </c>
      <c r="AC37" s="70" t="s">
        <v>34</v>
      </c>
      <c r="AD37" s="17" t="s">
        <v>342</v>
      </c>
      <c r="AE37" s="17" t="s">
        <v>343</v>
      </c>
    </row>
    <row r="38" spans="1:31">
      <c r="A38" s="57">
        <v>33</v>
      </c>
      <c r="B38" s="58">
        <v>350</v>
      </c>
      <c r="C38" s="58" t="s">
        <v>344</v>
      </c>
      <c r="D38" s="59">
        <v>0</v>
      </c>
      <c r="E38" s="71">
        <v>0</v>
      </c>
      <c r="F38" s="61">
        <v>0</v>
      </c>
      <c r="G38" s="62" t="s">
        <v>166</v>
      </c>
      <c r="H38" s="96" t="s">
        <v>352</v>
      </c>
      <c r="I38" s="96" t="s">
        <v>351</v>
      </c>
      <c r="J38" s="63">
        <v>3</v>
      </c>
      <c r="K38" s="63">
        <v>5</v>
      </c>
      <c r="L38" s="64" t="s">
        <v>345</v>
      </c>
      <c r="M38" s="65" t="s">
        <v>336</v>
      </c>
      <c r="N38" s="50"/>
      <c r="O38" s="65">
        <v>0</v>
      </c>
      <c r="P38" s="66">
        <v>44</v>
      </c>
      <c r="Q38" s="67" t="s">
        <v>346</v>
      </c>
      <c r="R38" s="63">
        <v>25</v>
      </c>
      <c r="S38" s="68" t="s">
        <v>347</v>
      </c>
      <c r="T38" s="63">
        <v>28</v>
      </c>
      <c r="U38" s="68" t="s">
        <v>348</v>
      </c>
      <c r="V38" s="69">
        <v>40</v>
      </c>
      <c r="W38" s="67" t="s">
        <v>349</v>
      </c>
      <c r="X38" s="69">
        <v>59</v>
      </c>
      <c r="Y38" s="67" t="s">
        <v>350</v>
      </c>
      <c r="Z38" s="69" t="s">
        <v>34</v>
      </c>
      <c r="AA38" s="67" t="s">
        <v>34</v>
      </c>
      <c r="AB38" s="69" t="s">
        <v>34</v>
      </c>
      <c r="AC38" s="70" t="s">
        <v>34</v>
      </c>
      <c r="AD38" s="17" t="s">
        <v>351</v>
      </c>
      <c r="AE38" s="17" t="s">
        <v>352</v>
      </c>
    </row>
    <row r="39" spans="1:31">
      <c r="A39" s="57">
        <v>34</v>
      </c>
      <c r="B39" s="58">
        <v>13</v>
      </c>
      <c r="C39" s="58" t="s">
        <v>353</v>
      </c>
      <c r="D39" s="59">
        <v>0</v>
      </c>
      <c r="E39" s="71">
        <v>0</v>
      </c>
      <c r="F39" s="61">
        <v>0</v>
      </c>
      <c r="G39" s="62" t="s">
        <v>32</v>
      </c>
      <c r="H39" s="96" t="s">
        <v>362</v>
      </c>
      <c r="I39" s="96" t="s">
        <v>361</v>
      </c>
      <c r="J39" s="63">
        <v>25</v>
      </c>
      <c r="K39" s="63">
        <v>5</v>
      </c>
      <c r="L39" s="64" t="s">
        <v>354</v>
      </c>
      <c r="M39" s="65" t="s">
        <v>355</v>
      </c>
      <c r="N39" s="50"/>
      <c r="O39" s="65">
        <v>0</v>
      </c>
      <c r="P39" s="66">
        <v>11</v>
      </c>
      <c r="Q39" s="67" t="s">
        <v>356</v>
      </c>
      <c r="R39" s="63">
        <v>50</v>
      </c>
      <c r="S39" s="68" t="s">
        <v>357</v>
      </c>
      <c r="T39" s="63">
        <v>19</v>
      </c>
      <c r="U39" s="68" t="s">
        <v>358</v>
      </c>
      <c r="V39" s="69">
        <v>80</v>
      </c>
      <c r="W39" s="67" t="s">
        <v>359</v>
      </c>
      <c r="X39" s="69">
        <v>41</v>
      </c>
      <c r="Y39" s="67" t="s">
        <v>360</v>
      </c>
      <c r="Z39" s="69" t="s">
        <v>34</v>
      </c>
      <c r="AA39" s="67" t="s">
        <v>34</v>
      </c>
      <c r="AB39" s="69" t="s">
        <v>34</v>
      </c>
      <c r="AC39" s="70" t="s">
        <v>34</v>
      </c>
      <c r="AD39" s="17" t="s">
        <v>361</v>
      </c>
      <c r="AE39" s="17" t="s">
        <v>362</v>
      </c>
    </row>
    <row r="40" spans="1:31">
      <c r="A40" s="57">
        <v>35</v>
      </c>
      <c r="B40" s="58">
        <v>347</v>
      </c>
      <c r="C40" s="58" t="s">
        <v>363</v>
      </c>
      <c r="D40" s="59">
        <v>0</v>
      </c>
      <c r="E40" s="71">
        <v>0</v>
      </c>
      <c r="F40" s="61">
        <v>0</v>
      </c>
      <c r="G40" s="62" t="s">
        <v>32</v>
      </c>
      <c r="H40" s="96" t="s">
        <v>372</v>
      </c>
      <c r="I40" s="96" t="s">
        <v>371</v>
      </c>
      <c r="J40" s="63">
        <v>26</v>
      </c>
      <c r="K40" s="63">
        <v>5</v>
      </c>
      <c r="L40" s="64" t="s">
        <v>364</v>
      </c>
      <c r="M40" s="65" t="s">
        <v>365</v>
      </c>
      <c r="N40" s="50"/>
      <c r="O40" s="65">
        <v>0</v>
      </c>
      <c r="P40" s="66">
        <v>40</v>
      </c>
      <c r="Q40" s="67" t="s">
        <v>366</v>
      </c>
      <c r="R40" s="63">
        <v>37</v>
      </c>
      <c r="S40" s="68" t="s">
        <v>367</v>
      </c>
      <c r="T40" s="63">
        <v>56</v>
      </c>
      <c r="U40" s="68" t="s">
        <v>368</v>
      </c>
      <c r="V40" s="69">
        <v>30</v>
      </c>
      <c r="W40" s="67" t="s">
        <v>369</v>
      </c>
      <c r="X40" s="69">
        <v>34</v>
      </c>
      <c r="Y40" s="67" t="s">
        <v>370</v>
      </c>
      <c r="Z40" s="69" t="s">
        <v>34</v>
      </c>
      <c r="AA40" s="67" t="s">
        <v>34</v>
      </c>
      <c r="AB40" s="69" t="s">
        <v>34</v>
      </c>
      <c r="AC40" s="70" t="s">
        <v>34</v>
      </c>
      <c r="AD40" s="17" t="s">
        <v>371</v>
      </c>
      <c r="AE40" s="17" t="s">
        <v>372</v>
      </c>
    </row>
    <row r="41" spans="1:31">
      <c r="A41" s="57">
        <v>36</v>
      </c>
      <c r="B41" s="58">
        <v>72</v>
      </c>
      <c r="C41" s="58" t="s">
        <v>373</v>
      </c>
      <c r="D41" s="59">
        <v>0</v>
      </c>
      <c r="E41" s="71">
        <v>0</v>
      </c>
      <c r="F41" s="61">
        <v>0</v>
      </c>
      <c r="G41" s="62" t="s">
        <v>32</v>
      </c>
      <c r="H41" s="96" t="s">
        <v>382</v>
      </c>
      <c r="I41" s="96" t="s">
        <v>381</v>
      </c>
      <c r="J41" s="63">
        <v>27</v>
      </c>
      <c r="K41" s="63">
        <v>5</v>
      </c>
      <c r="L41" s="64" t="s">
        <v>374</v>
      </c>
      <c r="M41" s="65" t="s">
        <v>375</v>
      </c>
      <c r="N41" s="50"/>
      <c r="O41" s="65">
        <v>0</v>
      </c>
      <c r="P41" s="66">
        <v>33</v>
      </c>
      <c r="Q41" s="67" t="s">
        <v>376</v>
      </c>
      <c r="R41" s="63">
        <v>52</v>
      </c>
      <c r="S41" s="68" t="s">
        <v>377</v>
      </c>
      <c r="T41" s="63">
        <v>33</v>
      </c>
      <c r="U41" s="68" t="s">
        <v>378</v>
      </c>
      <c r="V41" s="69">
        <v>38</v>
      </c>
      <c r="W41" s="67" t="s">
        <v>379</v>
      </c>
      <c r="X41" s="69">
        <v>35</v>
      </c>
      <c r="Y41" s="67" t="s">
        <v>380</v>
      </c>
      <c r="Z41" s="69" t="s">
        <v>34</v>
      </c>
      <c r="AA41" s="67" t="s">
        <v>34</v>
      </c>
      <c r="AB41" s="69" t="s">
        <v>34</v>
      </c>
      <c r="AC41" s="70" t="s">
        <v>34</v>
      </c>
      <c r="AD41" s="17" t="s">
        <v>381</v>
      </c>
      <c r="AE41" s="17" t="s">
        <v>382</v>
      </c>
    </row>
    <row r="42" spans="1:31">
      <c r="A42" s="57">
        <v>37</v>
      </c>
      <c r="B42" s="58">
        <v>175</v>
      </c>
      <c r="C42" s="58" t="s">
        <v>383</v>
      </c>
      <c r="D42" s="59">
        <v>0</v>
      </c>
      <c r="E42" s="71">
        <v>0</v>
      </c>
      <c r="F42" s="61">
        <v>0</v>
      </c>
      <c r="G42" s="62" t="s">
        <v>32</v>
      </c>
      <c r="H42" s="96" t="s">
        <v>391</v>
      </c>
      <c r="I42" s="96" t="s">
        <v>390</v>
      </c>
      <c r="J42" s="63">
        <v>28</v>
      </c>
      <c r="K42" s="63">
        <v>5</v>
      </c>
      <c r="L42" s="64" t="s">
        <v>384</v>
      </c>
      <c r="M42" s="65" t="s">
        <v>375</v>
      </c>
      <c r="N42" s="50"/>
      <c r="O42" s="65">
        <v>0</v>
      </c>
      <c r="P42" s="66">
        <v>89</v>
      </c>
      <c r="Q42" s="67" t="s">
        <v>385</v>
      </c>
      <c r="R42" s="63">
        <v>41</v>
      </c>
      <c r="S42" s="68" t="s">
        <v>386</v>
      </c>
      <c r="T42" s="63">
        <v>32</v>
      </c>
      <c r="U42" s="68" t="s">
        <v>387</v>
      </c>
      <c r="V42" s="69">
        <v>25</v>
      </c>
      <c r="W42" s="67" t="s">
        <v>388</v>
      </c>
      <c r="X42" s="69">
        <v>17</v>
      </c>
      <c r="Y42" s="67" t="s">
        <v>389</v>
      </c>
      <c r="Z42" s="69" t="s">
        <v>34</v>
      </c>
      <c r="AA42" s="67" t="s">
        <v>34</v>
      </c>
      <c r="AB42" s="69" t="s">
        <v>34</v>
      </c>
      <c r="AC42" s="70" t="s">
        <v>34</v>
      </c>
      <c r="AD42" s="17" t="s">
        <v>390</v>
      </c>
      <c r="AE42" s="17" t="s">
        <v>391</v>
      </c>
    </row>
    <row r="43" spans="1:31">
      <c r="A43" s="57">
        <v>38</v>
      </c>
      <c r="B43" s="58">
        <v>83</v>
      </c>
      <c r="C43" s="58" t="s">
        <v>392</v>
      </c>
      <c r="D43" s="59">
        <v>0</v>
      </c>
      <c r="E43" s="71">
        <v>0</v>
      </c>
      <c r="F43" s="61">
        <v>0</v>
      </c>
      <c r="G43" s="62" t="s">
        <v>32</v>
      </c>
      <c r="H43" s="96" t="s">
        <v>400</v>
      </c>
      <c r="I43" s="96" t="s">
        <v>68</v>
      </c>
      <c r="J43" s="63">
        <v>29</v>
      </c>
      <c r="K43" s="63">
        <v>5</v>
      </c>
      <c r="L43" s="64" t="s">
        <v>393</v>
      </c>
      <c r="M43" s="65" t="s">
        <v>394</v>
      </c>
      <c r="N43" s="50"/>
      <c r="O43" s="65">
        <v>0</v>
      </c>
      <c r="P43" s="66">
        <v>22</v>
      </c>
      <c r="Q43" s="67" t="s">
        <v>395</v>
      </c>
      <c r="R43" s="63">
        <v>47</v>
      </c>
      <c r="S43" s="68" t="s">
        <v>396</v>
      </c>
      <c r="T43" s="63">
        <v>40</v>
      </c>
      <c r="U43" s="68" t="s">
        <v>397</v>
      </c>
      <c r="V43" s="69">
        <v>50</v>
      </c>
      <c r="W43" s="67" t="s">
        <v>398</v>
      </c>
      <c r="X43" s="69">
        <v>49</v>
      </c>
      <c r="Y43" s="67" t="s">
        <v>399</v>
      </c>
      <c r="Z43" s="69" t="s">
        <v>34</v>
      </c>
      <c r="AA43" s="67" t="s">
        <v>34</v>
      </c>
      <c r="AB43" s="69" t="s">
        <v>34</v>
      </c>
      <c r="AC43" s="70" t="s">
        <v>34</v>
      </c>
      <c r="AD43" s="17" t="s">
        <v>68</v>
      </c>
      <c r="AE43" s="17" t="s">
        <v>400</v>
      </c>
    </row>
    <row r="44" spans="1:31">
      <c r="A44" s="57">
        <v>39</v>
      </c>
      <c r="B44" s="58">
        <v>56</v>
      </c>
      <c r="C44" s="58" t="s">
        <v>401</v>
      </c>
      <c r="D44" s="59">
        <v>0</v>
      </c>
      <c r="E44" s="71">
        <v>0</v>
      </c>
      <c r="F44" s="61">
        <v>0</v>
      </c>
      <c r="G44" s="62" t="s">
        <v>177</v>
      </c>
      <c r="H44" s="96" t="s">
        <v>410</v>
      </c>
      <c r="I44" s="96" t="s">
        <v>409</v>
      </c>
      <c r="J44" s="63">
        <v>7</v>
      </c>
      <c r="K44" s="63">
        <v>5</v>
      </c>
      <c r="L44" s="64" t="s">
        <v>402</v>
      </c>
      <c r="M44" s="65" t="s">
        <v>403</v>
      </c>
      <c r="N44" s="50"/>
      <c r="O44" s="65">
        <v>0</v>
      </c>
      <c r="P44" s="66">
        <v>54</v>
      </c>
      <c r="Q44" s="67" t="s">
        <v>404</v>
      </c>
      <c r="R44" s="63">
        <v>42</v>
      </c>
      <c r="S44" s="68" t="s">
        <v>405</v>
      </c>
      <c r="T44" s="63">
        <v>36</v>
      </c>
      <c r="U44" s="68" t="s">
        <v>406</v>
      </c>
      <c r="V44" s="69">
        <v>31</v>
      </c>
      <c r="W44" s="67" t="s">
        <v>407</v>
      </c>
      <c r="X44" s="69">
        <v>55</v>
      </c>
      <c r="Y44" s="67" t="s">
        <v>408</v>
      </c>
      <c r="Z44" s="69" t="s">
        <v>34</v>
      </c>
      <c r="AA44" s="67" t="s">
        <v>34</v>
      </c>
      <c r="AB44" s="69" t="s">
        <v>34</v>
      </c>
      <c r="AC44" s="70" t="s">
        <v>34</v>
      </c>
      <c r="AD44" s="17" t="s">
        <v>409</v>
      </c>
      <c r="AE44" s="17" t="s">
        <v>410</v>
      </c>
    </row>
    <row r="45" spans="1:31">
      <c r="A45" s="57">
        <v>40</v>
      </c>
      <c r="B45" s="58">
        <v>349</v>
      </c>
      <c r="C45" s="58" t="s">
        <v>411</v>
      </c>
      <c r="D45" s="59">
        <v>0</v>
      </c>
      <c r="E45" s="71">
        <v>0</v>
      </c>
      <c r="F45" s="61">
        <v>0</v>
      </c>
      <c r="G45" s="62" t="s">
        <v>32</v>
      </c>
      <c r="H45" s="96" t="s">
        <v>417</v>
      </c>
      <c r="I45" s="96" t="s">
        <v>351</v>
      </c>
      <c r="J45" s="63">
        <v>30</v>
      </c>
      <c r="K45" s="63">
        <v>5</v>
      </c>
      <c r="L45" s="64" t="s">
        <v>412</v>
      </c>
      <c r="M45" s="65" t="s">
        <v>403</v>
      </c>
      <c r="N45" s="50"/>
      <c r="O45" s="65">
        <v>0</v>
      </c>
      <c r="P45" s="66">
        <v>47</v>
      </c>
      <c r="Q45" s="67" t="s">
        <v>413</v>
      </c>
      <c r="R45" s="63">
        <v>53</v>
      </c>
      <c r="S45" s="68" t="s">
        <v>414</v>
      </c>
      <c r="T45" s="63">
        <v>41</v>
      </c>
      <c r="U45" s="68" t="s">
        <v>415</v>
      </c>
      <c r="V45" s="69">
        <v>27</v>
      </c>
      <c r="W45" s="67" t="s">
        <v>290</v>
      </c>
      <c r="X45" s="69">
        <v>42</v>
      </c>
      <c r="Y45" s="67" t="s">
        <v>416</v>
      </c>
      <c r="Z45" s="69" t="s">
        <v>34</v>
      </c>
      <c r="AA45" s="67" t="s">
        <v>34</v>
      </c>
      <c r="AB45" s="69" t="s">
        <v>34</v>
      </c>
      <c r="AC45" s="70" t="s">
        <v>34</v>
      </c>
      <c r="AD45" s="17" t="s">
        <v>351</v>
      </c>
      <c r="AE45" s="17" t="s">
        <v>417</v>
      </c>
    </row>
    <row r="46" spans="1:31">
      <c r="A46" s="57">
        <v>41</v>
      </c>
      <c r="B46" s="58">
        <v>77</v>
      </c>
      <c r="C46" s="58" t="s">
        <v>418</v>
      </c>
      <c r="D46" s="59">
        <v>0</v>
      </c>
      <c r="E46" s="71">
        <v>0</v>
      </c>
      <c r="F46" s="61">
        <v>0</v>
      </c>
      <c r="G46" s="62" t="s">
        <v>32</v>
      </c>
      <c r="H46" s="96" t="s">
        <v>427</v>
      </c>
      <c r="I46" s="96" t="s">
        <v>426</v>
      </c>
      <c r="J46" s="63">
        <v>31</v>
      </c>
      <c r="K46" s="63">
        <v>5</v>
      </c>
      <c r="L46" s="64" t="s">
        <v>419</v>
      </c>
      <c r="M46" s="65" t="s">
        <v>420</v>
      </c>
      <c r="N46" s="50"/>
      <c r="O46" s="65">
        <v>0</v>
      </c>
      <c r="P46" s="66">
        <v>61</v>
      </c>
      <c r="Q46" s="67" t="s">
        <v>421</v>
      </c>
      <c r="R46" s="63">
        <v>43</v>
      </c>
      <c r="S46" s="68" t="s">
        <v>422</v>
      </c>
      <c r="T46" s="63">
        <v>27</v>
      </c>
      <c r="U46" s="68" t="s">
        <v>423</v>
      </c>
      <c r="V46" s="69">
        <v>41</v>
      </c>
      <c r="W46" s="67" t="s">
        <v>424</v>
      </c>
      <c r="X46" s="69">
        <v>31</v>
      </c>
      <c r="Y46" s="67" t="s">
        <v>425</v>
      </c>
      <c r="Z46" s="69" t="s">
        <v>34</v>
      </c>
      <c r="AA46" s="67" t="s">
        <v>34</v>
      </c>
      <c r="AB46" s="69" t="s">
        <v>34</v>
      </c>
      <c r="AC46" s="70" t="s">
        <v>34</v>
      </c>
      <c r="AD46" s="17" t="s">
        <v>426</v>
      </c>
      <c r="AE46" s="17" t="s">
        <v>427</v>
      </c>
    </row>
    <row r="47" spans="1:31">
      <c r="A47" s="57">
        <v>42</v>
      </c>
      <c r="B47" s="58">
        <v>191</v>
      </c>
      <c r="C47" s="58" t="s">
        <v>428</v>
      </c>
      <c r="D47" s="59">
        <v>0</v>
      </c>
      <c r="E47" s="71">
        <v>0</v>
      </c>
      <c r="F47" s="61">
        <v>0</v>
      </c>
      <c r="G47" s="62" t="s">
        <v>32</v>
      </c>
      <c r="H47" s="96" t="s">
        <v>436</v>
      </c>
      <c r="I47" s="96" t="s">
        <v>136</v>
      </c>
      <c r="J47" s="63">
        <v>32</v>
      </c>
      <c r="K47" s="63">
        <v>5</v>
      </c>
      <c r="L47" s="64" t="s">
        <v>429</v>
      </c>
      <c r="M47" s="65" t="s">
        <v>430</v>
      </c>
      <c r="N47" s="50"/>
      <c r="O47" s="65">
        <v>0</v>
      </c>
      <c r="P47" s="66">
        <v>30</v>
      </c>
      <c r="Q47" s="67" t="s">
        <v>431</v>
      </c>
      <c r="R47" s="63">
        <v>54</v>
      </c>
      <c r="S47" s="68" t="s">
        <v>432</v>
      </c>
      <c r="T47" s="63">
        <v>23</v>
      </c>
      <c r="U47" s="68" t="s">
        <v>433</v>
      </c>
      <c r="V47" s="69">
        <v>71</v>
      </c>
      <c r="W47" s="67" t="s">
        <v>434</v>
      </c>
      <c r="X47" s="69">
        <v>62</v>
      </c>
      <c r="Y47" s="67" t="s">
        <v>435</v>
      </c>
      <c r="Z47" s="69" t="s">
        <v>34</v>
      </c>
      <c r="AA47" s="67" t="s">
        <v>34</v>
      </c>
      <c r="AB47" s="69" t="s">
        <v>34</v>
      </c>
      <c r="AC47" s="70" t="s">
        <v>34</v>
      </c>
      <c r="AD47" s="17" t="s">
        <v>136</v>
      </c>
      <c r="AE47" s="17" t="s">
        <v>436</v>
      </c>
    </row>
    <row r="48" spans="1:31">
      <c r="A48" s="57">
        <v>43</v>
      </c>
      <c r="B48" s="58">
        <v>35</v>
      </c>
      <c r="C48" s="58" t="s">
        <v>437</v>
      </c>
      <c r="D48" s="59">
        <v>0</v>
      </c>
      <c r="E48" s="71">
        <v>0</v>
      </c>
      <c r="F48" s="61">
        <v>0</v>
      </c>
      <c r="G48" s="62" t="s">
        <v>166</v>
      </c>
      <c r="H48" s="96" t="s">
        <v>1826</v>
      </c>
      <c r="I48" s="96" t="s">
        <v>174</v>
      </c>
      <c r="J48" s="63">
        <v>4</v>
      </c>
      <c r="K48" s="63">
        <v>5</v>
      </c>
      <c r="L48" s="64" t="s">
        <v>438</v>
      </c>
      <c r="M48" s="65" t="s">
        <v>439</v>
      </c>
      <c r="N48" s="50"/>
      <c r="O48" s="65">
        <v>0</v>
      </c>
      <c r="P48" s="66">
        <v>63</v>
      </c>
      <c r="Q48" s="67" t="s">
        <v>440</v>
      </c>
      <c r="R48" s="63">
        <v>32</v>
      </c>
      <c r="S48" s="68" t="s">
        <v>441</v>
      </c>
      <c r="T48" s="63">
        <v>43</v>
      </c>
      <c r="U48" s="68" t="s">
        <v>442</v>
      </c>
      <c r="V48" s="69">
        <v>39</v>
      </c>
      <c r="W48" s="67" t="s">
        <v>443</v>
      </c>
      <c r="X48" s="69">
        <v>66</v>
      </c>
      <c r="Y48" s="67" t="s">
        <v>444</v>
      </c>
      <c r="Z48" s="69" t="s">
        <v>34</v>
      </c>
      <c r="AA48" s="67" t="s">
        <v>34</v>
      </c>
      <c r="AB48" s="69" t="s">
        <v>34</v>
      </c>
      <c r="AC48" s="70" t="s">
        <v>34</v>
      </c>
      <c r="AD48" s="17" t="s">
        <v>174</v>
      </c>
      <c r="AE48" s="17" t="s">
        <v>1826</v>
      </c>
    </row>
    <row r="49" spans="1:31">
      <c r="A49" s="57">
        <v>44</v>
      </c>
      <c r="B49" s="58">
        <v>48</v>
      </c>
      <c r="C49" s="58" t="s">
        <v>445</v>
      </c>
      <c r="D49" s="59">
        <v>0</v>
      </c>
      <c r="E49" s="71">
        <v>0</v>
      </c>
      <c r="F49" s="61">
        <v>0</v>
      </c>
      <c r="G49" s="62" t="s">
        <v>177</v>
      </c>
      <c r="H49" s="96" t="s">
        <v>454</v>
      </c>
      <c r="I49" s="96" t="s">
        <v>453</v>
      </c>
      <c r="J49" s="63">
        <v>8</v>
      </c>
      <c r="K49" s="63">
        <v>5</v>
      </c>
      <c r="L49" s="64" t="s">
        <v>446</v>
      </c>
      <c r="M49" s="65" t="s">
        <v>447</v>
      </c>
      <c r="N49" s="50"/>
      <c r="O49" s="65">
        <v>0</v>
      </c>
      <c r="P49" s="66">
        <v>56</v>
      </c>
      <c r="Q49" s="67" t="s">
        <v>448</v>
      </c>
      <c r="R49" s="63">
        <v>28</v>
      </c>
      <c r="S49" s="68" t="s">
        <v>449</v>
      </c>
      <c r="T49" s="63">
        <v>44</v>
      </c>
      <c r="U49" s="68" t="s">
        <v>450</v>
      </c>
      <c r="V49" s="69">
        <v>93</v>
      </c>
      <c r="W49" s="67" t="s">
        <v>451</v>
      </c>
      <c r="X49" s="69">
        <v>23</v>
      </c>
      <c r="Y49" s="67" t="s">
        <v>452</v>
      </c>
      <c r="Z49" s="69" t="s">
        <v>34</v>
      </c>
      <c r="AA49" s="67" t="s">
        <v>34</v>
      </c>
      <c r="AB49" s="69" t="s">
        <v>34</v>
      </c>
      <c r="AC49" s="70" t="s">
        <v>34</v>
      </c>
      <c r="AD49" s="17" t="s">
        <v>453</v>
      </c>
      <c r="AE49" s="17" t="s">
        <v>454</v>
      </c>
    </row>
    <row r="50" spans="1:31">
      <c r="A50" s="57">
        <v>45</v>
      </c>
      <c r="B50" s="58">
        <v>94</v>
      </c>
      <c r="C50" s="58" t="s">
        <v>455</v>
      </c>
      <c r="D50" s="59">
        <v>0</v>
      </c>
      <c r="E50" s="71">
        <v>0</v>
      </c>
      <c r="F50" s="61">
        <v>0</v>
      </c>
      <c r="G50" s="62" t="s">
        <v>32</v>
      </c>
      <c r="H50" s="96" t="s">
        <v>463</v>
      </c>
      <c r="I50" s="96" t="s">
        <v>462</v>
      </c>
      <c r="J50" s="63">
        <v>33</v>
      </c>
      <c r="K50" s="63">
        <v>5</v>
      </c>
      <c r="L50" s="64" t="s">
        <v>456</v>
      </c>
      <c r="M50" s="65" t="s">
        <v>447</v>
      </c>
      <c r="N50" s="50"/>
      <c r="O50" s="65">
        <v>0</v>
      </c>
      <c r="P50" s="66">
        <v>34</v>
      </c>
      <c r="Q50" s="67" t="s">
        <v>457</v>
      </c>
      <c r="R50" s="63">
        <v>51</v>
      </c>
      <c r="S50" s="68" t="s">
        <v>458</v>
      </c>
      <c r="T50" s="63">
        <v>45</v>
      </c>
      <c r="U50" s="68" t="s">
        <v>459</v>
      </c>
      <c r="V50" s="69">
        <v>51</v>
      </c>
      <c r="W50" s="67" t="s">
        <v>460</v>
      </c>
      <c r="X50" s="69">
        <v>70</v>
      </c>
      <c r="Y50" s="67" t="s">
        <v>461</v>
      </c>
      <c r="Z50" s="69" t="s">
        <v>34</v>
      </c>
      <c r="AA50" s="67" t="s">
        <v>34</v>
      </c>
      <c r="AB50" s="69" t="s">
        <v>34</v>
      </c>
      <c r="AC50" s="70" t="s">
        <v>34</v>
      </c>
      <c r="AD50" s="17" t="s">
        <v>462</v>
      </c>
      <c r="AE50" s="17" t="s">
        <v>463</v>
      </c>
    </row>
    <row r="51" spans="1:31">
      <c r="A51" s="57">
        <v>46</v>
      </c>
      <c r="B51" s="58">
        <v>165</v>
      </c>
      <c r="C51" s="58" t="s">
        <v>464</v>
      </c>
      <c r="D51" s="59">
        <v>0</v>
      </c>
      <c r="E51" s="71">
        <v>0</v>
      </c>
      <c r="F51" s="61">
        <v>0</v>
      </c>
      <c r="G51" s="62" t="s">
        <v>32</v>
      </c>
      <c r="H51" s="96" t="s">
        <v>473</v>
      </c>
      <c r="I51" s="96" t="s">
        <v>472</v>
      </c>
      <c r="J51" s="63">
        <v>34</v>
      </c>
      <c r="K51" s="63">
        <v>5</v>
      </c>
      <c r="L51" s="64" t="s">
        <v>465</v>
      </c>
      <c r="M51" s="65" t="s">
        <v>466</v>
      </c>
      <c r="N51" s="50"/>
      <c r="O51" s="65">
        <v>0</v>
      </c>
      <c r="P51" s="66">
        <v>51</v>
      </c>
      <c r="Q51" s="67" t="s">
        <v>467</v>
      </c>
      <c r="R51" s="63">
        <v>19</v>
      </c>
      <c r="S51" s="68" t="s">
        <v>468</v>
      </c>
      <c r="T51" s="63">
        <v>172</v>
      </c>
      <c r="U51" s="68" t="s">
        <v>469</v>
      </c>
      <c r="V51" s="69">
        <v>32</v>
      </c>
      <c r="W51" s="67" t="s">
        <v>470</v>
      </c>
      <c r="X51" s="69">
        <v>18</v>
      </c>
      <c r="Y51" s="67" t="s">
        <v>471</v>
      </c>
      <c r="Z51" s="69" t="s">
        <v>34</v>
      </c>
      <c r="AA51" s="67" t="s">
        <v>34</v>
      </c>
      <c r="AB51" s="69" t="s">
        <v>34</v>
      </c>
      <c r="AC51" s="70" t="s">
        <v>34</v>
      </c>
      <c r="AD51" s="17" t="s">
        <v>472</v>
      </c>
      <c r="AE51" s="17" t="s">
        <v>473</v>
      </c>
    </row>
    <row r="52" spans="1:31">
      <c r="A52" s="57">
        <v>47</v>
      </c>
      <c r="B52" s="58">
        <v>38</v>
      </c>
      <c r="C52" s="58" t="s">
        <v>474</v>
      </c>
      <c r="D52" s="59">
        <v>0</v>
      </c>
      <c r="E52" s="71">
        <v>0</v>
      </c>
      <c r="F52" s="61">
        <v>0</v>
      </c>
      <c r="G52" s="62" t="s">
        <v>32</v>
      </c>
      <c r="H52" s="96" t="s">
        <v>482</v>
      </c>
      <c r="I52" s="96" t="s">
        <v>481</v>
      </c>
      <c r="J52" s="63">
        <v>35</v>
      </c>
      <c r="K52" s="63">
        <v>5</v>
      </c>
      <c r="L52" s="64" t="s">
        <v>475</v>
      </c>
      <c r="M52" s="65" t="s">
        <v>466</v>
      </c>
      <c r="N52" s="50"/>
      <c r="O52" s="65">
        <v>0</v>
      </c>
      <c r="P52" s="66">
        <v>64</v>
      </c>
      <c r="Q52" s="67" t="s">
        <v>476</v>
      </c>
      <c r="R52" s="63">
        <v>48</v>
      </c>
      <c r="S52" s="68" t="s">
        <v>477</v>
      </c>
      <c r="T52" s="63">
        <v>46</v>
      </c>
      <c r="U52" s="68" t="s">
        <v>478</v>
      </c>
      <c r="V52" s="69">
        <v>52</v>
      </c>
      <c r="W52" s="67" t="s">
        <v>479</v>
      </c>
      <c r="X52" s="69">
        <v>36</v>
      </c>
      <c r="Y52" s="67" t="s">
        <v>480</v>
      </c>
      <c r="Z52" s="69" t="s">
        <v>34</v>
      </c>
      <c r="AA52" s="67" t="s">
        <v>34</v>
      </c>
      <c r="AB52" s="69" t="s">
        <v>34</v>
      </c>
      <c r="AC52" s="70" t="s">
        <v>34</v>
      </c>
      <c r="AD52" s="17" t="s">
        <v>481</v>
      </c>
      <c r="AE52" s="17" t="s">
        <v>482</v>
      </c>
    </row>
    <row r="53" spans="1:31">
      <c r="A53" s="57">
        <v>48</v>
      </c>
      <c r="B53" s="58">
        <v>168</v>
      </c>
      <c r="C53" s="58" t="s">
        <v>483</v>
      </c>
      <c r="D53" s="59">
        <v>0</v>
      </c>
      <c r="E53" s="71">
        <v>0</v>
      </c>
      <c r="F53" s="61">
        <v>0</v>
      </c>
      <c r="G53" s="62" t="s">
        <v>32</v>
      </c>
      <c r="H53" s="96" t="s">
        <v>492</v>
      </c>
      <c r="I53" s="96" t="s">
        <v>491</v>
      </c>
      <c r="J53" s="63">
        <v>36</v>
      </c>
      <c r="K53" s="63">
        <v>5</v>
      </c>
      <c r="L53" s="64" t="s">
        <v>484</v>
      </c>
      <c r="M53" s="65" t="s">
        <v>485</v>
      </c>
      <c r="N53" s="50"/>
      <c r="O53" s="65">
        <v>0</v>
      </c>
      <c r="P53" s="66">
        <v>77</v>
      </c>
      <c r="Q53" s="67" t="s">
        <v>486</v>
      </c>
      <c r="R53" s="63">
        <v>39</v>
      </c>
      <c r="S53" s="68" t="s">
        <v>487</v>
      </c>
      <c r="T53" s="63">
        <v>60</v>
      </c>
      <c r="U53" s="68" t="s">
        <v>488</v>
      </c>
      <c r="V53" s="69">
        <v>60</v>
      </c>
      <c r="W53" s="67" t="s">
        <v>489</v>
      </c>
      <c r="X53" s="69">
        <v>38</v>
      </c>
      <c r="Y53" s="67" t="s">
        <v>490</v>
      </c>
      <c r="Z53" s="69" t="s">
        <v>34</v>
      </c>
      <c r="AA53" s="67" t="s">
        <v>34</v>
      </c>
      <c r="AB53" s="69" t="s">
        <v>34</v>
      </c>
      <c r="AC53" s="70" t="s">
        <v>34</v>
      </c>
      <c r="AD53" s="17" t="s">
        <v>491</v>
      </c>
      <c r="AE53" s="17" t="s">
        <v>492</v>
      </c>
    </row>
    <row r="54" spans="1:31">
      <c r="A54" s="57">
        <v>49</v>
      </c>
      <c r="B54" s="58">
        <v>82</v>
      </c>
      <c r="C54" s="58" t="s">
        <v>493</v>
      </c>
      <c r="D54" s="59">
        <v>0</v>
      </c>
      <c r="E54" s="71">
        <v>0</v>
      </c>
      <c r="F54" s="61">
        <v>0</v>
      </c>
      <c r="G54" s="62" t="s">
        <v>32</v>
      </c>
      <c r="H54" s="96" t="s">
        <v>400</v>
      </c>
      <c r="I54" s="96" t="s">
        <v>501</v>
      </c>
      <c r="J54" s="63">
        <v>37</v>
      </c>
      <c r="K54" s="63">
        <v>5</v>
      </c>
      <c r="L54" s="64" t="s">
        <v>494</v>
      </c>
      <c r="M54" s="65" t="s">
        <v>495</v>
      </c>
      <c r="N54" s="50"/>
      <c r="O54" s="65">
        <v>0</v>
      </c>
      <c r="P54" s="66">
        <v>18</v>
      </c>
      <c r="Q54" s="67" t="s">
        <v>496</v>
      </c>
      <c r="R54" s="63">
        <v>40</v>
      </c>
      <c r="S54" s="68" t="s">
        <v>497</v>
      </c>
      <c r="T54" s="63">
        <v>49</v>
      </c>
      <c r="U54" s="68" t="s">
        <v>498</v>
      </c>
      <c r="V54" s="69">
        <v>103</v>
      </c>
      <c r="W54" s="67" t="s">
        <v>499</v>
      </c>
      <c r="X54" s="69">
        <v>88</v>
      </c>
      <c r="Y54" s="67" t="s">
        <v>500</v>
      </c>
      <c r="Z54" s="69" t="s">
        <v>34</v>
      </c>
      <c r="AA54" s="67" t="s">
        <v>34</v>
      </c>
      <c r="AB54" s="69" t="s">
        <v>34</v>
      </c>
      <c r="AC54" s="70" t="s">
        <v>34</v>
      </c>
      <c r="AD54" s="17" t="s">
        <v>501</v>
      </c>
      <c r="AE54" s="17" t="s">
        <v>400</v>
      </c>
    </row>
    <row r="55" spans="1:31">
      <c r="A55" s="57">
        <v>50</v>
      </c>
      <c r="B55" s="58">
        <v>182</v>
      </c>
      <c r="C55" s="58" t="s">
        <v>502</v>
      </c>
      <c r="D55" s="59">
        <v>0</v>
      </c>
      <c r="E55" s="71">
        <v>0</v>
      </c>
      <c r="F55" s="61">
        <v>0</v>
      </c>
      <c r="G55" s="62" t="s">
        <v>166</v>
      </c>
      <c r="H55" s="96" t="s">
        <v>510</v>
      </c>
      <c r="I55" s="96" t="s">
        <v>509</v>
      </c>
      <c r="J55" s="63">
        <v>5</v>
      </c>
      <c r="K55" s="63">
        <v>5</v>
      </c>
      <c r="L55" s="64" t="s">
        <v>503</v>
      </c>
      <c r="M55" s="65" t="s">
        <v>495</v>
      </c>
      <c r="N55" s="50"/>
      <c r="O55" s="65">
        <v>0</v>
      </c>
      <c r="P55" s="66">
        <v>62</v>
      </c>
      <c r="Q55" s="67" t="s">
        <v>504</v>
      </c>
      <c r="R55" s="63">
        <v>38</v>
      </c>
      <c r="S55" s="68" t="s">
        <v>505</v>
      </c>
      <c r="T55" s="63">
        <v>61</v>
      </c>
      <c r="U55" s="68" t="s">
        <v>506</v>
      </c>
      <c r="V55" s="69">
        <v>62</v>
      </c>
      <c r="W55" s="67" t="s">
        <v>507</v>
      </c>
      <c r="X55" s="69">
        <v>54</v>
      </c>
      <c r="Y55" s="67" t="s">
        <v>508</v>
      </c>
      <c r="Z55" s="69" t="s">
        <v>34</v>
      </c>
      <c r="AA55" s="67" t="s">
        <v>34</v>
      </c>
      <c r="AB55" s="69" t="s">
        <v>34</v>
      </c>
      <c r="AC55" s="70" t="s">
        <v>34</v>
      </c>
      <c r="AD55" s="17" t="s">
        <v>509</v>
      </c>
      <c r="AE55" s="17" t="s">
        <v>510</v>
      </c>
    </row>
    <row r="56" spans="1:31">
      <c r="A56" s="57">
        <v>51</v>
      </c>
      <c r="B56" s="58">
        <v>21</v>
      </c>
      <c r="C56" s="58" t="s">
        <v>511</v>
      </c>
      <c r="D56" s="59">
        <v>0</v>
      </c>
      <c r="E56" s="71">
        <v>0</v>
      </c>
      <c r="F56" s="61">
        <v>0</v>
      </c>
      <c r="G56" s="62" t="s">
        <v>166</v>
      </c>
      <c r="H56" s="96" t="s">
        <v>520</v>
      </c>
      <c r="I56" s="96" t="s">
        <v>519</v>
      </c>
      <c r="J56" s="63">
        <v>6</v>
      </c>
      <c r="K56" s="63">
        <v>5</v>
      </c>
      <c r="L56" s="64" t="s">
        <v>512</v>
      </c>
      <c r="M56" s="65" t="s">
        <v>513</v>
      </c>
      <c r="N56" s="50"/>
      <c r="O56" s="65">
        <v>0</v>
      </c>
      <c r="P56" s="66">
        <v>57</v>
      </c>
      <c r="Q56" s="67" t="s">
        <v>514</v>
      </c>
      <c r="R56" s="63">
        <v>33</v>
      </c>
      <c r="S56" s="68" t="s">
        <v>515</v>
      </c>
      <c r="T56" s="63">
        <v>77</v>
      </c>
      <c r="U56" s="68" t="s">
        <v>516</v>
      </c>
      <c r="V56" s="69">
        <v>35</v>
      </c>
      <c r="W56" s="67" t="s">
        <v>517</v>
      </c>
      <c r="X56" s="69">
        <v>95</v>
      </c>
      <c r="Y56" s="67" t="s">
        <v>518</v>
      </c>
      <c r="Z56" s="69" t="s">
        <v>34</v>
      </c>
      <c r="AA56" s="67" t="s">
        <v>34</v>
      </c>
      <c r="AB56" s="69" t="s">
        <v>34</v>
      </c>
      <c r="AC56" s="70" t="s">
        <v>34</v>
      </c>
      <c r="AD56" s="17" t="s">
        <v>519</v>
      </c>
      <c r="AE56" s="17" t="s">
        <v>520</v>
      </c>
    </row>
    <row r="57" spans="1:31">
      <c r="A57" s="57">
        <v>52</v>
      </c>
      <c r="B57" s="58">
        <v>323</v>
      </c>
      <c r="C57" s="58" t="s">
        <v>521</v>
      </c>
      <c r="D57" s="59">
        <v>0</v>
      </c>
      <c r="E57" s="71">
        <v>0</v>
      </c>
      <c r="F57" s="61">
        <v>0</v>
      </c>
      <c r="G57" s="62" t="s">
        <v>32</v>
      </c>
      <c r="H57" s="96" t="s">
        <v>528</v>
      </c>
      <c r="I57" s="96" t="s">
        <v>68</v>
      </c>
      <c r="J57" s="63">
        <v>38</v>
      </c>
      <c r="K57" s="63">
        <v>5</v>
      </c>
      <c r="L57" s="64" t="s">
        <v>522</v>
      </c>
      <c r="M57" s="65" t="s">
        <v>513</v>
      </c>
      <c r="N57" s="50"/>
      <c r="O57" s="65">
        <v>0</v>
      </c>
      <c r="P57" s="66">
        <v>42</v>
      </c>
      <c r="Q57" s="67" t="s">
        <v>523</v>
      </c>
      <c r="R57" s="63">
        <v>55</v>
      </c>
      <c r="S57" s="68" t="s">
        <v>524</v>
      </c>
      <c r="T57" s="63">
        <v>59</v>
      </c>
      <c r="U57" s="68" t="s">
        <v>525</v>
      </c>
      <c r="V57" s="69">
        <v>57</v>
      </c>
      <c r="W57" s="67" t="s">
        <v>526</v>
      </c>
      <c r="X57" s="69">
        <v>64</v>
      </c>
      <c r="Y57" s="67" t="s">
        <v>527</v>
      </c>
      <c r="Z57" s="69" t="s">
        <v>34</v>
      </c>
      <c r="AA57" s="67" t="s">
        <v>34</v>
      </c>
      <c r="AB57" s="69" t="s">
        <v>34</v>
      </c>
      <c r="AC57" s="70" t="s">
        <v>34</v>
      </c>
      <c r="AD57" s="17" t="s">
        <v>68</v>
      </c>
      <c r="AE57" s="17" t="s">
        <v>528</v>
      </c>
    </row>
    <row r="58" spans="1:31">
      <c r="A58" s="57">
        <v>53</v>
      </c>
      <c r="B58" s="58">
        <v>177</v>
      </c>
      <c r="C58" s="58" t="s">
        <v>529</v>
      </c>
      <c r="D58" s="59">
        <v>0</v>
      </c>
      <c r="E58" s="71">
        <v>0</v>
      </c>
      <c r="F58" s="61">
        <v>0</v>
      </c>
      <c r="G58" s="62" t="s">
        <v>32</v>
      </c>
      <c r="H58" s="96" t="s">
        <v>537</v>
      </c>
      <c r="I58" s="96" t="s">
        <v>302</v>
      </c>
      <c r="J58" s="63">
        <v>39</v>
      </c>
      <c r="K58" s="63">
        <v>5</v>
      </c>
      <c r="L58" s="64" t="s">
        <v>530</v>
      </c>
      <c r="M58" s="65" t="s">
        <v>531</v>
      </c>
      <c r="N58" s="50"/>
      <c r="O58" s="65">
        <v>0</v>
      </c>
      <c r="P58" s="66">
        <v>59</v>
      </c>
      <c r="Q58" s="67" t="s">
        <v>532</v>
      </c>
      <c r="R58" s="63">
        <v>46</v>
      </c>
      <c r="S58" s="68" t="s">
        <v>533</v>
      </c>
      <c r="T58" s="63">
        <v>62</v>
      </c>
      <c r="U58" s="68" t="s">
        <v>534</v>
      </c>
      <c r="V58" s="69">
        <v>49</v>
      </c>
      <c r="W58" s="67" t="s">
        <v>535</v>
      </c>
      <c r="X58" s="69">
        <v>57</v>
      </c>
      <c r="Y58" s="67" t="s">
        <v>536</v>
      </c>
      <c r="Z58" s="69" t="s">
        <v>34</v>
      </c>
      <c r="AA58" s="67" t="s">
        <v>34</v>
      </c>
      <c r="AB58" s="69" t="s">
        <v>34</v>
      </c>
      <c r="AC58" s="70" t="s">
        <v>34</v>
      </c>
      <c r="AD58" s="17" t="s">
        <v>302</v>
      </c>
      <c r="AE58" s="17" t="s">
        <v>537</v>
      </c>
    </row>
    <row r="59" spans="1:31">
      <c r="A59" s="57">
        <v>54</v>
      </c>
      <c r="B59" s="58">
        <v>80</v>
      </c>
      <c r="C59" s="58" t="s">
        <v>538</v>
      </c>
      <c r="D59" s="59">
        <v>0</v>
      </c>
      <c r="E59" s="71">
        <v>0</v>
      </c>
      <c r="F59" s="61">
        <v>0</v>
      </c>
      <c r="G59" s="62" t="s">
        <v>177</v>
      </c>
      <c r="H59" s="96" t="s">
        <v>547</v>
      </c>
      <c r="I59" s="96" t="s">
        <v>546</v>
      </c>
      <c r="J59" s="63">
        <v>9</v>
      </c>
      <c r="K59" s="63">
        <v>5</v>
      </c>
      <c r="L59" s="64" t="s">
        <v>539</v>
      </c>
      <c r="M59" s="65" t="s">
        <v>540</v>
      </c>
      <c r="N59" s="50"/>
      <c r="O59" s="65">
        <v>0</v>
      </c>
      <c r="P59" s="66">
        <v>26</v>
      </c>
      <c r="Q59" s="67" t="s">
        <v>541</v>
      </c>
      <c r="R59" s="63">
        <v>59</v>
      </c>
      <c r="S59" s="68" t="s">
        <v>542</v>
      </c>
      <c r="T59" s="63">
        <v>52</v>
      </c>
      <c r="U59" s="68" t="s">
        <v>543</v>
      </c>
      <c r="V59" s="69">
        <v>68</v>
      </c>
      <c r="W59" s="67" t="s">
        <v>544</v>
      </c>
      <c r="X59" s="69">
        <v>103</v>
      </c>
      <c r="Y59" s="67" t="s">
        <v>545</v>
      </c>
      <c r="Z59" s="69" t="s">
        <v>34</v>
      </c>
      <c r="AA59" s="67" t="s">
        <v>34</v>
      </c>
      <c r="AB59" s="69" t="s">
        <v>34</v>
      </c>
      <c r="AC59" s="70" t="s">
        <v>34</v>
      </c>
      <c r="AD59" s="17" t="s">
        <v>546</v>
      </c>
      <c r="AE59" s="17" t="s">
        <v>547</v>
      </c>
    </row>
    <row r="60" spans="1:31">
      <c r="A60" s="57">
        <v>55</v>
      </c>
      <c r="B60" s="58">
        <v>345</v>
      </c>
      <c r="C60" s="58" t="s">
        <v>548</v>
      </c>
      <c r="D60" s="59">
        <v>0</v>
      </c>
      <c r="E60" s="71">
        <v>0</v>
      </c>
      <c r="F60" s="61">
        <v>0</v>
      </c>
      <c r="G60" s="62" t="s">
        <v>32</v>
      </c>
      <c r="H60" s="96" t="s">
        <v>556</v>
      </c>
      <c r="I60" s="96" t="s">
        <v>555</v>
      </c>
      <c r="J60" s="63">
        <v>40</v>
      </c>
      <c r="K60" s="63">
        <v>5</v>
      </c>
      <c r="L60" s="64" t="s">
        <v>549</v>
      </c>
      <c r="M60" s="65" t="s">
        <v>540</v>
      </c>
      <c r="N60" s="50"/>
      <c r="O60" s="65">
        <v>0</v>
      </c>
      <c r="P60" s="66">
        <v>38</v>
      </c>
      <c r="Q60" s="67" t="s">
        <v>550</v>
      </c>
      <c r="R60" s="63">
        <v>60</v>
      </c>
      <c r="S60" s="68" t="s">
        <v>551</v>
      </c>
      <c r="T60" s="63">
        <v>58</v>
      </c>
      <c r="U60" s="68" t="s">
        <v>552</v>
      </c>
      <c r="V60" s="69">
        <v>53</v>
      </c>
      <c r="W60" s="67" t="s">
        <v>553</v>
      </c>
      <c r="X60" s="69">
        <v>106</v>
      </c>
      <c r="Y60" s="67" t="s">
        <v>554</v>
      </c>
      <c r="Z60" s="69" t="s">
        <v>34</v>
      </c>
      <c r="AA60" s="67" t="s">
        <v>34</v>
      </c>
      <c r="AB60" s="69" t="s">
        <v>34</v>
      </c>
      <c r="AC60" s="70" t="s">
        <v>34</v>
      </c>
      <c r="AD60" s="17" t="s">
        <v>555</v>
      </c>
      <c r="AE60" s="17" t="s">
        <v>556</v>
      </c>
    </row>
    <row r="61" spans="1:31">
      <c r="A61" s="57">
        <v>56</v>
      </c>
      <c r="B61" s="58">
        <v>296</v>
      </c>
      <c r="C61" s="58" t="s">
        <v>557</v>
      </c>
      <c r="D61" s="59">
        <v>0</v>
      </c>
      <c r="E61" s="71">
        <v>0</v>
      </c>
      <c r="F61" s="61">
        <v>0</v>
      </c>
      <c r="G61" s="62" t="s">
        <v>32</v>
      </c>
      <c r="H61" s="96" t="s">
        <v>566</v>
      </c>
      <c r="I61" s="96" t="s">
        <v>565</v>
      </c>
      <c r="J61" s="63">
        <v>41</v>
      </c>
      <c r="K61" s="63">
        <v>5</v>
      </c>
      <c r="L61" s="64" t="s">
        <v>558</v>
      </c>
      <c r="M61" s="65" t="s">
        <v>559</v>
      </c>
      <c r="N61" s="50"/>
      <c r="O61" s="65">
        <v>0</v>
      </c>
      <c r="P61" s="66">
        <v>66</v>
      </c>
      <c r="Q61" s="67" t="s">
        <v>560</v>
      </c>
      <c r="R61" s="63">
        <v>66</v>
      </c>
      <c r="S61" s="68" t="s">
        <v>561</v>
      </c>
      <c r="T61" s="63">
        <v>51</v>
      </c>
      <c r="U61" s="68" t="s">
        <v>562</v>
      </c>
      <c r="V61" s="69">
        <v>72</v>
      </c>
      <c r="W61" s="67" t="s">
        <v>563</v>
      </c>
      <c r="X61" s="69">
        <v>27</v>
      </c>
      <c r="Y61" s="67" t="s">
        <v>564</v>
      </c>
      <c r="Z61" s="69" t="s">
        <v>34</v>
      </c>
      <c r="AA61" s="67" t="s">
        <v>34</v>
      </c>
      <c r="AB61" s="69" t="s">
        <v>34</v>
      </c>
      <c r="AC61" s="70" t="s">
        <v>34</v>
      </c>
      <c r="AD61" s="17" t="s">
        <v>565</v>
      </c>
      <c r="AE61" s="17" t="s">
        <v>566</v>
      </c>
    </row>
    <row r="62" spans="1:31">
      <c r="A62" s="57">
        <v>57</v>
      </c>
      <c r="B62" s="58">
        <v>185</v>
      </c>
      <c r="C62" s="58" t="s">
        <v>567</v>
      </c>
      <c r="D62" s="59">
        <v>0</v>
      </c>
      <c r="E62" s="71">
        <v>0</v>
      </c>
      <c r="F62" s="61">
        <v>0</v>
      </c>
      <c r="G62" s="62" t="s">
        <v>166</v>
      </c>
      <c r="H62" s="96" t="s">
        <v>576</v>
      </c>
      <c r="I62" s="96" t="s">
        <v>575</v>
      </c>
      <c r="J62" s="63">
        <v>7</v>
      </c>
      <c r="K62" s="63">
        <v>5</v>
      </c>
      <c r="L62" s="64" t="s">
        <v>568</v>
      </c>
      <c r="M62" s="65" t="s">
        <v>569</v>
      </c>
      <c r="N62" s="50"/>
      <c r="O62" s="65">
        <v>0</v>
      </c>
      <c r="P62" s="66">
        <v>69</v>
      </c>
      <c r="Q62" s="67" t="s">
        <v>570</v>
      </c>
      <c r="R62" s="63">
        <v>49</v>
      </c>
      <c r="S62" s="68" t="s">
        <v>571</v>
      </c>
      <c r="T62" s="63">
        <v>87</v>
      </c>
      <c r="U62" s="68" t="s">
        <v>572</v>
      </c>
      <c r="V62" s="69">
        <v>46</v>
      </c>
      <c r="W62" s="67" t="s">
        <v>573</v>
      </c>
      <c r="X62" s="69">
        <v>53</v>
      </c>
      <c r="Y62" s="67" t="s">
        <v>574</v>
      </c>
      <c r="Z62" s="69" t="s">
        <v>34</v>
      </c>
      <c r="AA62" s="67" t="s">
        <v>34</v>
      </c>
      <c r="AB62" s="69" t="s">
        <v>34</v>
      </c>
      <c r="AC62" s="70" t="s">
        <v>34</v>
      </c>
      <c r="AD62" s="17" t="s">
        <v>575</v>
      </c>
      <c r="AE62" s="17" t="s">
        <v>576</v>
      </c>
    </row>
    <row r="63" spans="1:31">
      <c r="A63" s="57">
        <v>58</v>
      </c>
      <c r="B63" s="58">
        <v>27</v>
      </c>
      <c r="C63" s="58" t="s">
        <v>577</v>
      </c>
      <c r="D63" s="59">
        <v>0</v>
      </c>
      <c r="E63" s="71">
        <v>0</v>
      </c>
      <c r="F63" s="61">
        <v>0</v>
      </c>
      <c r="G63" s="62" t="s">
        <v>32</v>
      </c>
      <c r="H63" s="96" t="s">
        <v>583</v>
      </c>
      <c r="I63" s="96" t="s">
        <v>582</v>
      </c>
      <c r="J63" s="63">
        <v>42</v>
      </c>
      <c r="K63" s="63">
        <v>5</v>
      </c>
      <c r="L63" s="64" t="s">
        <v>578</v>
      </c>
      <c r="M63" s="65" t="s">
        <v>569</v>
      </c>
      <c r="N63" s="50"/>
      <c r="O63" s="65">
        <v>0</v>
      </c>
      <c r="P63" s="66">
        <v>68</v>
      </c>
      <c r="Q63" s="67" t="s">
        <v>468</v>
      </c>
      <c r="R63" s="63">
        <v>61</v>
      </c>
      <c r="S63" s="68" t="s">
        <v>579</v>
      </c>
      <c r="T63" s="63">
        <v>65</v>
      </c>
      <c r="U63" s="68" t="s">
        <v>580</v>
      </c>
      <c r="V63" s="69">
        <v>48</v>
      </c>
      <c r="W63" s="67" t="s">
        <v>219</v>
      </c>
      <c r="X63" s="69">
        <v>61</v>
      </c>
      <c r="Y63" s="67" t="s">
        <v>581</v>
      </c>
      <c r="Z63" s="69" t="s">
        <v>34</v>
      </c>
      <c r="AA63" s="67" t="s">
        <v>34</v>
      </c>
      <c r="AB63" s="69" t="s">
        <v>34</v>
      </c>
      <c r="AC63" s="70" t="s">
        <v>34</v>
      </c>
      <c r="AD63" s="17" t="s">
        <v>582</v>
      </c>
      <c r="AE63" s="17" t="s">
        <v>583</v>
      </c>
    </row>
    <row r="64" spans="1:31">
      <c r="A64" s="57">
        <v>59</v>
      </c>
      <c r="B64" s="58">
        <v>73</v>
      </c>
      <c r="C64" s="58" t="s">
        <v>584</v>
      </c>
      <c r="D64" s="59">
        <v>0</v>
      </c>
      <c r="E64" s="71">
        <v>0</v>
      </c>
      <c r="F64" s="61">
        <v>0</v>
      </c>
      <c r="G64" s="62" t="s">
        <v>32</v>
      </c>
      <c r="H64" s="96" t="s">
        <v>592</v>
      </c>
      <c r="I64" s="96" t="s">
        <v>223</v>
      </c>
      <c r="J64" s="63">
        <v>43</v>
      </c>
      <c r="K64" s="63">
        <v>5</v>
      </c>
      <c r="L64" s="64" t="s">
        <v>585</v>
      </c>
      <c r="M64" s="65" t="s">
        <v>586</v>
      </c>
      <c r="N64" s="50"/>
      <c r="O64" s="65">
        <v>0</v>
      </c>
      <c r="P64" s="66">
        <v>74</v>
      </c>
      <c r="Q64" s="67" t="s">
        <v>587</v>
      </c>
      <c r="R64" s="63">
        <v>73</v>
      </c>
      <c r="S64" s="68" t="s">
        <v>588</v>
      </c>
      <c r="T64" s="63">
        <v>53</v>
      </c>
      <c r="U64" s="68" t="s">
        <v>589</v>
      </c>
      <c r="V64" s="69">
        <v>47</v>
      </c>
      <c r="W64" s="67" t="s">
        <v>590</v>
      </c>
      <c r="X64" s="69">
        <v>60</v>
      </c>
      <c r="Y64" s="67" t="s">
        <v>591</v>
      </c>
      <c r="Z64" s="69" t="s">
        <v>34</v>
      </c>
      <c r="AA64" s="67" t="s">
        <v>34</v>
      </c>
      <c r="AB64" s="69" t="s">
        <v>34</v>
      </c>
      <c r="AC64" s="70" t="s">
        <v>34</v>
      </c>
      <c r="AD64" s="17" t="s">
        <v>223</v>
      </c>
      <c r="AE64" s="17" t="s">
        <v>592</v>
      </c>
    </row>
    <row r="65" spans="1:31">
      <c r="A65" s="57">
        <v>60</v>
      </c>
      <c r="B65" s="58">
        <v>45</v>
      </c>
      <c r="C65" s="58" t="s">
        <v>593</v>
      </c>
      <c r="D65" s="59">
        <v>0</v>
      </c>
      <c r="E65" s="71">
        <v>0</v>
      </c>
      <c r="F65" s="61">
        <v>0</v>
      </c>
      <c r="G65" s="62" t="s">
        <v>32</v>
      </c>
      <c r="H65" s="96" t="s">
        <v>601</v>
      </c>
      <c r="I65" s="96" t="s">
        <v>600</v>
      </c>
      <c r="J65" s="63">
        <v>44</v>
      </c>
      <c r="K65" s="63">
        <v>5</v>
      </c>
      <c r="L65" s="64" t="s">
        <v>594</v>
      </c>
      <c r="M65" s="65" t="s">
        <v>595</v>
      </c>
      <c r="N65" s="50"/>
      <c r="O65" s="65">
        <v>0</v>
      </c>
      <c r="P65" s="66">
        <v>78</v>
      </c>
      <c r="Q65" s="67" t="s">
        <v>596</v>
      </c>
      <c r="R65" s="63">
        <v>68</v>
      </c>
      <c r="S65" s="68" t="s">
        <v>597</v>
      </c>
      <c r="T65" s="63">
        <v>63</v>
      </c>
      <c r="U65" s="68" t="s">
        <v>105</v>
      </c>
      <c r="V65" s="69">
        <v>55</v>
      </c>
      <c r="W65" s="67" t="s">
        <v>598</v>
      </c>
      <c r="X65" s="69">
        <v>63</v>
      </c>
      <c r="Y65" s="67" t="s">
        <v>599</v>
      </c>
      <c r="Z65" s="69" t="s">
        <v>34</v>
      </c>
      <c r="AA65" s="67" t="s">
        <v>34</v>
      </c>
      <c r="AB65" s="69" t="s">
        <v>34</v>
      </c>
      <c r="AC65" s="70" t="s">
        <v>34</v>
      </c>
      <c r="AD65" s="17" t="s">
        <v>600</v>
      </c>
      <c r="AE65" s="17" t="s">
        <v>601</v>
      </c>
    </row>
    <row r="66" spans="1:31">
      <c r="A66" s="57">
        <v>61</v>
      </c>
      <c r="B66" s="58">
        <v>193</v>
      </c>
      <c r="C66" s="58" t="s">
        <v>602</v>
      </c>
      <c r="D66" s="59">
        <v>0</v>
      </c>
      <c r="E66" s="71">
        <v>0</v>
      </c>
      <c r="F66" s="61">
        <v>0</v>
      </c>
      <c r="G66" s="62" t="s">
        <v>32</v>
      </c>
      <c r="H66" s="96" t="s">
        <v>610</v>
      </c>
      <c r="I66" s="96" t="s">
        <v>68</v>
      </c>
      <c r="J66" s="63">
        <v>45</v>
      </c>
      <c r="K66" s="63">
        <v>5</v>
      </c>
      <c r="L66" s="64" t="s">
        <v>603</v>
      </c>
      <c r="M66" s="65" t="s">
        <v>604</v>
      </c>
      <c r="N66" s="50"/>
      <c r="O66" s="65">
        <v>0</v>
      </c>
      <c r="P66" s="66">
        <v>71</v>
      </c>
      <c r="Q66" s="67" t="s">
        <v>605</v>
      </c>
      <c r="R66" s="63">
        <v>58</v>
      </c>
      <c r="S66" s="68" t="s">
        <v>606</v>
      </c>
      <c r="T66" s="63">
        <v>64</v>
      </c>
      <c r="U66" s="68" t="s">
        <v>607</v>
      </c>
      <c r="V66" s="69">
        <v>70</v>
      </c>
      <c r="W66" s="67" t="s">
        <v>608</v>
      </c>
      <c r="X66" s="69">
        <v>65</v>
      </c>
      <c r="Y66" s="67" t="s">
        <v>609</v>
      </c>
      <c r="Z66" s="69" t="s">
        <v>34</v>
      </c>
      <c r="AA66" s="67" t="s">
        <v>34</v>
      </c>
      <c r="AB66" s="69" t="s">
        <v>34</v>
      </c>
      <c r="AC66" s="70" t="s">
        <v>34</v>
      </c>
      <c r="AD66" s="17" t="s">
        <v>68</v>
      </c>
      <c r="AE66" s="17" t="s">
        <v>610</v>
      </c>
    </row>
    <row r="67" spans="1:31">
      <c r="A67" s="57">
        <v>62</v>
      </c>
      <c r="B67" s="58">
        <v>180</v>
      </c>
      <c r="C67" s="58" t="s">
        <v>611</v>
      </c>
      <c r="D67" s="59">
        <v>0</v>
      </c>
      <c r="E67" s="71">
        <v>0</v>
      </c>
      <c r="F67" s="61">
        <v>0</v>
      </c>
      <c r="G67" s="62" t="s">
        <v>32</v>
      </c>
      <c r="H67" s="96" t="s">
        <v>492</v>
      </c>
      <c r="I67" s="96" t="s">
        <v>501</v>
      </c>
      <c r="J67" s="63">
        <v>46</v>
      </c>
      <c r="K67" s="63">
        <v>5</v>
      </c>
      <c r="L67" s="64" t="s">
        <v>612</v>
      </c>
      <c r="M67" s="65" t="s">
        <v>604</v>
      </c>
      <c r="N67" s="50"/>
      <c r="O67" s="65">
        <v>0</v>
      </c>
      <c r="P67" s="66">
        <v>52</v>
      </c>
      <c r="Q67" s="67" t="s">
        <v>613</v>
      </c>
      <c r="R67" s="63">
        <v>88</v>
      </c>
      <c r="S67" s="68" t="s">
        <v>614</v>
      </c>
      <c r="T67" s="63">
        <v>88</v>
      </c>
      <c r="U67" s="68" t="s">
        <v>615</v>
      </c>
      <c r="V67" s="69">
        <v>56</v>
      </c>
      <c r="W67" s="67" t="s">
        <v>616</v>
      </c>
      <c r="X67" s="69">
        <v>29</v>
      </c>
      <c r="Y67" s="67" t="s">
        <v>617</v>
      </c>
      <c r="Z67" s="69" t="s">
        <v>34</v>
      </c>
      <c r="AA67" s="67" t="s">
        <v>34</v>
      </c>
      <c r="AB67" s="69" t="s">
        <v>34</v>
      </c>
      <c r="AC67" s="70" t="s">
        <v>34</v>
      </c>
      <c r="AD67" s="17" t="s">
        <v>501</v>
      </c>
      <c r="AE67" s="17" t="s">
        <v>492</v>
      </c>
    </row>
    <row r="68" spans="1:31">
      <c r="A68" s="57">
        <v>63</v>
      </c>
      <c r="B68" s="58">
        <v>65</v>
      </c>
      <c r="C68" s="58" t="s">
        <v>618</v>
      </c>
      <c r="D68" s="59">
        <v>0</v>
      </c>
      <c r="E68" s="71">
        <v>0</v>
      </c>
      <c r="F68" s="61">
        <v>0</v>
      </c>
      <c r="G68" s="62" t="s">
        <v>177</v>
      </c>
      <c r="H68" s="96" t="s">
        <v>627</v>
      </c>
      <c r="I68" s="96" t="s">
        <v>626</v>
      </c>
      <c r="J68" s="63">
        <v>10</v>
      </c>
      <c r="K68" s="63">
        <v>5</v>
      </c>
      <c r="L68" s="64" t="s">
        <v>619</v>
      </c>
      <c r="M68" s="65" t="s">
        <v>620</v>
      </c>
      <c r="N68" s="50"/>
      <c r="O68" s="65">
        <v>0</v>
      </c>
      <c r="P68" s="66">
        <v>36</v>
      </c>
      <c r="Q68" s="67" t="s">
        <v>621</v>
      </c>
      <c r="R68" s="63">
        <v>24</v>
      </c>
      <c r="S68" s="68" t="s">
        <v>622</v>
      </c>
      <c r="T68" s="63">
        <v>38</v>
      </c>
      <c r="U68" s="68" t="s">
        <v>623</v>
      </c>
      <c r="V68" s="69">
        <v>198</v>
      </c>
      <c r="W68" s="67" t="s">
        <v>624</v>
      </c>
      <c r="X68" s="69">
        <v>32</v>
      </c>
      <c r="Y68" s="67" t="s">
        <v>625</v>
      </c>
      <c r="Z68" s="69" t="s">
        <v>34</v>
      </c>
      <c r="AA68" s="67" t="s">
        <v>34</v>
      </c>
      <c r="AB68" s="69" t="s">
        <v>34</v>
      </c>
      <c r="AC68" s="70" t="s">
        <v>34</v>
      </c>
      <c r="AD68" s="17" t="s">
        <v>626</v>
      </c>
      <c r="AE68" s="17" t="s">
        <v>627</v>
      </c>
    </row>
    <row r="69" spans="1:31">
      <c r="A69" s="57">
        <v>64</v>
      </c>
      <c r="B69" s="58">
        <v>342</v>
      </c>
      <c r="C69" s="58" t="s">
        <v>628</v>
      </c>
      <c r="D69" s="59">
        <v>0</v>
      </c>
      <c r="E69" s="71">
        <v>0</v>
      </c>
      <c r="F69" s="61">
        <v>0</v>
      </c>
      <c r="G69" s="62" t="s">
        <v>177</v>
      </c>
      <c r="H69" s="96" t="s">
        <v>636</v>
      </c>
      <c r="I69" s="96" t="s">
        <v>371</v>
      </c>
      <c r="J69" s="63">
        <v>11</v>
      </c>
      <c r="K69" s="63">
        <v>5</v>
      </c>
      <c r="L69" s="64" t="s">
        <v>629</v>
      </c>
      <c r="M69" s="65" t="s">
        <v>630</v>
      </c>
      <c r="N69" s="50"/>
      <c r="O69" s="65">
        <v>0</v>
      </c>
      <c r="P69" s="66">
        <v>48</v>
      </c>
      <c r="Q69" s="67" t="s">
        <v>631</v>
      </c>
      <c r="R69" s="63">
        <v>103</v>
      </c>
      <c r="S69" s="68" t="s">
        <v>632</v>
      </c>
      <c r="T69" s="63">
        <v>70</v>
      </c>
      <c r="U69" s="68" t="s">
        <v>633</v>
      </c>
      <c r="V69" s="69">
        <v>43</v>
      </c>
      <c r="W69" s="67" t="s">
        <v>634</v>
      </c>
      <c r="X69" s="69">
        <v>84</v>
      </c>
      <c r="Y69" s="67" t="s">
        <v>635</v>
      </c>
      <c r="Z69" s="69" t="s">
        <v>34</v>
      </c>
      <c r="AA69" s="67" t="s">
        <v>34</v>
      </c>
      <c r="AB69" s="69" t="s">
        <v>34</v>
      </c>
      <c r="AC69" s="70" t="s">
        <v>34</v>
      </c>
      <c r="AD69" s="17" t="s">
        <v>371</v>
      </c>
      <c r="AE69" s="17" t="s">
        <v>636</v>
      </c>
    </row>
    <row r="70" spans="1:31">
      <c r="A70" s="57">
        <v>65</v>
      </c>
      <c r="B70" s="58">
        <v>271</v>
      </c>
      <c r="C70" s="58" t="s">
        <v>637</v>
      </c>
      <c r="D70" s="59">
        <v>0</v>
      </c>
      <c r="E70" s="71">
        <v>0</v>
      </c>
      <c r="F70" s="61">
        <v>0</v>
      </c>
      <c r="G70" s="62" t="s">
        <v>32</v>
      </c>
      <c r="H70" s="96" t="s">
        <v>646</v>
      </c>
      <c r="I70" s="96" t="s">
        <v>645</v>
      </c>
      <c r="J70" s="63">
        <v>47</v>
      </c>
      <c r="K70" s="63">
        <v>5</v>
      </c>
      <c r="L70" s="64" t="s">
        <v>638</v>
      </c>
      <c r="M70" s="65" t="s">
        <v>639</v>
      </c>
      <c r="N70" s="50"/>
      <c r="O70" s="65">
        <v>0</v>
      </c>
      <c r="P70" s="66">
        <v>60</v>
      </c>
      <c r="Q70" s="67" t="s">
        <v>640</v>
      </c>
      <c r="R70" s="63">
        <v>76</v>
      </c>
      <c r="S70" s="68" t="s">
        <v>641</v>
      </c>
      <c r="T70" s="63">
        <v>71</v>
      </c>
      <c r="U70" s="68" t="s">
        <v>642</v>
      </c>
      <c r="V70" s="69">
        <v>58</v>
      </c>
      <c r="W70" s="67" t="s">
        <v>643</v>
      </c>
      <c r="X70" s="69">
        <v>76</v>
      </c>
      <c r="Y70" s="67" t="s">
        <v>644</v>
      </c>
      <c r="Z70" s="69" t="s">
        <v>34</v>
      </c>
      <c r="AA70" s="67" t="s">
        <v>34</v>
      </c>
      <c r="AB70" s="69" t="s">
        <v>34</v>
      </c>
      <c r="AC70" s="70" t="s">
        <v>34</v>
      </c>
      <c r="AD70" s="17" t="s">
        <v>645</v>
      </c>
      <c r="AE70" s="17" t="s">
        <v>646</v>
      </c>
    </row>
    <row r="71" spans="1:31">
      <c r="A71" s="57">
        <v>66</v>
      </c>
      <c r="B71" s="58">
        <v>299</v>
      </c>
      <c r="C71" s="58" t="s">
        <v>647</v>
      </c>
      <c r="D71" s="59">
        <v>0</v>
      </c>
      <c r="E71" s="71">
        <v>0</v>
      </c>
      <c r="F71" s="61">
        <v>0</v>
      </c>
      <c r="G71" s="62" t="s">
        <v>32</v>
      </c>
      <c r="H71" s="96" t="s">
        <v>655</v>
      </c>
      <c r="I71" s="96" t="s">
        <v>575</v>
      </c>
      <c r="J71" s="63">
        <v>48</v>
      </c>
      <c r="K71" s="63">
        <v>5</v>
      </c>
      <c r="L71" s="64" t="s">
        <v>648</v>
      </c>
      <c r="M71" s="65" t="s">
        <v>649</v>
      </c>
      <c r="N71" s="50"/>
      <c r="O71" s="65">
        <v>0</v>
      </c>
      <c r="P71" s="66">
        <v>92</v>
      </c>
      <c r="Q71" s="67" t="s">
        <v>650</v>
      </c>
      <c r="R71" s="63">
        <v>67</v>
      </c>
      <c r="S71" s="68" t="s">
        <v>651</v>
      </c>
      <c r="T71" s="63">
        <v>76</v>
      </c>
      <c r="U71" s="68" t="s">
        <v>652</v>
      </c>
      <c r="V71" s="69">
        <v>59</v>
      </c>
      <c r="W71" s="67" t="s">
        <v>653</v>
      </c>
      <c r="X71" s="69">
        <v>51</v>
      </c>
      <c r="Y71" s="67" t="s">
        <v>654</v>
      </c>
      <c r="Z71" s="69" t="s">
        <v>34</v>
      </c>
      <c r="AA71" s="67" t="s">
        <v>34</v>
      </c>
      <c r="AB71" s="69" t="s">
        <v>34</v>
      </c>
      <c r="AC71" s="70" t="s">
        <v>34</v>
      </c>
      <c r="AD71" s="17" t="s">
        <v>575</v>
      </c>
      <c r="AE71" s="17" t="s">
        <v>655</v>
      </c>
    </row>
    <row r="72" spans="1:31">
      <c r="A72" s="57">
        <v>67</v>
      </c>
      <c r="B72" s="58">
        <v>196</v>
      </c>
      <c r="C72" s="58" t="s">
        <v>656</v>
      </c>
      <c r="D72" s="59">
        <v>0</v>
      </c>
      <c r="E72" s="71">
        <v>0</v>
      </c>
      <c r="F72" s="61">
        <v>0</v>
      </c>
      <c r="G72" s="62" t="s">
        <v>32</v>
      </c>
      <c r="H72" s="96" t="s">
        <v>2818</v>
      </c>
      <c r="I72" s="96" t="s">
        <v>663</v>
      </c>
      <c r="J72" s="63">
        <v>49</v>
      </c>
      <c r="K72" s="63">
        <v>5</v>
      </c>
      <c r="L72" s="64" t="s">
        <v>657</v>
      </c>
      <c r="M72" s="65" t="s">
        <v>649</v>
      </c>
      <c r="N72" s="50"/>
      <c r="O72" s="65">
        <v>0</v>
      </c>
      <c r="P72" s="66">
        <v>65</v>
      </c>
      <c r="Q72" s="67" t="s">
        <v>658</v>
      </c>
      <c r="R72" s="63">
        <v>72</v>
      </c>
      <c r="S72" s="68" t="s">
        <v>659</v>
      </c>
      <c r="T72" s="63">
        <v>47</v>
      </c>
      <c r="U72" s="68" t="s">
        <v>660</v>
      </c>
      <c r="V72" s="69">
        <v>95</v>
      </c>
      <c r="W72" s="67" t="s">
        <v>661</v>
      </c>
      <c r="X72" s="69">
        <v>73</v>
      </c>
      <c r="Y72" s="67" t="s">
        <v>662</v>
      </c>
      <c r="Z72" s="69" t="s">
        <v>34</v>
      </c>
      <c r="AA72" s="67" t="s">
        <v>34</v>
      </c>
      <c r="AB72" s="69" t="s">
        <v>34</v>
      </c>
      <c r="AC72" s="70" t="s">
        <v>34</v>
      </c>
      <c r="AD72" s="17" t="s">
        <v>663</v>
      </c>
      <c r="AE72" s="17" t="s">
        <v>2818</v>
      </c>
    </row>
    <row r="73" spans="1:31">
      <c r="A73" s="57">
        <v>68</v>
      </c>
      <c r="B73" s="58">
        <v>348</v>
      </c>
      <c r="C73" s="58" t="s">
        <v>664</v>
      </c>
      <c r="D73" s="59">
        <v>0</v>
      </c>
      <c r="E73" s="71">
        <v>0</v>
      </c>
      <c r="F73" s="61">
        <v>0</v>
      </c>
      <c r="G73" s="62" t="s">
        <v>32</v>
      </c>
      <c r="H73" s="96" t="s">
        <v>673</v>
      </c>
      <c r="I73" s="96" t="s">
        <v>672</v>
      </c>
      <c r="J73" s="63">
        <v>50</v>
      </c>
      <c r="K73" s="63">
        <v>5</v>
      </c>
      <c r="L73" s="64" t="s">
        <v>665</v>
      </c>
      <c r="M73" s="65" t="s">
        <v>666</v>
      </c>
      <c r="N73" s="50"/>
      <c r="O73" s="65">
        <v>0</v>
      </c>
      <c r="P73" s="66">
        <v>86</v>
      </c>
      <c r="Q73" s="67" t="s">
        <v>667</v>
      </c>
      <c r="R73" s="63">
        <v>64</v>
      </c>
      <c r="S73" s="68" t="s">
        <v>668</v>
      </c>
      <c r="T73" s="63">
        <v>69</v>
      </c>
      <c r="U73" s="68" t="s">
        <v>669</v>
      </c>
      <c r="V73" s="69">
        <v>61</v>
      </c>
      <c r="W73" s="67" t="s">
        <v>670</v>
      </c>
      <c r="X73" s="69">
        <v>91</v>
      </c>
      <c r="Y73" s="67" t="s">
        <v>671</v>
      </c>
      <c r="Z73" s="69" t="s">
        <v>34</v>
      </c>
      <c r="AA73" s="67" t="s">
        <v>34</v>
      </c>
      <c r="AB73" s="69" t="s">
        <v>34</v>
      </c>
      <c r="AC73" s="70" t="s">
        <v>34</v>
      </c>
      <c r="AD73" s="17" t="s">
        <v>672</v>
      </c>
      <c r="AE73" s="17" t="s">
        <v>673</v>
      </c>
    </row>
    <row r="74" spans="1:31">
      <c r="A74" s="57">
        <v>69</v>
      </c>
      <c r="B74" s="58">
        <v>344</v>
      </c>
      <c r="C74" s="58" t="s">
        <v>674</v>
      </c>
      <c r="D74" s="59">
        <v>0</v>
      </c>
      <c r="E74" s="71">
        <v>0</v>
      </c>
      <c r="F74" s="61">
        <v>0</v>
      </c>
      <c r="G74" s="62" t="s">
        <v>177</v>
      </c>
      <c r="H74" s="96" t="s">
        <v>2836</v>
      </c>
      <c r="I74" s="96" t="s">
        <v>682</v>
      </c>
      <c r="J74" s="63">
        <v>12</v>
      </c>
      <c r="K74" s="63">
        <v>5</v>
      </c>
      <c r="L74" s="64" t="s">
        <v>675</v>
      </c>
      <c r="M74" s="65" t="s">
        <v>676</v>
      </c>
      <c r="N74" s="50"/>
      <c r="O74" s="65">
        <v>0</v>
      </c>
      <c r="P74" s="66">
        <v>58</v>
      </c>
      <c r="Q74" s="67" t="s">
        <v>677</v>
      </c>
      <c r="R74" s="63">
        <v>57</v>
      </c>
      <c r="S74" s="68" t="s">
        <v>678</v>
      </c>
      <c r="T74" s="63">
        <v>42</v>
      </c>
      <c r="U74" s="68" t="s">
        <v>679</v>
      </c>
      <c r="V74" s="69">
        <v>122</v>
      </c>
      <c r="W74" s="67" t="s">
        <v>680</v>
      </c>
      <c r="X74" s="69">
        <v>100</v>
      </c>
      <c r="Y74" s="67" t="s">
        <v>681</v>
      </c>
      <c r="Z74" s="69" t="s">
        <v>34</v>
      </c>
      <c r="AA74" s="67" t="s">
        <v>34</v>
      </c>
      <c r="AB74" s="69" t="s">
        <v>34</v>
      </c>
      <c r="AC74" s="70" t="s">
        <v>34</v>
      </c>
      <c r="AD74" s="17" t="s">
        <v>682</v>
      </c>
      <c r="AE74" s="17" t="s">
        <v>2836</v>
      </c>
    </row>
    <row r="75" spans="1:31">
      <c r="A75" s="57">
        <v>70</v>
      </c>
      <c r="B75" s="58">
        <v>167</v>
      </c>
      <c r="C75" s="58" t="s">
        <v>683</v>
      </c>
      <c r="D75" s="59">
        <v>0</v>
      </c>
      <c r="E75" s="71">
        <v>0</v>
      </c>
      <c r="F75" s="61">
        <v>0</v>
      </c>
      <c r="G75" s="62" t="s">
        <v>32</v>
      </c>
      <c r="H75" s="96" t="s">
        <v>691</v>
      </c>
      <c r="I75" s="96" t="s">
        <v>263</v>
      </c>
      <c r="J75" s="63">
        <v>51</v>
      </c>
      <c r="K75" s="63">
        <v>5</v>
      </c>
      <c r="L75" s="64" t="s">
        <v>684</v>
      </c>
      <c r="M75" s="65" t="s">
        <v>685</v>
      </c>
      <c r="N75" s="50"/>
      <c r="O75" s="65">
        <v>0</v>
      </c>
      <c r="P75" s="66">
        <v>96</v>
      </c>
      <c r="Q75" s="67" t="s">
        <v>686</v>
      </c>
      <c r="R75" s="63">
        <v>84</v>
      </c>
      <c r="S75" s="68" t="s">
        <v>687</v>
      </c>
      <c r="T75" s="63">
        <v>72</v>
      </c>
      <c r="U75" s="68" t="s">
        <v>688</v>
      </c>
      <c r="V75" s="69">
        <v>66</v>
      </c>
      <c r="W75" s="67" t="s">
        <v>689</v>
      </c>
      <c r="X75" s="69">
        <v>44</v>
      </c>
      <c r="Y75" s="67" t="s">
        <v>690</v>
      </c>
      <c r="Z75" s="69" t="s">
        <v>34</v>
      </c>
      <c r="AA75" s="67" t="s">
        <v>34</v>
      </c>
      <c r="AB75" s="69" t="s">
        <v>34</v>
      </c>
      <c r="AC75" s="70" t="s">
        <v>34</v>
      </c>
      <c r="AD75" s="17" t="s">
        <v>263</v>
      </c>
      <c r="AE75" s="17" t="s">
        <v>691</v>
      </c>
    </row>
    <row r="76" spans="1:31">
      <c r="A76" s="57">
        <v>71</v>
      </c>
      <c r="B76" s="58">
        <v>29</v>
      </c>
      <c r="C76" s="58" t="s">
        <v>692</v>
      </c>
      <c r="D76" s="59">
        <v>0</v>
      </c>
      <c r="E76" s="71">
        <v>0</v>
      </c>
      <c r="F76" s="61">
        <v>0</v>
      </c>
      <c r="G76" s="62" t="s">
        <v>177</v>
      </c>
      <c r="H76" s="96" t="s">
        <v>700</v>
      </c>
      <c r="I76" s="96" t="s">
        <v>453</v>
      </c>
      <c r="J76" s="63">
        <v>13</v>
      </c>
      <c r="K76" s="63">
        <v>5</v>
      </c>
      <c r="L76" s="64" t="s">
        <v>693</v>
      </c>
      <c r="M76" s="65" t="s">
        <v>694</v>
      </c>
      <c r="N76" s="50"/>
      <c r="O76" s="65">
        <v>0</v>
      </c>
      <c r="P76" s="66">
        <v>49</v>
      </c>
      <c r="Q76" s="67" t="s">
        <v>695</v>
      </c>
      <c r="R76" s="63">
        <v>87</v>
      </c>
      <c r="S76" s="68" t="s">
        <v>696</v>
      </c>
      <c r="T76" s="63">
        <v>86</v>
      </c>
      <c r="U76" s="68" t="s">
        <v>697</v>
      </c>
      <c r="V76" s="69">
        <v>87</v>
      </c>
      <c r="W76" s="67" t="s">
        <v>698</v>
      </c>
      <c r="X76" s="69">
        <v>47</v>
      </c>
      <c r="Y76" s="67" t="s">
        <v>699</v>
      </c>
      <c r="Z76" s="69" t="s">
        <v>34</v>
      </c>
      <c r="AA76" s="67" t="s">
        <v>34</v>
      </c>
      <c r="AB76" s="69" t="s">
        <v>34</v>
      </c>
      <c r="AC76" s="70" t="s">
        <v>34</v>
      </c>
      <c r="AD76" s="17" t="s">
        <v>453</v>
      </c>
      <c r="AE76" s="17" t="s">
        <v>700</v>
      </c>
    </row>
    <row r="77" spans="1:31">
      <c r="A77" s="57">
        <v>72</v>
      </c>
      <c r="B77" s="58">
        <v>41</v>
      </c>
      <c r="C77" s="58" t="s">
        <v>701</v>
      </c>
      <c r="D77" s="59">
        <v>0</v>
      </c>
      <c r="E77" s="71">
        <v>0</v>
      </c>
      <c r="F77" s="61">
        <v>0</v>
      </c>
      <c r="G77" s="62" t="s">
        <v>32</v>
      </c>
      <c r="H77" s="96" t="s">
        <v>710</v>
      </c>
      <c r="I77" s="96" t="s">
        <v>709</v>
      </c>
      <c r="J77" s="63">
        <v>52</v>
      </c>
      <c r="K77" s="63">
        <v>5</v>
      </c>
      <c r="L77" s="64" t="s">
        <v>702</v>
      </c>
      <c r="M77" s="65" t="s">
        <v>703</v>
      </c>
      <c r="N77" s="50"/>
      <c r="O77" s="65">
        <v>0</v>
      </c>
      <c r="P77" s="66">
        <v>93</v>
      </c>
      <c r="Q77" s="67" t="s">
        <v>704</v>
      </c>
      <c r="R77" s="63">
        <v>77</v>
      </c>
      <c r="S77" s="68" t="s">
        <v>705</v>
      </c>
      <c r="T77" s="63">
        <v>48</v>
      </c>
      <c r="U77" s="68" t="s">
        <v>706</v>
      </c>
      <c r="V77" s="69">
        <v>96</v>
      </c>
      <c r="W77" s="67" t="s">
        <v>707</v>
      </c>
      <c r="X77" s="69">
        <v>72</v>
      </c>
      <c r="Y77" s="67" t="s">
        <v>708</v>
      </c>
      <c r="Z77" s="69" t="s">
        <v>34</v>
      </c>
      <c r="AA77" s="67" t="s">
        <v>34</v>
      </c>
      <c r="AB77" s="69" t="s">
        <v>34</v>
      </c>
      <c r="AC77" s="70" t="s">
        <v>34</v>
      </c>
      <c r="AD77" s="17" t="s">
        <v>709</v>
      </c>
      <c r="AE77" s="17" t="s">
        <v>710</v>
      </c>
    </row>
    <row r="78" spans="1:31">
      <c r="A78" s="57">
        <v>73</v>
      </c>
      <c r="B78" s="58">
        <v>164</v>
      </c>
      <c r="C78" s="58" t="s">
        <v>711</v>
      </c>
      <c r="D78" s="59">
        <v>0</v>
      </c>
      <c r="E78" s="71">
        <v>0</v>
      </c>
      <c r="F78" s="61">
        <v>0</v>
      </c>
      <c r="G78" s="62" t="s">
        <v>177</v>
      </c>
      <c r="H78" s="96" t="s">
        <v>719</v>
      </c>
      <c r="I78" s="96" t="s">
        <v>718</v>
      </c>
      <c r="J78" s="63">
        <v>14</v>
      </c>
      <c r="K78" s="63">
        <v>5</v>
      </c>
      <c r="L78" s="64" t="s">
        <v>712</v>
      </c>
      <c r="M78" s="65" t="s">
        <v>713</v>
      </c>
      <c r="N78" s="50"/>
      <c r="O78" s="65">
        <v>0</v>
      </c>
      <c r="P78" s="66">
        <v>98</v>
      </c>
      <c r="Q78" s="67" t="s">
        <v>714</v>
      </c>
      <c r="R78" s="63">
        <v>70</v>
      </c>
      <c r="S78" s="68" t="s">
        <v>715</v>
      </c>
      <c r="T78" s="63">
        <v>81</v>
      </c>
      <c r="U78" s="68" t="s">
        <v>716</v>
      </c>
      <c r="V78" s="69">
        <v>63</v>
      </c>
      <c r="W78" s="67" t="s">
        <v>667</v>
      </c>
      <c r="X78" s="69">
        <v>77</v>
      </c>
      <c r="Y78" s="67" t="s">
        <v>717</v>
      </c>
      <c r="Z78" s="69" t="s">
        <v>34</v>
      </c>
      <c r="AA78" s="67" t="s">
        <v>34</v>
      </c>
      <c r="AB78" s="69" t="s">
        <v>34</v>
      </c>
      <c r="AC78" s="70" t="s">
        <v>34</v>
      </c>
      <c r="AD78" s="17" t="s">
        <v>718</v>
      </c>
      <c r="AE78" s="17" t="s">
        <v>719</v>
      </c>
    </row>
    <row r="79" spans="1:31">
      <c r="A79" s="57">
        <v>74</v>
      </c>
      <c r="B79" s="58">
        <v>58</v>
      </c>
      <c r="C79" s="58" t="s">
        <v>720</v>
      </c>
      <c r="D79" s="59">
        <v>0</v>
      </c>
      <c r="E79" s="71">
        <v>0</v>
      </c>
      <c r="F79" s="61">
        <v>0</v>
      </c>
      <c r="G79" s="62" t="s">
        <v>177</v>
      </c>
      <c r="H79" s="96" t="s">
        <v>728</v>
      </c>
      <c r="I79" s="96" t="s">
        <v>718</v>
      </c>
      <c r="J79" s="63">
        <v>15</v>
      </c>
      <c r="K79" s="63">
        <v>5</v>
      </c>
      <c r="L79" s="64" t="s">
        <v>721</v>
      </c>
      <c r="M79" s="65" t="s">
        <v>722</v>
      </c>
      <c r="N79" s="50"/>
      <c r="O79" s="65">
        <v>0</v>
      </c>
      <c r="P79" s="66">
        <v>70</v>
      </c>
      <c r="Q79" s="67" t="s">
        <v>723</v>
      </c>
      <c r="R79" s="63">
        <v>119</v>
      </c>
      <c r="S79" s="68" t="s">
        <v>724</v>
      </c>
      <c r="T79" s="63">
        <v>66</v>
      </c>
      <c r="U79" s="68" t="s">
        <v>725</v>
      </c>
      <c r="V79" s="69">
        <v>69</v>
      </c>
      <c r="W79" s="67" t="s">
        <v>726</v>
      </c>
      <c r="X79" s="69">
        <v>58</v>
      </c>
      <c r="Y79" s="67" t="s">
        <v>727</v>
      </c>
      <c r="Z79" s="69" t="s">
        <v>34</v>
      </c>
      <c r="AA79" s="67" t="s">
        <v>34</v>
      </c>
      <c r="AB79" s="69" t="s">
        <v>34</v>
      </c>
      <c r="AC79" s="70" t="s">
        <v>34</v>
      </c>
      <c r="AD79" s="17" t="s">
        <v>718</v>
      </c>
      <c r="AE79" s="17" t="s">
        <v>728</v>
      </c>
    </row>
    <row r="80" spans="1:31">
      <c r="A80" s="57">
        <v>75</v>
      </c>
      <c r="B80" s="58">
        <v>40</v>
      </c>
      <c r="C80" s="58" t="s">
        <v>729</v>
      </c>
      <c r="D80" s="59">
        <v>0</v>
      </c>
      <c r="E80" s="71">
        <v>0</v>
      </c>
      <c r="F80" s="61">
        <v>0</v>
      </c>
      <c r="G80" s="62" t="s">
        <v>32</v>
      </c>
      <c r="H80" s="96" t="s">
        <v>737</v>
      </c>
      <c r="I80" s="96" t="s">
        <v>736</v>
      </c>
      <c r="J80" s="63">
        <v>53</v>
      </c>
      <c r="K80" s="63">
        <v>5</v>
      </c>
      <c r="L80" s="64" t="s">
        <v>730</v>
      </c>
      <c r="M80" s="65" t="s">
        <v>731</v>
      </c>
      <c r="N80" s="50"/>
      <c r="O80" s="65">
        <v>0</v>
      </c>
      <c r="P80" s="66">
        <v>85</v>
      </c>
      <c r="Q80" s="67" t="s">
        <v>732</v>
      </c>
      <c r="R80" s="63">
        <v>62</v>
      </c>
      <c r="S80" s="68" t="s">
        <v>733</v>
      </c>
      <c r="T80" s="63">
        <v>73</v>
      </c>
      <c r="U80" s="68" t="s">
        <v>734</v>
      </c>
      <c r="V80" s="69">
        <v>65</v>
      </c>
      <c r="W80" s="67" t="s">
        <v>385</v>
      </c>
      <c r="X80" s="69">
        <v>159</v>
      </c>
      <c r="Y80" s="67" t="s">
        <v>735</v>
      </c>
      <c r="Z80" s="69" t="s">
        <v>34</v>
      </c>
      <c r="AA80" s="67" t="s">
        <v>34</v>
      </c>
      <c r="AB80" s="69" t="s">
        <v>34</v>
      </c>
      <c r="AC80" s="70" t="s">
        <v>34</v>
      </c>
      <c r="AD80" s="17" t="s">
        <v>736</v>
      </c>
      <c r="AE80" s="17" t="s">
        <v>737</v>
      </c>
    </row>
    <row r="81" spans="1:31">
      <c r="A81" s="57">
        <v>76</v>
      </c>
      <c r="B81" s="58">
        <v>171</v>
      </c>
      <c r="C81" s="58" t="s">
        <v>738</v>
      </c>
      <c r="D81" s="59">
        <v>0</v>
      </c>
      <c r="E81" s="71">
        <v>0</v>
      </c>
      <c r="F81" s="61">
        <v>0</v>
      </c>
      <c r="G81" s="62" t="s">
        <v>32</v>
      </c>
      <c r="H81" s="96" t="s">
        <v>747</v>
      </c>
      <c r="I81" s="96" t="s">
        <v>746</v>
      </c>
      <c r="J81" s="63">
        <v>54</v>
      </c>
      <c r="K81" s="63">
        <v>5</v>
      </c>
      <c r="L81" s="64" t="s">
        <v>739</v>
      </c>
      <c r="M81" s="65" t="s">
        <v>740</v>
      </c>
      <c r="N81" s="50"/>
      <c r="O81" s="65">
        <v>30</v>
      </c>
      <c r="P81" s="66">
        <v>46</v>
      </c>
      <c r="Q81" s="67" t="s">
        <v>741</v>
      </c>
      <c r="R81" s="63">
        <v>45</v>
      </c>
      <c r="S81" s="68" t="s">
        <v>742</v>
      </c>
      <c r="T81" s="63">
        <v>91</v>
      </c>
      <c r="U81" s="68" t="s">
        <v>743</v>
      </c>
      <c r="V81" s="69">
        <v>44</v>
      </c>
      <c r="W81" s="67" t="s">
        <v>744</v>
      </c>
      <c r="X81" s="69">
        <v>117</v>
      </c>
      <c r="Y81" s="67" t="s">
        <v>745</v>
      </c>
      <c r="Z81" s="69" t="s">
        <v>34</v>
      </c>
      <c r="AA81" s="67" t="s">
        <v>34</v>
      </c>
      <c r="AB81" s="69" t="s">
        <v>34</v>
      </c>
      <c r="AC81" s="70" t="s">
        <v>34</v>
      </c>
      <c r="AD81" s="17" t="s">
        <v>746</v>
      </c>
      <c r="AE81" s="17" t="s">
        <v>747</v>
      </c>
    </row>
    <row r="82" spans="1:31">
      <c r="A82" s="57">
        <v>77</v>
      </c>
      <c r="B82" s="58">
        <v>197</v>
      </c>
      <c r="C82" s="58" t="s">
        <v>748</v>
      </c>
      <c r="D82" s="59">
        <v>0</v>
      </c>
      <c r="E82" s="71">
        <v>0</v>
      </c>
      <c r="F82" s="61">
        <v>0</v>
      </c>
      <c r="G82" s="62" t="s">
        <v>32</v>
      </c>
      <c r="H82" s="96" t="s">
        <v>2819</v>
      </c>
      <c r="I82" s="96" t="s">
        <v>663</v>
      </c>
      <c r="J82" s="63">
        <v>55</v>
      </c>
      <c r="K82" s="63">
        <v>5</v>
      </c>
      <c r="L82" s="64" t="s">
        <v>749</v>
      </c>
      <c r="M82" s="65" t="s">
        <v>750</v>
      </c>
      <c r="N82" s="50"/>
      <c r="O82" s="65">
        <v>0</v>
      </c>
      <c r="P82" s="66">
        <v>111</v>
      </c>
      <c r="Q82" s="67" t="s">
        <v>751</v>
      </c>
      <c r="R82" s="63">
        <v>90</v>
      </c>
      <c r="S82" s="68" t="s">
        <v>752</v>
      </c>
      <c r="T82" s="63">
        <v>50</v>
      </c>
      <c r="U82" s="68" t="s">
        <v>753</v>
      </c>
      <c r="V82" s="69">
        <v>75</v>
      </c>
      <c r="W82" s="67" t="s">
        <v>754</v>
      </c>
      <c r="X82" s="69">
        <v>82</v>
      </c>
      <c r="Y82" s="67" t="s">
        <v>755</v>
      </c>
      <c r="Z82" s="69" t="s">
        <v>34</v>
      </c>
      <c r="AA82" s="67" t="s">
        <v>34</v>
      </c>
      <c r="AB82" s="69" t="s">
        <v>34</v>
      </c>
      <c r="AC82" s="70" t="s">
        <v>34</v>
      </c>
      <c r="AD82" s="17" t="s">
        <v>663</v>
      </c>
      <c r="AE82" s="17" t="s">
        <v>2819</v>
      </c>
    </row>
    <row r="83" spans="1:31">
      <c r="A83" s="57">
        <v>78</v>
      </c>
      <c r="B83" s="58">
        <v>22</v>
      </c>
      <c r="C83" s="58" t="s">
        <v>756</v>
      </c>
      <c r="D83" s="59">
        <v>0</v>
      </c>
      <c r="E83" s="71">
        <v>0</v>
      </c>
      <c r="F83" s="61">
        <v>0</v>
      </c>
      <c r="G83" s="62" t="s">
        <v>177</v>
      </c>
      <c r="H83" s="96" t="s">
        <v>765</v>
      </c>
      <c r="I83" s="96" t="s">
        <v>764</v>
      </c>
      <c r="J83" s="63">
        <v>16</v>
      </c>
      <c r="K83" s="63">
        <v>5</v>
      </c>
      <c r="L83" s="64" t="s">
        <v>757</v>
      </c>
      <c r="M83" s="65" t="s">
        <v>758</v>
      </c>
      <c r="N83" s="50"/>
      <c r="O83" s="65">
        <v>0</v>
      </c>
      <c r="P83" s="66">
        <v>91</v>
      </c>
      <c r="Q83" s="67" t="s">
        <v>759</v>
      </c>
      <c r="R83" s="63">
        <v>82</v>
      </c>
      <c r="S83" s="68" t="s">
        <v>760</v>
      </c>
      <c r="T83" s="63">
        <v>68</v>
      </c>
      <c r="U83" s="68" t="s">
        <v>761</v>
      </c>
      <c r="V83" s="69">
        <v>84</v>
      </c>
      <c r="W83" s="67" t="s">
        <v>762</v>
      </c>
      <c r="X83" s="69">
        <v>87</v>
      </c>
      <c r="Y83" s="67" t="s">
        <v>763</v>
      </c>
      <c r="Z83" s="69" t="s">
        <v>34</v>
      </c>
      <c r="AA83" s="67" t="s">
        <v>34</v>
      </c>
      <c r="AB83" s="69" t="s">
        <v>34</v>
      </c>
      <c r="AC83" s="70" t="s">
        <v>34</v>
      </c>
      <c r="AD83" s="17" t="s">
        <v>764</v>
      </c>
      <c r="AE83" s="17" t="s">
        <v>765</v>
      </c>
    </row>
    <row r="84" spans="1:31">
      <c r="A84" s="57">
        <v>79</v>
      </c>
      <c r="B84" s="58">
        <v>18</v>
      </c>
      <c r="C84" s="58" t="s">
        <v>766</v>
      </c>
      <c r="D84" s="59">
        <v>0</v>
      </c>
      <c r="E84" s="71">
        <v>0</v>
      </c>
      <c r="F84" s="61">
        <v>0</v>
      </c>
      <c r="G84" s="62" t="s">
        <v>32</v>
      </c>
      <c r="H84" s="96" t="s">
        <v>775</v>
      </c>
      <c r="I84" s="96" t="s">
        <v>774</v>
      </c>
      <c r="J84" s="63">
        <v>56</v>
      </c>
      <c r="K84" s="63">
        <v>5</v>
      </c>
      <c r="L84" s="64" t="s">
        <v>767</v>
      </c>
      <c r="M84" s="65" t="s">
        <v>768</v>
      </c>
      <c r="N84" s="50"/>
      <c r="O84" s="65">
        <v>10</v>
      </c>
      <c r="P84" s="66">
        <v>79</v>
      </c>
      <c r="Q84" s="67" t="s">
        <v>769</v>
      </c>
      <c r="R84" s="63">
        <v>71</v>
      </c>
      <c r="S84" s="68" t="s">
        <v>770</v>
      </c>
      <c r="T84" s="63">
        <v>75</v>
      </c>
      <c r="U84" s="68" t="s">
        <v>771</v>
      </c>
      <c r="V84" s="69">
        <v>67</v>
      </c>
      <c r="W84" s="67" t="s">
        <v>772</v>
      </c>
      <c r="X84" s="69">
        <v>112</v>
      </c>
      <c r="Y84" s="67" t="s">
        <v>773</v>
      </c>
      <c r="Z84" s="69" t="s">
        <v>34</v>
      </c>
      <c r="AA84" s="67" t="s">
        <v>34</v>
      </c>
      <c r="AB84" s="69" t="s">
        <v>34</v>
      </c>
      <c r="AC84" s="70" t="s">
        <v>34</v>
      </c>
      <c r="AD84" s="17" t="s">
        <v>774</v>
      </c>
      <c r="AE84" s="17" t="s">
        <v>775</v>
      </c>
    </row>
    <row r="85" spans="1:31">
      <c r="A85" s="57">
        <v>80</v>
      </c>
      <c r="B85" s="58">
        <v>98</v>
      </c>
      <c r="C85" s="58" t="s">
        <v>776</v>
      </c>
      <c r="D85" s="59">
        <v>0</v>
      </c>
      <c r="E85" s="71">
        <v>0</v>
      </c>
      <c r="F85" s="61">
        <v>0</v>
      </c>
      <c r="G85" s="62" t="s">
        <v>177</v>
      </c>
      <c r="H85" s="96" t="s">
        <v>785</v>
      </c>
      <c r="I85" s="96" t="s">
        <v>784</v>
      </c>
      <c r="J85" s="63">
        <v>17</v>
      </c>
      <c r="K85" s="63">
        <v>5</v>
      </c>
      <c r="L85" s="64" t="s">
        <v>777</v>
      </c>
      <c r="M85" s="65" t="s">
        <v>778</v>
      </c>
      <c r="N85" s="50"/>
      <c r="O85" s="65">
        <v>0</v>
      </c>
      <c r="P85" s="66">
        <v>35</v>
      </c>
      <c r="Q85" s="67" t="s">
        <v>779</v>
      </c>
      <c r="R85" s="63">
        <v>120</v>
      </c>
      <c r="S85" s="68" t="s">
        <v>780</v>
      </c>
      <c r="T85" s="63">
        <v>99</v>
      </c>
      <c r="U85" s="68" t="s">
        <v>781</v>
      </c>
      <c r="V85" s="69">
        <v>92</v>
      </c>
      <c r="W85" s="67" t="s">
        <v>782</v>
      </c>
      <c r="X85" s="69">
        <v>98</v>
      </c>
      <c r="Y85" s="67" t="s">
        <v>783</v>
      </c>
      <c r="Z85" s="69" t="s">
        <v>34</v>
      </c>
      <c r="AA85" s="67" t="s">
        <v>34</v>
      </c>
      <c r="AB85" s="69" t="s">
        <v>34</v>
      </c>
      <c r="AC85" s="70" t="s">
        <v>34</v>
      </c>
      <c r="AD85" s="17" t="s">
        <v>784</v>
      </c>
      <c r="AE85" s="17" t="s">
        <v>785</v>
      </c>
    </row>
    <row r="86" spans="1:31">
      <c r="A86" s="57">
        <v>81</v>
      </c>
      <c r="B86" s="58">
        <v>122</v>
      </c>
      <c r="C86" s="58" t="s">
        <v>786</v>
      </c>
      <c r="D86" s="59">
        <v>0</v>
      </c>
      <c r="E86" s="71">
        <v>0</v>
      </c>
      <c r="F86" s="61">
        <v>0</v>
      </c>
      <c r="G86" s="62" t="s">
        <v>32</v>
      </c>
      <c r="H86" s="96" t="s">
        <v>795</v>
      </c>
      <c r="I86" s="96" t="s">
        <v>794</v>
      </c>
      <c r="J86" s="63">
        <v>57</v>
      </c>
      <c r="K86" s="63">
        <v>5</v>
      </c>
      <c r="L86" s="64" t="s">
        <v>787</v>
      </c>
      <c r="M86" s="65" t="s">
        <v>788</v>
      </c>
      <c r="N86" s="50"/>
      <c r="O86" s="65">
        <v>0</v>
      </c>
      <c r="P86" s="66">
        <v>102</v>
      </c>
      <c r="Q86" s="67" t="s">
        <v>789</v>
      </c>
      <c r="R86" s="63">
        <v>75</v>
      </c>
      <c r="S86" s="68" t="s">
        <v>790</v>
      </c>
      <c r="T86" s="63">
        <v>90</v>
      </c>
      <c r="U86" s="68" t="s">
        <v>791</v>
      </c>
      <c r="V86" s="69">
        <v>64</v>
      </c>
      <c r="W86" s="67" t="s">
        <v>792</v>
      </c>
      <c r="X86" s="69">
        <v>121</v>
      </c>
      <c r="Y86" s="67" t="s">
        <v>793</v>
      </c>
      <c r="Z86" s="69" t="s">
        <v>34</v>
      </c>
      <c r="AA86" s="67" t="s">
        <v>34</v>
      </c>
      <c r="AB86" s="69" t="s">
        <v>34</v>
      </c>
      <c r="AC86" s="70" t="s">
        <v>34</v>
      </c>
      <c r="AD86" s="17" t="s">
        <v>794</v>
      </c>
      <c r="AE86" s="17" t="s">
        <v>795</v>
      </c>
    </row>
    <row r="87" spans="1:31">
      <c r="A87" s="57">
        <v>82</v>
      </c>
      <c r="B87" s="58">
        <v>114</v>
      </c>
      <c r="C87" s="58" t="s">
        <v>796</v>
      </c>
      <c r="D87" s="59">
        <v>0</v>
      </c>
      <c r="E87" s="71">
        <v>0</v>
      </c>
      <c r="F87" s="61">
        <v>0</v>
      </c>
      <c r="G87" s="62" t="s">
        <v>32</v>
      </c>
      <c r="H87" s="96" t="s">
        <v>2820</v>
      </c>
      <c r="I87" s="96" t="s">
        <v>803</v>
      </c>
      <c r="J87" s="63">
        <v>58</v>
      </c>
      <c r="K87" s="63">
        <v>5</v>
      </c>
      <c r="L87" s="64" t="s">
        <v>797</v>
      </c>
      <c r="M87" s="65" t="s">
        <v>788</v>
      </c>
      <c r="N87" s="50"/>
      <c r="O87" s="65">
        <v>0</v>
      </c>
      <c r="P87" s="66">
        <v>81</v>
      </c>
      <c r="Q87" s="67" t="s">
        <v>798</v>
      </c>
      <c r="R87" s="63">
        <v>89</v>
      </c>
      <c r="S87" s="68" t="s">
        <v>799</v>
      </c>
      <c r="T87" s="63">
        <v>54</v>
      </c>
      <c r="U87" s="68" t="s">
        <v>800</v>
      </c>
      <c r="V87" s="69">
        <v>128</v>
      </c>
      <c r="W87" s="67" t="s">
        <v>801</v>
      </c>
      <c r="X87" s="69">
        <v>93</v>
      </c>
      <c r="Y87" s="67" t="s">
        <v>802</v>
      </c>
      <c r="Z87" s="69" t="s">
        <v>34</v>
      </c>
      <c r="AA87" s="67" t="s">
        <v>34</v>
      </c>
      <c r="AB87" s="69" t="s">
        <v>34</v>
      </c>
      <c r="AC87" s="70" t="s">
        <v>34</v>
      </c>
      <c r="AD87" s="17" t="s">
        <v>803</v>
      </c>
      <c r="AE87" s="17" t="s">
        <v>2820</v>
      </c>
    </row>
    <row r="88" spans="1:31">
      <c r="A88" s="57">
        <v>83</v>
      </c>
      <c r="B88" s="58">
        <v>120</v>
      </c>
      <c r="C88" s="58" t="s">
        <v>804</v>
      </c>
      <c r="D88" s="59">
        <v>0</v>
      </c>
      <c r="E88" s="71">
        <v>0</v>
      </c>
      <c r="F88" s="61">
        <v>0</v>
      </c>
      <c r="G88" s="62" t="s">
        <v>166</v>
      </c>
      <c r="H88" s="96" t="s">
        <v>812</v>
      </c>
      <c r="I88" s="96" t="s">
        <v>811</v>
      </c>
      <c r="J88" s="63">
        <v>8</v>
      </c>
      <c r="K88" s="63">
        <v>5</v>
      </c>
      <c r="L88" s="64" t="s">
        <v>805</v>
      </c>
      <c r="M88" s="65" t="s">
        <v>788</v>
      </c>
      <c r="N88" s="50"/>
      <c r="O88" s="65">
        <v>0</v>
      </c>
      <c r="P88" s="66">
        <v>119</v>
      </c>
      <c r="Q88" s="67" t="s">
        <v>806</v>
      </c>
      <c r="R88" s="63">
        <v>95</v>
      </c>
      <c r="S88" s="68" t="s">
        <v>807</v>
      </c>
      <c r="T88" s="63">
        <v>84</v>
      </c>
      <c r="U88" s="68" t="s">
        <v>808</v>
      </c>
      <c r="V88" s="69">
        <v>73</v>
      </c>
      <c r="W88" s="67" t="s">
        <v>809</v>
      </c>
      <c r="X88" s="69">
        <v>56</v>
      </c>
      <c r="Y88" s="67" t="s">
        <v>810</v>
      </c>
      <c r="Z88" s="69" t="s">
        <v>34</v>
      </c>
      <c r="AA88" s="67" t="s">
        <v>34</v>
      </c>
      <c r="AB88" s="69" t="s">
        <v>34</v>
      </c>
      <c r="AC88" s="70" t="s">
        <v>34</v>
      </c>
      <c r="AD88" s="17" t="s">
        <v>811</v>
      </c>
      <c r="AE88" s="17" t="s">
        <v>812</v>
      </c>
    </row>
    <row r="89" spans="1:31">
      <c r="A89" s="57">
        <v>84</v>
      </c>
      <c r="B89" s="58">
        <v>78</v>
      </c>
      <c r="C89" s="58" t="s">
        <v>813</v>
      </c>
      <c r="D89" s="59">
        <v>0</v>
      </c>
      <c r="E89" s="71">
        <v>0</v>
      </c>
      <c r="F89" s="61">
        <v>0</v>
      </c>
      <c r="G89" s="62" t="s">
        <v>166</v>
      </c>
      <c r="H89" s="96" t="s">
        <v>822</v>
      </c>
      <c r="I89" s="96" t="s">
        <v>821</v>
      </c>
      <c r="J89" s="63">
        <v>9</v>
      </c>
      <c r="K89" s="63">
        <v>5</v>
      </c>
      <c r="L89" s="64" t="s">
        <v>814</v>
      </c>
      <c r="M89" s="65" t="s">
        <v>815</v>
      </c>
      <c r="N89" s="50"/>
      <c r="O89" s="65">
        <v>0</v>
      </c>
      <c r="P89" s="66">
        <v>76</v>
      </c>
      <c r="Q89" s="67" t="s">
        <v>816</v>
      </c>
      <c r="R89" s="63">
        <v>100</v>
      </c>
      <c r="S89" s="68" t="s">
        <v>817</v>
      </c>
      <c r="T89" s="63">
        <v>94</v>
      </c>
      <c r="U89" s="68" t="s">
        <v>818</v>
      </c>
      <c r="V89" s="69">
        <v>99</v>
      </c>
      <c r="W89" s="67" t="s">
        <v>819</v>
      </c>
      <c r="X89" s="69">
        <v>68</v>
      </c>
      <c r="Y89" s="67" t="s">
        <v>820</v>
      </c>
      <c r="Z89" s="69" t="s">
        <v>34</v>
      </c>
      <c r="AA89" s="67" t="s">
        <v>34</v>
      </c>
      <c r="AB89" s="69" t="s">
        <v>34</v>
      </c>
      <c r="AC89" s="70" t="s">
        <v>34</v>
      </c>
      <c r="AD89" s="17" t="s">
        <v>821</v>
      </c>
      <c r="AE89" s="17" t="s">
        <v>822</v>
      </c>
    </row>
    <row r="90" spans="1:31">
      <c r="A90" s="57">
        <v>85</v>
      </c>
      <c r="B90" s="58">
        <v>44</v>
      </c>
      <c r="C90" s="58" t="s">
        <v>823</v>
      </c>
      <c r="D90" s="59">
        <v>0</v>
      </c>
      <c r="E90" s="71">
        <v>0</v>
      </c>
      <c r="F90" s="61">
        <v>0</v>
      </c>
      <c r="G90" s="62" t="s">
        <v>32</v>
      </c>
      <c r="H90" s="96" t="s">
        <v>2821</v>
      </c>
      <c r="I90" s="96" t="s">
        <v>282</v>
      </c>
      <c r="J90" s="63">
        <v>59</v>
      </c>
      <c r="K90" s="63">
        <v>5</v>
      </c>
      <c r="L90" s="64" t="s">
        <v>824</v>
      </c>
      <c r="M90" s="65" t="s">
        <v>825</v>
      </c>
      <c r="N90" s="50"/>
      <c r="O90" s="65">
        <v>0</v>
      </c>
      <c r="P90" s="66">
        <v>90</v>
      </c>
      <c r="Q90" s="67" t="s">
        <v>826</v>
      </c>
      <c r="R90" s="63">
        <v>78</v>
      </c>
      <c r="S90" s="68" t="s">
        <v>827</v>
      </c>
      <c r="T90" s="63">
        <v>131</v>
      </c>
      <c r="U90" s="68" t="s">
        <v>828</v>
      </c>
      <c r="V90" s="69">
        <v>82</v>
      </c>
      <c r="W90" s="67" t="s">
        <v>829</v>
      </c>
      <c r="X90" s="69">
        <v>69</v>
      </c>
      <c r="Y90" s="67" t="s">
        <v>830</v>
      </c>
      <c r="Z90" s="69" t="s">
        <v>34</v>
      </c>
      <c r="AA90" s="67" t="s">
        <v>34</v>
      </c>
      <c r="AB90" s="69" t="s">
        <v>34</v>
      </c>
      <c r="AC90" s="70" t="s">
        <v>34</v>
      </c>
      <c r="AD90" s="17" t="s">
        <v>282</v>
      </c>
      <c r="AE90" s="17" t="s">
        <v>2821</v>
      </c>
    </row>
    <row r="91" spans="1:31">
      <c r="A91" s="57">
        <v>86</v>
      </c>
      <c r="B91" s="58">
        <v>187</v>
      </c>
      <c r="C91" s="58" t="s">
        <v>831</v>
      </c>
      <c r="D91" s="59">
        <v>0</v>
      </c>
      <c r="E91" s="71">
        <v>0</v>
      </c>
      <c r="F91" s="61">
        <v>0</v>
      </c>
      <c r="G91" s="62" t="s">
        <v>32</v>
      </c>
      <c r="H91" s="96" t="s">
        <v>839</v>
      </c>
      <c r="I91" s="96" t="s">
        <v>501</v>
      </c>
      <c r="J91" s="63">
        <v>60</v>
      </c>
      <c r="K91" s="63">
        <v>5</v>
      </c>
      <c r="L91" s="64" t="s">
        <v>832</v>
      </c>
      <c r="M91" s="65" t="s">
        <v>833</v>
      </c>
      <c r="N91" s="50"/>
      <c r="O91" s="65">
        <v>0</v>
      </c>
      <c r="P91" s="66">
        <v>120</v>
      </c>
      <c r="Q91" s="67" t="s">
        <v>834</v>
      </c>
      <c r="R91" s="63">
        <v>91</v>
      </c>
      <c r="S91" s="68" t="s">
        <v>835</v>
      </c>
      <c r="T91" s="63">
        <v>85</v>
      </c>
      <c r="U91" s="68" t="s">
        <v>836</v>
      </c>
      <c r="V91" s="69">
        <v>76</v>
      </c>
      <c r="W91" s="67" t="s">
        <v>837</v>
      </c>
      <c r="X91" s="69">
        <v>86</v>
      </c>
      <c r="Y91" s="67" t="s">
        <v>838</v>
      </c>
      <c r="Z91" s="69" t="s">
        <v>34</v>
      </c>
      <c r="AA91" s="67" t="s">
        <v>34</v>
      </c>
      <c r="AB91" s="69" t="s">
        <v>34</v>
      </c>
      <c r="AC91" s="70" t="s">
        <v>34</v>
      </c>
      <c r="AD91" s="17" t="s">
        <v>501</v>
      </c>
      <c r="AE91" s="17" t="s">
        <v>839</v>
      </c>
    </row>
    <row r="92" spans="1:31">
      <c r="A92" s="57">
        <v>87</v>
      </c>
      <c r="B92" s="58">
        <v>257</v>
      </c>
      <c r="C92" s="58" t="s">
        <v>840</v>
      </c>
      <c r="D92" s="59">
        <v>0</v>
      </c>
      <c r="E92" s="71">
        <v>0</v>
      </c>
      <c r="F92" s="61">
        <v>0</v>
      </c>
      <c r="G92" s="62" t="s">
        <v>32</v>
      </c>
      <c r="H92" s="96" t="s">
        <v>849</v>
      </c>
      <c r="I92" s="96" t="s">
        <v>848</v>
      </c>
      <c r="J92" s="63">
        <v>61</v>
      </c>
      <c r="K92" s="63">
        <v>5</v>
      </c>
      <c r="L92" s="64" t="s">
        <v>841</v>
      </c>
      <c r="M92" s="65" t="s">
        <v>842</v>
      </c>
      <c r="N92" s="50"/>
      <c r="O92" s="65">
        <v>0</v>
      </c>
      <c r="P92" s="66">
        <v>88</v>
      </c>
      <c r="Q92" s="67" t="s">
        <v>843</v>
      </c>
      <c r="R92" s="63">
        <v>92</v>
      </c>
      <c r="S92" s="68" t="s">
        <v>844</v>
      </c>
      <c r="T92" s="63">
        <v>109</v>
      </c>
      <c r="U92" s="68" t="s">
        <v>845</v>
      </c>
      <c r="V92" s="69">
        <v>77</v>
      </c>
      <c r="W92" s="67" t="s">
        <v>846</v>
      </c>
      <c r="X92" s="69">
        <v>107</v>
      </c>
      <c r="Y92" s="67" t="s">
        <v>847</v>
      </c>
      <c r="Z92" s="69" t="s">
        <v>34</v>
      </c>
      <c r="AA92" s="67" t="s">
        <v>34</v>
      </c>
      <c r="AB92" s="69" t="s">
        <v>34</v>
      </c>
      <c r="AC92" s="70" t="s">
        <v>34</v>
      </c>
      <c r="AD92" s="17" t="s">
        <v>848</v>
      </c>
      <c r="AE92" s="17" t="s">
        <v>849</v>
      </c>
    </row>
    <row r="93" spans="1:31">
      <c r="A93" s="57">
        <v>88</v>
      </c>
      <c r="B93" s="58">
        <v>258</v>
      </c>
      <c r="C93" s="58" t="s">
        <v>850</v>
      </c>
      <c r="D93" s="59">
        <v>0</v>
      </c>
      <c r="E93" s="71">
        <v>0</v>
      </c>
      <c r="F93" s="61">
        <v>0</v>
      </c>
      <c r="G93" s="62" t="s">
        <v>166</v>
      </c>
      <c r="H93" s="96" t="s">
        <v>857</v>
      </c>
      <c r="I93" s="96" t="s">
        <v>68</v>
      </c>
      <c r="J93" s="63">
        <v>10</v>
      </c>
      <c r="K93" s="63">
        <v>5</v>
      </c>
      <c r="L93" s="64" t="s">
        <v>851</v>
      </c>
      <c r="M93" s="65" t="s">
        <v>842</v>
      </c>
      <c r="N93" s="50"/>
      <c r="O93" s="65">
        <v>0</v>
      </c>
      <c r="P93" s="66">
        <v>95</v>
      </c>
      <c r="Q93" s="67" t="s">
        <v>852</v>
      </c>
      <c r="R93" s="63">
        <v>93</v>
      </c>
      <c r="S93" s="68" t="s">
        <v>853</v>
      </c>
      <c r="T93" s="63">
        <v>93</v>
      </c>
      <c r="U93" s="68" t="s">
        <v>854</v>
      </c>
      <c r="V93" s="69">
        <v>109</v>
      </c>
      <c r="W93" s="67" t="s">
        <v>855</v>
      </c>
      <c r="X93" s="69">
        <v>74</v>
      </c>
      <c r="Y93" s="67" t="s">
        <v>856</v>
      </c>
      <c r="Z93" s="69" t="s">
        <v>34</v>
      </c>
      <c r="AA93" s="67" t="s">
        <v>34</v>
      </c>
      <c r="AB93" s="69" t="s">
        <v>34</v>
      </c>
      <c r="AC93" s="70" t="s">
        <v>34</v>
      </c>
      <c r="AD93" s="17" t="s">
        <v>68</v>
      </c>
      <c r="AE93" s="17" t="s">
        <v>857</v>
      </c>
    </row>
    <row r="94" spans="1:31">
      <c r="A94" s="57">
        <v>89</v>
      </c>
      <c r="B94" s="58">
        <v>118</v>
      </c>
      <c r="C94" s="58" t="s">
        <v>858</v>
      </c>
      <c r="D94" s="59">
        <v>0</v>
      </c>
      <c r="E94" s="71">
        <v>0</v>
      </c>
      <c r="F94" s="61">
        <v>0</v>
      </c>
      <c r="G94" s="62" t="s">
        <v>177</v>
      </c>
      <c r="H94" s="96" t="s">
        <v>866</v>
      </c>
      <c r="I94" s="96" t="s">
        <v>185</v>
      </c>
      <c r="J94" s="63">
        <v>18</v>
      </c>
      <c r="K94" s="63">
        <v>5</v>
      </c>
      <c r="L94" s="64" t="s">
        <v>859</v>
      </c>
      <c r="M94" s="65" t="s">
        <v>860</v>
      </c>
      <c r="N94" s="50"/>
      <c r="O94" s="65">
        <v>0</v>
      </c>
      <c r="P94" s="66">
        <v>105</v>
      </c>
      <c r="Q94" s="67" t="s">
        <v>861</v>
      </c>
      <c r="R94" s="63">
        <v>104</v>
      </c>
      <c r="S94" s="68" t="s">
        <v>862</v>
      </c>
      <c r="T94" s="63">
        <v>98</v>
      </c>
      <c r="U94" s="68" t="s">
        <v>863</v>
      </c>
      <c r="V94" s="69">
        <v>78</v>
      </c>
      <c r="W94" s="67" t="s">
        <v>864</v>
      </c>
      <c r="X94" s="69">
        <v>97</v>
      </c>
      <c r="Y94" s="67" t="s">
        <v>865</v>
      </c>
      <c r="Z94" s="69" t="s">
        <v>34</v>
      </c>
      <c r="AA94" s="67" t="s">
        <v>34</v>
      </c>
      <c r="AB94" s="69" t="s">
        <v>34</v>
      </c>
      <c r="AC94" s="70" t="s">
        <v>34</v>
      </c>
      <c r="AD94" s="17" t="s">
        <v>185</v>
      </c>
      <c r="AE94" s="17" t="s">
        <v>866</v>
      </c>
    </row>
    <row r="95" spans="1:31">
      <c r="A95" s="57">
        <v>90</v>
      </c>
      <c r="B95" s="58">
        <v>203</v>
      </c>
      <c r="C95" s="58" t="s">
        <v>867</v>
      </c>
      <c r="D95" s="59">
        <v>0</v>
      </c>
      <c r="E95" s="71">
        <v>0</v>
      </c>
      <c r="F95" s="61">
        <v>0</v>
      </c>
      <c r="G95" s="62" t="s">
        <v>32</v>
      </c>
      <c r="H95" s="96" t="s">
        <v>875</v>
      </c>
      <c r="I95" s="96" t="s">
        <v>263</v>
      </c>
      <c r="J95" s="63">
        <v>62</v>
      </c>
      <c r="K95" s="63">
        <v>5</v>
      </c>
      <c r="L95" s="64" t="s">
        <v>868</v>
      </c>
      <c r="M95" s="65" t="s">
        <v>869</v>
      </c>
      <c r="N95" s="50"/>
      <c r="O95" s="65">
        <v>0</v>
      </c>
      <c r="P95" s="66">
        <v>55</v>
      </c>
      <c r="Q95" s="67" t="s">
        <v>870</v>
      </c>
      <c r="R95" s="63">
        <v>96</v>
      </c>
      <c r="S95" s="68" t="s">
        <v>871</v>
      </c>
      <c r="T95" s="63">
        <v>89</v>
      </c>
      <c r="U95" s="68" t="s">
        <v>872</v>
      </c>
      <c r="V95" s="69">
        <v>124</v>
      </c>
      <c r="W95" s="67" t="s">
        <v>873</v>
      </c>
      <c r="X95" s="69">
        <v>144</v>
      </c>
      <c r="Y95" s="67" t="s">
        <v>874</v>
      </c>
      <c r="Z95" s="69" t="s">
        <v>34</v>
      </c>
      <c r="AA95" s="67" t="s">
        <v>34</v>
      </c>
      <c r="AB95" s="69" t="s">
        <v>34</v>
      </c>
      <c r="AC95" s="70" t="s">
        <v>34</v>
      </c>
      <c r="AD95" s="17" t="s">
        <v>263</v>
      </c>
      <c r="AE95" s="17" t="s">
        <v>875</v>
      </c>
    </row>
    <row r="96" spans="1:31">
      <c r="A96" s="57">
        <v>91</v>
      </c>
      <c r="B96" s="58">
        <v>102</v>
      </c>
      <c r="C96" s="58" t="s">
        <v>876</v>
      </c>
      <c r="D96" s="59">
        <v>0</v>
      </c>
      <c r="E96" s="71">
        <v>0</v>
      </c>
      <c r="F96" s="61">
        <v>0</v>
      </c>
      <c r="G96" s="62" t="s">
        <v>877</v>
      </c>
      <c r="H96" s="96" t="s">
        <v>885</v>
      </c>
      <c r="I96" s="96" t="s">
        <v>884</v>
      </c>
      <c r="J96" s="63">
        <v>1</v>
      </c>
      <c r="K96" s="63">
        <v>5</v>
      </c>
      <c r="L96" s="64" t="s">
        <v>878</v>
      </c>
      <c r="M96" s="65" t="s">
        <v>879</v>
      </c>
      <c r="N96" s="50"/>
      <c r="O96" s="65">
        <v>0</v>
      </c>
      <c r="P96" s="66">
        <v>209</v>
      </c>
      <c r="Q96" s="67" t="s">
        <v>880</v>
      </c>
      <c r="R96" s="63">
        <v>74</v>
      </c>
      <c r="S96" s="68" t="s">
        <v>881</v>
      </c>
      <c r="T96" s="63">
        <v>67</v>
      </c>
      <c r="U96" s="68" t="s">
        <v>36</v>
      </c>
      <c r="V96" s="69">
        <v>88</v>
      </c>
      <c r="W96" s="67" t="s">
        <v>882</v>
      </c>
      <c r="X96" s="69">
        <v>52</v>
      </c>
      <c r="Y96" s="67" t="s">
        <v>883</v>
      </c>
      <c r="Z96" s="69" t="s">
        <v>34</v>
      </c>
      <c r="AA96" s="67" t="s">
        <v>34</v>
      </c>
      <c r="AB96" s="69" t="s">
        <v>34</v>
      </c>
      <c r="AC96" s="70" t="s">
        <v>34</v>
      </c>
      <c r="AD96" s="17" t="s">
        <v>884</v>
      </c>
      <c r="AE96" s="17" t="s">
        <v>885</v>
      </c>
    </row>
    <row r="97" spans="1:31">
      <c r="A97" s="57">
        <v>92</v>
      </c>
      <c r="B97" s="58">
        <v>16</v>
      </c>
      <c r="C97" s="58" t="s">
        <v>886</v>
      </c>
      <c r="D97" s="59">
        <v>0</v>
      </c>
      <c r="E97" s="71">
        <v>0</v>
      </c>
      <c r="F97" s="61">
        <v>0</v>
      </c>
      <c r="G97" s="62" t="s">
        <v>32</v>
      </c>
      <c r="H97" s="96" t="s">
        <v>894</v>
      </c>
      <c r="I97" s="96" t="s">
        <v>893</v>
      </c>
      <c r="J97" s="63">
        <v>63</v>
      </c>
      <c r="K97" s="63">
        <v>5</v>
      </c>
      <c r="L97" s="64" t="s">
        <v>887</v>
      </c>
      <c r="M97" s="65" t="s">
        <v>879</v>
      </c>
      <c r="N97" s="50"/>
      <c r="O97" s="65">
        <v>60</v>
      </c>
      <c r="P97" s="66">
        <v>37</v>
      </c>
      <c r="Q97" s="67" t="s">
        <v>888</v>
      </c>
      <c r="R97" s="63">
        <v>109</v>
      </c>
      <c r="S97" s="68" t="s">
        <v>889</v>
      </c>
      <c r="T97" s="63">
        <v>34</v>
      </c>
      <c r="U97" s="68" t="s">
        <v>890</v>
      </c>
      <c r="V97" s="69">
        <v>45</v>
      </c>
      <c r="W97" s="67" t="s">
        <v>891</v>
      </c>
      <c r="X97" s="69">
        <v>85</v>
      </c>
      <c r="Y97" s="67" t="s">
        <v>892</v>
      </c>
      <c r="Z97" s="69" t="s">
        <v>34</v>
      </c>
      <c r="AA97" s="67" t="s">
        <v>34</v>
      </c>
      <c r="AB97" s="69" t="s">
        <v>34</v>
      </c>
      <c r="AC97" s="70" t="s">
        <v>34</v>
      </c>
      <c r="AD97" s="17" t="s">
        <v>893</v>
      </c>
      <c r="AE97" s="17" t="s">
        <v>894</v>
      </c>
    </row>
    <row r="98" spans="1:31">
      <c r="A98" s="57">
        <v>93</v>
      </c>
      <c r="B98" s="58">
        <v>315</v>
      </c>
      <c r="C98" s="58" t="s">
        <v>895</v>
      </c>
      <c r="D98" s="59">
        <v>0</v>
      </c>
      <c r="E98" s="71">
        <v>0</v>
      </c>
      <c r="F98" s="61">
        <v>0</v>
      </c>
      <c r="G98" s="62" t="s">
        <v>32</v>
      </c>
      <c r="H98" s="96" t="s">
        <v>903</v>
      </c>
      <c r="I98" s="96" t="s">
        <v>902</v>
      </c>
      <c r="J98" s="63">
        <v>64</v>
      </c>
      <c r="K98" s="63">
        <v>5</v>
      </c>
      <c r="L98" s="64" t="s">
        <v>896</v>
      </c>
      <c r="M98" s="65" t="s">
        <v>897</v>
      </c>
      <c r="N98" s="50"/>
      <c r="O98" s="65">
        <v>0</v>
      </c>
      <c r="P98" s="66">
        <v>131</v>
      </c>
      <c r="Q98" s="67" t="s">
        <v>898</v>
      </c>
      <c r="R98" s="63">
        <v>79</v>
      </c>
      <c r="S98" s="68" t="s">
        <v>899</v>
      </c>
      <c r="T98" s="63">
        <v>100</v>
      </c>
      <c r="U98" s="68" t="s">
        <v>158</v>
      </c>
      <c r="V98" s="69">
        <v>105</v>
      </c>
      <c r="W98" s="67" t="s">
        <v>900</v>
      </c>
      <c r="X98" s="69">
        <v>90</v>
      </c>
      <c r="Y98" s="67" t="s">
        <v>901</v>
      </c>
      <c r="Z98" s="69" t="s">
        <v>34</v>
      </c>
      <c r="AA98" s="67" t="s">
        <v>34</v>
      </c>
      <c r="AB98" s="69" t="s">
        <v>34</v>
      </c>
      <c r="AC98" s="70" t="s">
        <v>34</v>
      </c>
      <c r="AD98" s="17" t="s">
        <v>902</v>
      </c>
      <c r="AE98" s="17" t="s">
        <v>903</v>
      </c>
    </row>
    <row r="99" spans="1:31">
      <c r="A99" s="57">
        <v>94</v>
      </c>
      <c r="B99" s="58">
        <v>135</v>
      </c>
      <c r="C99" s="58" t="s">
        <v>904</v>
      </c>
      <c r="D99" s="59">
        <v>0</v>
      </c>
      <c r="E99" s="71">
        <v>0</v>
      </c>
      <c r="F99" s="61">
        <v>0</v>
      </c>
      <c r="G99" s="62" t="s">
        <v>166</v>
      </c>
      <c r="H99" s="96" t="s">
        <v>912</v>
      </c>
      <c r="I99" s="96" t="s">
        <v>509</v>
      </c>
      <c r="J99" s="63">
        <v>11</v>
      </c>
      <c r="K99" s="63">
        <v>5</v>
      </c>
      <c r="L99" s="64" t="s">
        <v>905</v>
      </c>
      <c r="M99" s="65" t="s">
        <v>906</v>
      </c>
      <c r="N99" s="50"/>
      <c r="O99" s="65">
        <v>0</v>
      </c>
      <c r="P99" s="66">
        <v>161</v>
      </c>
      <c r="Q99" s="67" t="s">
        <v>907</v>
      </c>
      <c r="R99" s="63">
        <v>83</v>
      </c>
      <c r="S99" s="68" t="s">
        <v>908</v>
      </c>
      <c r="T99" s="63">
        <v>79</v>
      </c>
      <c r="U99" s="68" t="s">
        <v>909</v>
      </c>
      <c r="V99" s="69">
        <v>89</v>
      </c>
      <c r="W99" s="67" t="s">
        <v>910</v>
      </c>
      <c r="X99" s="69">
        <v>96</v>
      </c>
      <c r="Y99" s="67" t="s">
        <v>911</v>
      </c>
      <c r="Z99" s="69" t="s">
        <v>34</v>
      </c>
      <c r="AA99" s="67" t="s">
        <v>34</v>
      </c>
      <c r="AB99" s="69" t="s">
        <v>34</v>
      </c>
      <c r="AC99" s="70" t="s">
        <v>34</v>
      </c>
      <c r="AD99" s="17" t="s">
        <v>509</v>
      </c>
      <c r="AE99" s="17" t="s">
        <v>912</v>
      </c>
    </row>
    <row r="100" spans="1:31">
      <c r="A100" s="57">
        <v>95</v>
      </c>
      <c r="B100" s="58">
        <v>329</v>
      </c>
      <c r="C100" s="58" t="s">
        <v>913</v>
      </c>
      <c r="D100" s="59">
        <v>0</v>
      </c>
      <c r="E100" s="71">
        <v>0</v>
      </c>
      <c r="F100" s="61">
        <v>0</v>
      </c>
      <c r="G100" s="62" t="s">
        <v>32</v>
      </c>
      <c r="H100" s="96" t="s">
        <v>921</v>
      </c>
      <c r="I100" s="96" t="s">
        <v>145</v>
      </c>
      <c r="J100" s="63">
        <v>65</v>
      </c>
      <c r="K100" s="63">
        <v>5</v>
      </c>
      <c r="L100" s="64" t="s">
        <v>914</v>
      </c>
      <c r="M100" s="65" t="s">
        <v>915</v>
      </c>
      <c r="N100" s="50"/>
      <c r="O100" s="65">
        <v>0</v>
      </c>
      <c r="P100" s="66">
        <v>72</v>
      </c>
      <c r="Q100" s="67" t="s">
        <v>916</v>
      </c>
      <c r="R100" s="63">
        <v>106</v>
      </c>
      <c r="S100" s="68" t="s">
        <v>917</v>
      </c>
      <c r="T100" s="63">
        <v>80</v>
      </c>
      <c r="U100" s="68" t="s">
        <v>918</v>
      </c>
      <c r="V100" s="69">
        <v>114</v>
      </c>
      <c r="W100" s="67" t="s">
        <v>919</v>
      </c>
      <c r="X100" s="69">
        <v>156</v>
      </c>
      <c r="Y100" s="67" t="s">
        <v>920</v>
      </c>
      <c r="Z100" s="69" t="s">
        <v>34</v>
      </c>
      <c r="AA100" s="67" t="s">
        <v>34</v>
      </c>
      <c r="AB100" s="69" t="s">
        <v>34</v>
      </c>
      <c r="AC100" s="70" t="s">
        <v>34</v>
      </c>
      <c r="AD100" s="17" t="s">
        <v>145</v>
      </c>
      <c r="AE100" s="17" t="s">
        <v>921</v>
      </c>
    </row>
    <row r="101" spans="1:31">
      <c r="A101" s="57">
        <v>96</v>
      </c>
      <c r="B101" s="58">
        <v>119</v>
      </c>
      <c r="C101" s="58" t="s">
        <v>922</v>
      </c>
      <c r="D101" s="59">
        <v>0</v>
      </c>
      <c r="E101" s="71">
        <v>0</v>
      </c>
      <c r="F101" s="61">
        <v>0</v>
      </c>
      <c r="G101" s="62" t="s">
        <v>32</v>
      </c>
      <c r="H101" s="96" t="s">
        <v>930</v>
      </c>
      <c r="I101" s="96" t="s">
        <v>929</v>
      </c>
      <c r="J101" s="63">
        <v>66</v>
      </c>
      <c r="K101" s="63">
        <v>5</v>
      </c>
      <c r="L101" s="64" t="s">
        <v>923</v>
      </c>
      <c r="M101" s="65" t="s">
        <v>915</v>
      </c>
      <c r="N101" s="50"/>
      <c r="O101" s="65">
        <v>0</v>
      </c>
      <c r="P101" s="66">
        <v>100</v>
      </c>
      <c r="Q101" s="67" t="s">
        <v>924</v>
      </c>
      <c r="R101" s="63">
        <v>98</v>
      </c>
      <c r="S101" s="68" t="s">
        <v>925</v>
      </c>
      <c r="T101" s="63">
        <v>74</v>
      </c>
      <c r="U101" s="68" t="s">
        <v>926</v>
      </c>
      <c r="V101" s="69">
        <v>116</v>
      </c>
      <c r="W101" s="67" t="s">
        <v>927</v>
      </c>
      <c r="X101" s="69">
        <v>129</v>
      </c>
      <c r="Y101" s="67" t="s">
        <v>928</v>
      </c>
      <c r="Z101" s="69" t="s">
        <v>34</v>
      </c>
      <c r="AA101" s="67" t="s">
        <v>34</v>
      </c>
      <c r="AB101" s="69" t="s">
        <v>34</v>
      </c>
      <c r="AC101" s="70" t="s">
        <v>34</v>
      </c>
      <c r="AD101" s="17" t="s">
        <v>929</v>
      </c>
      <c r="AE101" s="17" t="s">
        <v>930</v>
      </c>
    </row>
    <row r="102" spans="1:31">
      <c r="A102" s="57">
        <v>97</v>
      </c>
      <c r="B102" s="58">
        <v>312</v>
      </c>
      <c r="C102" s="58" t="s">
        <v>931</v>
      </c>
      <c r="D102" s="59">
        <v>0</v>
      </c>
      <c r="E102" s="71">
        <v>0</v>
      </c>
      <c r="F102" s="61">
        <v>0</v>
      </c>
      <c r="G102" s="62" t="s">
        <v>32</v>
      </c>
      <c r="H102" s="96" t="s">
        <v>939</v>
      </c>
      <c r="I102" s="96" t="s">
        <v>938</v>
      </c>
      <c r="J102" s="63">
        <v>67</v>
      </c>
      <c r="K102" s="63">
        <v>5</v>
      </c>
      <c r="L102" s="64" t="s">
        <v>932</v>
      </c>
      <c r="M102" s="65" t="s">
        <v>915</v>
      </c>
      <c r="N102" s="50"/>
      <c r="O102" s="65">
        <v>0</v>
      </c>
      <c r="P102" s="66">
        <v>118</v>
      </c>
      <c r="Q102" s="67" t="s">
        <v>933</v>
      </c>
      <c r="R102" s="63">
        <v>63</v>
      </c>
      <c r="S102" s="68" t="s">
        <v>934</v>
      </c>
      <c r="T102" s="63">
        <v>157</v>
      </c>
      <c r="U102" s="68" t="s">
        <v>935</v>
      </c>
      <c r="V102" s="69">
        <v>106</v>
      </c>
      <c r="W102" s="67" t="s">
        <v>936</v>
      </c>
      <c r="X102" s="69">
        <v>81</v>
      </c>
      <c r="Y102" s="67" t="s">
        <v>937</v>
      </c>
      <c r="Z102" s="69" t="s">
        <v>34</v>
      </c>
      <c r="AA102" s="67" t="s">
        <v>34</v>
      </c>
      <c r="AB102" s="69" t="s">
        <v>34</v>
      </c>
      <c r="AC102" s="70" t="s">
        <v>34</v>
      </c>
      <c r="AD102" s="17" t="s">
        <v>938</v>
      </c>
      <c r="AE102" s="17" t="s">
        <v>939</v>
      </c>
    </row>
    <row r="103" spans="1:31">
      <c r="A103" s="57">
        <v>98</v>
      </c>
      <c r="B103" s="58">
        <v>333</v>
      </c>
      <c r="C103" s="58" t="s">
        <v>940</v>
      </c>
      <c r="D103" s="59">
        <v>0</v>
      </c>
      <c r="E103" s="71">
        <v>0</v>
      </c>
      <c r="F103" s="61">
        <v>0</v>
      </c>
      <c r="G103" s="62" t="s">
        <v>32</v>
      </c>
      <c r="H103" s="96" t="s">
        <v>947</v>
      </c>
      <c r="I103" s="96" t="s">
        <v>292</v>
      </c>
      <c r="J103" s="63">
        <v>68</v>
      </c>
      <c r="K103" s="63">
        <v>5</v>
      </c>
      <c r="L103" s="64" t="s">
        <v>941</v>
      </c>
      <c r="M103" s="65" t="s">
        <v>915</v>
      </c>
      <c r="N103" s="50"/>
      <c r="O103" s="65">
        <v>0</v>
      </c>
      <c r="P103" s="66">
        <v>140</v>
      </c>
      <c r="Q103" s="67" t="s">
        <v>942</v>
      </c>
      <c r="R103" s="63">
        <v>101</v>
      </c>
      <c r="S103" s="68" t="s">
        <v>943</v>
      </c>
      <c r="T103" s="63">
        <v>97</v>
      </c>
      <c r="U103" s="68" t="s">
        <v>944</v>
      </c>
      <c r="V103" s="69">
        <v>86</v>
      </c>
      <c r="W103" s="67" t="s">
        <v>945</v>
      </c>
      <c r="X103" s="69">
        <v>89</v>
      </c>
      <c r="Y103" s="67" t="s">
        <v>946</v>
      </c>
      <c r="Z103" s="69" t="s">
        <v>34</v>
      </c>
      <c r="AA103" s="67" t="s">
        <v>34</v>
      </c>
      <c r="AB103" s="69" t="s">
        <v>34</v>
      </c>
      <c r="AC103" s="70" t="s">
        <v>34</v>
      </c>
      <c r="AD103" s="17" t="s">
        <v>292</v>
      </c>
      <c r="AE103" s="17" t="s">
        <v>947</v>
      </c>
    </row>
    <row r="104" spans="1:31">
      <c r="A104" s="57">
        <v>99</v>
      </c>
      <c r="B104" s="58">
        <v>186</v>
      </c>
      <c r="C104" s="58" t="s">
        <v>948</v>
      </c>
      <c r="D104" s="59">
        <v>0</v>
      </c>
      <c r="E104" s="71">
        <v>0</v>
      </c>
      <c r="F104" s="61">
        <v>0</v>
      </c>
      <c r="G104" s="62" t="s">
        <v>32</v>
      </c>
      <c r="H104" s="96" t="s">
        <v>957</v>
      </c>
      <c r="I104" s="96" t="s">
        <v>956</v>
      </c>
      <c r="J104" s="63">
        <v>69</v>
      </c>
      <c r="K104" s="63">
        <v>5</v>
      </c>
      <c r="L104" s="64" t="s">
        <v>949</v>
      </c>
      <c r="M104" s="65" t="s">
        <v>950</v>
      </c>
      <c r="N104" s="50"/>
      <c r="O104" s="65">
        <v>0</v>
      </c>
      <c r="P104" s="66">
        <v>94</v>
      </c>
      <c r="Q104" s="67" t="s">
        <v>951</v>
      </c>
      <c r="R104" s="63">
        <v>80</v>
      </c>
      <c r="S104" s="68" t="s">
        <v>952</v>
      </c>
      <c r="T104" s="63">
        <v>105</v>
      </c>
      <c r="U104" s="68" t="s">
        <v>953</v>
      </c>
      <c r="V104" s="69">
        <v>129</v>
      </c>
      <c r="W104" s="67" t="s">
        <v>954</v>
      </c>
      <c r="X104" s="69">
        <v>105</v>
      </c>
      <c r="Y104" s="67" t="s">
        <v>955</v>
      </c>
      <c r="Z104" s="69" t="s">
        <v>34</v>
      </c>
      <c r="AA104" s="67" t="s">
        <v>34</v>
      </c>
      <c r="AB104" s="69" t="s">
        <v>34</v>
      </c>
      <c r="AC104" s="70" t="s">
        <v>34</v>
      </c>
      <c r="AD104" s="17" t="s">
        <v>956</v>
      </c>
      <c r="AE104" s="17" t="s">
        <v>957</v>
      </c>
    </row>
    <row r="105" spans="1:31">
      <c r="A105" s="57">
        <v>100</v>
      </c>
      <c r="B105" s="58">
        <v>216</v>
      </c>
      <c r="C105" s="58" t="s">
        <v>958</v>
      </c>
      <c r="D105" s="59">
        <v>0</v>
      </c>
      <c r="E105" s="71">
        <v>0</v>
      </c>
      <c r="F105" s="61">
        <v>0</v>
      </c>
      <c r="G105" s="62" t="s">
        <v>32</v>
      </c>
      <c r="H105" s="96" t="s">
        <v>964</v>
      </c>
      <c r="I105" s="96" t="s">
        <v>555</v>
      </c>
      <c r="J105" s="63">
        <v>70</v>
      </c>
      <c r="K105" s="63">
        <v>5</v>
      </c>
      <c r="L105" s="64" t="s">
        <v>959</v>
      </c>
      <c r="M105" s="65" t="s">
        <v>950</v>
      </c>
      <c r="N105" s="50"/>
      <c r="O105" s="65">
        <v>0</v>
      </c>
      <c r="P105" s="66">
        <v>111</v>
      </c>
      <c r="Q105" s="67" t="s">
        <v>751</v>
      </c>
      <c r="R105" s="63">
        <v>121</v>
      </c>
      <c r="S105" s="68" t="s">
        <v>960</v>
      </c>
      <c r="T105" s="63">
        <v>96</v>
      </c>
      <c r="U105" s="68" t="s">
        <v>961</v>
      </c>
      <c r="V105" s="69">
        <v>102</v>
      </c>
      <c r="W105" s="67" t="s">
        <v>962</v>
      </c>
      <c r="X105" s="69">
        <v>75</v>
      </c>
      <c r="Y105" s="67" t="s">
        <v>963</v>
      </c>
      <c r="Z105" s="69" t="s">
        <v>34</v>
      </c>
      <c r="AA105" s="67" t="s">
        <v>34</v>
      </c>
      <c r="AB105" s="69" t="s">
        <v>34</v>
      </c>
      <c r="AC105" s="70" t="s">
        <v>34</v>
      </c>
      <c r="AD105" s="17" t="s">
        <v>555</v>
      </c>
      <c r="AE105" s="17" t="s">
        <v>964</v>
      </c>
    </row>
    <row r="106" spans="1:31">
      <c r="A106" s="57">
        <v>101</v>
      </c>
      <c r="B106" s="58">
        <v>267</v>
      </c>
      <c r="C106" s="58" t="s">
        <v>965</v>
      </c>
      <c r="D106" s="59">
        <v>0</v>
      </c>
      <c r="E106" s="71">
        <v>0</v>
      </c>
      <c r="F106" s="61">
        <v>0</v>
      </c>
      <c r="G106" s="62" t="s">
        <v>32</v>
      </c>
      <c r="H106" s="96" t="s">
        <v>974</v>
      </c>
      <c r="I106" s="96" t="s">
        <v>973</v>
      </c>
      <c r="J106" s="63">
        <v>71</v>
      </c>
      <c r="K106" s="63">
        <v>5</v>
      </c>
      <c r="L106" s="64" t="s">
        <v>966</v>
      </c>
      <c r="M106" s="65" t="s">
        <v>967</v>
      </c>
      <c r="N106" s="50"/>
      <c r="O106" s="65">
        <v>0</v>
      </c>
      <c r="P106" s="66">
        <v>99</v>
      </c>
      <c r="Q106" s="67" t="s">
        <v>968</v>
      </c>
      <c r="R106" s="63">
        <v>81</v>
      </c>
      <c r="S106" s="68" t="s">
        <v>969</v>
      </c>
      <c r="T106" s="63">
        <v>102</v>
      </c>
      <c r="U106" s="68" t="s">
        <v>970</v>
      </c>
      <c r="V106" s="69">
        <v>100</v>
      </c>
      <c r="W106" s="67" t="s">
        <v>971</v>
      </c>
      <c r="X106" s="69">
        <v>174</v>
      </c>
      <c r="Y106" s="67" t="s">
        <v>972</v>
      </c>
      <c r="Z106" s="69" t="s">
        <v>34</v>
      </c>
      <c r="AA106" s="67" t="s">
        <v>34</v>
      </c>
      <c r="AB106" s="69" t="s">
        <v>34</v>
      </c>
      <c r="AC106" s="70" t="s">
        <v>34</v>
      </c>
      <c r="AD106" s="17" t="s">
        <v>973</v>
      </c>
      <c r="AE106" s="17" t="s">
        <v>974</v>
      </c>
    </row>
    <row r="107" spans="1:31">
      <c r="A107" s="57">
        <v>102</v>
      </c>
      <c r="B107" s="58">
        <v>141</v>
      </c>
      <c r="C107" s="58" t="s">
        <v>975</v>
      </c>
      <c r="D107" s="59">
        <v>0</v>
      </c>
      <c r="E107" s="71">
        <v>0</v>
      </c>
      <c r="F107" s="61">
        <v>0</v>
      </c>
      <c r="G107" s="62" t="s">
        <v>177</v>
      </c>
      <c r="H107" s="96" t="s">
        <v>983</v>
      </c>
      <c r="I107" s="96" t="s">
        <v>746</v>
      </c>
      <c r="J107" s="63">
        <v>19</v>
      </c>
      <c r="K107" s="63">
        <v>5</v>
      </c>
      <c r="L107" s="64" t="s">
        <v>976</v>
      </c>
      <c r="M107" s="65" t="s">
        <v>977</v>
      </c>
      <c r="N107" s="50"/>
      <c r="O107" s="65">
        <v>0</v>
      </c>
      <c r="P107" s="66">
        <v>80</v>
      </c>
      <c r="Q107" s="67" t="s">
        <v>978</v>
      </c>
      <c r="R107" s="63">
        <v>117</v>
      </c>
      <c r="S107" s="68" t="s">
        <v>979</v>
      </c>
      <c r="T107" s="63">
        <v>130</v>
      </c>
      <c r="U107" s="68" t="s">
        <v>980</v>
      </c>
      <c r="V107" s="69">
        <v>83</v>
      </c>
      <c r="W107" s="67" t="s">
        <v>981</v>
      </c>
      <c r="X107" s="69">
        <v>124</v>
      </c>
      <c r="Y107" s="67" t="s">
        <v>982</v>
      </c>
      <c r="Z107" s="69" t="s">
        <v>34</v>
      </c>
      <c r="AA107" s="67" t="s">
        <v>34</v>
      </c>
      <c r="AB107" s="69" t="s">
        <v>34</v>
      </c>
      <c r="AC107" s="70" t="s">
        <v>34</v>
      </c>
      <c r="AD107" s="17" t="s">
        <v>746</v>
      </c>
      <c r="AE107" s="17" t="s">
        <v>983</v>
      </c>
    </row>
    <row r="108" spans="1:31">
      <c r="A108" s="57">
        <v>103</v>
      </c>
      <c r="B108" s="58">
        <v>158</v>
      </c>
      <c r="C108" s="58" t="s">
        <v>984</v>
      </c>
      <c r="D108" s="59">
        <v>0</v>
      </c>
      <c r="E108" s="71">
        <v>0</v>
      </c>
      <c r="F108" s="61">
        <v>0</v>
      </c>
      <c r="G108" s="62" t="s">
        <v>32</v>
      </c>
      <c r="H108" s="96" t="s">
        <v>991</v>
      </c>
      <c r="I108" s="96" t="s">
        <v>821</v>
      </c>
      <c r="J108" s="63">
        <v>72</v>
      </c>
      <c r="K108" s="63">
        <v>5</v>
      </c>
      <c r="L108" s="64" t="s">
        <v>985</v>
      </c>
      <c r="M108" s="65" t="s">
        <v>977</v>
      </c>
      <c r="N108" s="50"/>
      <c r="O108" s="65">
        <v>0</v>
      </c>
      <c r="P108" s="66">
        <v>75</v>
      </c>
      <c r="Q108" s="67" t="s">
        <v>986</v>
      </c>
      <c r="R108" s="63">
        <v>132</v>
      </c>
      <c r="S108" s="68" t="s">
        <v>987</v>
      </c>
      <c r="T108" s="63">
        <v>128</v>
      </c>
      <c r="U108" s="68" t="s">
        <v>988</v>
      </c>
      <c r="V108" s="69">
        <v>81</v>
      </c>
      <c r="W108" s="67" t="s">
        <v>989</v>
      </c>
      <c r="X108" s="69">
        <v>108</v>
      </c>
      <c r="Y108" s="67" t="s">
        <v>990</v>
      </c>
      <c r="Z108" s="69" t="s">
        <v>34</v>
      </c>
      <c r="AA108" s="67" t="s">
        <v>34</v>
      </c>
      <c r="AB108" s="69" t="s">
        <v>34</v>
      </c>
      <c r="AC108" s="70" t="s">
        <v>34</v>
      </c>
      <c r="AD108" s="17" t="s">
        <v>821</v>
      </c>
      <c r="AE108" s="17" t="s">
        <v>991</v>
      </c>
    </row>
    <row r="109" spans="1:31">
      <c r="A109" s="57">
        <v>104</v>
      </c>
      <c r="B109" s="58">
        <v>101</v>
      </c>
      <c r="C109" s="58" t="s">
        <v>992</v>
      </c>
      <c r="D109" s="59">
        <v>0</v>
      </c>
      <c r="E109" s="71">
        <v>0</v>
      </c>
      <c r="F109" s="61">
        <v>0</v>
      </c>
      <c r="G109" s="62" t="s">
        <v>877</v>
      </c>
      <c r="H109" s="96" t="s">
        <v>1001</v>
      </c>
      <c r="I109" s="96" t="s">
        <v>1000</v>
      </c>
      <c r="J109" s="63">
        <v>2</v>
      </c>
      <c r="K109" s="63">
        <v>5</v>
      </c>
      <c r="L109" s="64" t="s">
        <v>993</v>
      </c>
      <c r="M109" s="65" t="s">
        <v>994</v>
      </c>
      <c r="N109" s="50"/>
      <c r="O109" s="65">
        <v>0</v>
      </c>
      <c r="P109" s="66">
        <v>138</v>
      </c>
      <c r="Q109" s="67" t="s">
        <v>995</v>
      </c>
      <c r="R109" s="63">
        <v>86</v>
      </c>
      <c r="S109" s="68" t="s">
        <v>996</v>
      </c>
      <c r="T109" s="63">
        <v>82</v>
      </c>
      <c r="U109" s="68" t="s">
        <v>997</v>
      </c>
      <c r="V109" s="69">
        <v>107</v>
      </c>
      <c r="W109" s="67" t="s">
        <v>998</v>
      </c>
      <c r="X109" s="69">
        <v>140</v>
      </c>
      <c r="Y109" s="67" t="s">
        <v>999</v>
      </c>
      <c r="Z109" s="69" t="s">
        <v>34</v>
      </c>
      <c r="AA109" s="67" t="s">
        <v>34</v>
      </c>
      <c r="AB109" s="69" t="s">
        <v>34</v>
      </c>
      <c r="AC109" s="70" t="s">
        <v>34</v>
      </c>
      <c r="AD109" s="17" t="s">
        <v>1000</v>
      </c>
      <c r="AE109" s="17" t="s">
        <v>1001</v>
      </c>
    </row>
    <row r="110" spans="1:31">
      <c r="A110" s="57">
        <v>105</v>
      </c>
      <c r="B110" s="58">
        <v>273</v>
      </c>
      <c r="C110" s="58" t="s">
        <v>1002</v>
      </c>
      <c r="D110" s="59">
        <v>0</v>
      </c>
      <c r="E110" s="71">
        <v>0</v>
      </c>
      <c r="F110" s="61">
        <v>0</v>
      </c>
      <c r="G110" s="62" t="s">
        <v>32</v>
      </c>
      <c r="H110" s="96" t="s">
        <v>1011</v>
      </c>
      <c r="I110" s="96" t="s">
        <v>1010</v>
      </c>
      <c r="J110" s="63">
        <v>73</v>
      </c>
      <c r="K110" s="63">
        <v>5</v>
      </c>
      <c r="L110" s="64" t="s">
        <v>1003</v>
      </c>
      <c r="M110" s="65" t="s">
        <v>1004</v>
      </c>
      <c r="N110" s="50"/>
      <c r="O110" s="65">
        <v>0</v>
      </c>
      <c r="P110" s="66">
        <v>151</v>
      </c>
      <c r="Q110" s="67" t="s">
        <v>1005</v>
      </c>
      <c r="R110" s="63">
        <v>113</v>
      </c>
      <c r="S110" s="68" t="s">
        <v>1006</v>
      </c>
      <c r="T110" s="63">
        <v>110</v>
      </c>
      <c r="U110" s="68" t="s">
        <v>1007</v>
      </c>
      <c r="V110" s="69">
        <v>90</v>
      </c>
      <c r="W110" s="67" t="s">
        <v>1008</v>
      </c>
      <c r="X110" s="69">
        <v>67</v>
      </c>
      <c r="Y110" s="67" t="s">
        <v>1009</v>
      </c>
      <c r="Z110" s="69" t="s">
        <v>34</v>
      </c>
      <c r="AA110" s="67" t="s">
        <v>34</v>
      </c>
      <c r="AB110" s="69" t="s">
        <v>34</v>
      </c>
      <c r="AC110" s="70" t="s">
        <v>34</v>
      </c>
      <c r="AD110" s="17" t="s">
        <v>1010</v>
      </c>
      <c r="AE110" s="17" t="s">
        <v>1011</v>
      </c>
    </row>
    <row r="111" spans="1:31">
      <c r="A111" s="57">
        <v>106</v>
      </c>
      <c r="B111" s="58">
        <v>55</v>
      </c>
      <c r="C111" s="58" t="s">
        <v>1012</v>
      </c>
      <c r="D111" s="59">
        <v>0</v>
      </c>
      <c r="E111" s="71">
        <v>0</v>
      </c>
      <c r="F111" s="61">
        <v>0</v>
      </c>
      <c r="G111" s="62" t="s">
        <v>166</v>
      </c>
      <c r="H111" s="96" t="s">
        <v>1021</v>
      </c>
      <c r="I111" s="96" t="s">
        <v>1020</v>
      </c>
      <c r="J111" s="63">
        <v>12</v>
      </c>
      <c r="K111" s="63">
        <v>5</v>
      </c>
      <c r="L111" s="64" t="s">
        <v>1013</v>
      </c>
      <c r="M111" s="65" t="s">
        <v>1014</v>
      </c>
      <c r="N111" s="50"/>
      <c r="O111" s="65">
        <v>0</v>
      </c>
      <c r="P111" s="66">
        <v>82</v>
      </c>
      <c r="Q111" s="67" t="s">
        <v>1015</v>
      </c>
      <c r="R111" s="63">
        <v>154</v>
      </c>
      <c r="S111" s="68" t="s">
        <v>1016</v>
      </c>
      <c r="T111" s="63">
        <v>103</v>
      </c>
      <c r="U111" s="68" t="s">
        <v>1017</v>
      </c>
      <c r="V111" s="69">
        <v>98</v>
      </c>
      <c r="W111" s="67" t="s">
        <v>1018</v>
      </c>
      <c r="X111" s="69">
        <v>83</v>
      </c>
      <c r="Y111" s="67" t="s">
        <v>1019</v>
      </c>
      <c r="Z111" s="69" t="s">
        <v>34</v>
      </c>
      <c r="AA111" s="67" t="s">
        <v>34</v>
      </c>
      <c r="AB111" s="69" t="s">
        <v>34</v>
      </c>
      <c r="AC111" s="70" t="s">
        <v>34</v>
      </c>
      <c r="AD111" s="17" t="s">
        <v>1020</v>
      </c>
      <c r="AE111" s="17" t="s">
        <v>1021</v>
      </c>
    </row>
    <row r="112" spans="1:31">
      <c r="A112" s="57">
        <v>107</v>
      </c>
      <c r="B112" s="58">
        <v>152</v>
      </c>
      <c r="C112" s="58" t="s">
        <v>1022</v>
      </c>
      <c r="D112" s="59">
        <v>0</v>
      </c>
      <c r="E112" s="71">
        <v>0</v>
      </c>
      <c r="F112" s="61">
        <v>0</v>
      </c>
      <c r="G112" s="62" t="s">
        <v>32</v>
      </c>
      <c r="H112" s="96" t="s">
        <v>1030</v>
      </c>
      <c r="I112" s="96" t="s">
        <v>263</v>
      </c>
      <c r="J112" s="63">
        <v>74</v>
      </c>
      <c r="K112" s="63">
        <v>5</v>
      </c>
      <c r="L112" s="64" t="s">
        <v>1023</v>
      </c>
      <c r="M112" s="65" t="s">
        <v>1024</v>
      </c>
      <c r="N112" s="50"/>
      <c r="O112" s="65">
        <v>0</v>
      </c>
      <c r="P112" s="66">
        <v>123</v>
      </c>
      <c r="Q112" s="67" t="s">
        <v>1025</v>
      </c>
      <c r="R112" s="63">
        <v>126</v>
      </c>
      <c r="S112" s="68" t="s">
        <v>1026</v>
      </c>
      <c r="T112" s="63">
        <v>116</v>
      </c>
      <c r="U112" s="68" t="s">
        <v>1027</v>
      </c>
      <c r="V112" s="69">
        <v>91</v>
      </c>
      <c r="W112" s="67" t="s">
        <v>1028</v>
      </c>
      <c r="X112" s="69">
        <v>94</v>
      </c>
      <c r="Y112" s="67" t="s">
        <v>1029</v>
      </c>
      <c r="Z112" s="69" t="s">
        <v>34</v>
      </c>
      <c r="AA112" s="67" t="s">
        <v>34</v>
      </c>
      <c r="AB112" s="69" t="s">
        <v>34</v>
      </c>
      <c r="AC112" s="70" t="s">
        <v>34</v>
      </c>
      <c r="AD112" s="17" t="s">
        <v>263</v>
      </c>
      <c r="AE112" s="17" t="s">
        <v>1030</v>
      </c>
    </row>
    <row r="113" spans="1:31">
      <c r="A113" s="57">
        <v>108</v>
      </c>
      <c r="B113" s="58">
        <v>272</v>
      </c>
      <c r="C113" s="58" t="s">
        <v>1031</v>
      </c>
      <c r="D113" s="59">
        <v>0</v>
      </c>
      <c r="E113" s="71">
        <v>0</v>
      </c>
      <c r="F113" s="61">
        <v>0</v>
      </c>
      <c r="G113" s="62" t="s">
        <v>32</v>
      </c>
      <c r="H113" s="96" t="s">
        <v>1039</v>
      </c>
      <c r="I113" s="96" t="s">
        <v>1038</v>
      </c>
      <c r="J113" s="63">
        <v>75</v>
      </c>
      <c r="K113" s="63">
        <v>5</v>
      </c>
      <c r="L113" s="64" t="s">
        <v>1032</v>
      </c>
      <c r="M113" s="65" t="s">
        <v>1024</v>
      </c>
      <c r="N113" s="50"/>
      <c r="O113" s="65">
        <v>0</v>
      </c>
      <c r="P113" s="66">
        <v>150</v>
      </c>
      <c r="Q113" s="67" t="s">
        <v>1033</v>
      </c>
      <c r="R113" s="63">
        <v>134</v>
      </c>
      <c r="S113" s="68" t="s">
        <v>1034</v>
      </c>
      <c r="T113" s="63">
        <v>108</v>
      </c>
      <c r="U113" s="68" t="s">
        <v>1035</v>
      </c>
      <c r="V113" s="69">
        <v>85</v>
      </c>
      <c r="W113" s="67" t="s">
        <v>1036</v>
      </c>
      <c r="X113" s="69">
        <v>71</v>
      </c>
      <c r="Y113" s="67" t="s">
        <v>1037</v>
      </c>
      <c r="Z113" s="69" t="s">
        <v>34</v>
      </c>
      <c r="AA113" s="67" t="s">
        <v>34</v>
      </c>
      <c r="AB113" s="69" t="s">
        <v>34</v>
      </c>
      <c r="AC113" s="70" t="s">
        <v>34</v>
      </c>
      <c r="AD113" s="17" t="s">
        <v>1038</v>
      </c>
      <c r="AE113" s="17" t="s">
        <v>1039</v>
      </c>
    </row>
    <row r="114" spans="1:31">
      <c r="A114" s="57">
        <v>109</v>
      </c>
      <c r="B114" s="58">
        <v>210</v>
      </c>
      <c r="C114" s="58" t="s">
        <v>1040</v>
      </c>
      <c r="D114" s="59">
        <v>0</v>
      </c>
      <c r="E114" s="71">
        <v>0</v>
      </c>
      <c r="F114" s="61">
        <v>0</v>
      </c>
      <c r="G114" s="62" t="s">
        <v>32</v>
      </c>
      <c r="H114" s="96" t="s">
        <v>2822</v>
      </c>
      <c r="I114" s="96" t="s">
        <v>263</v>
      </c>
      <c r="J114" s="63">
        <v>76</v>
      </c>
      <c r="K114" s="63">
        <v>5</v>
      </c>
      <c r="L114" s="64" t="s">
        <v>1041</v>
      </c>
      <c r="M114" s="65" t="s">
        <v>1042</v>
      </c>
      <c r="N114" s="50"/>
      <c r="O114" s="65">
        <v>0</v>
      </c>
      <c r="P114" s="66">
        <v>106</v>
      </c>
      <c r="Q114" s="67" t="s">
        <v>1043</v>
      </c>
      <c r="R114" s="63">
        <v>131</v>
      </c>
      <c r="S114" s="68" t="s">
        <v>1044</v>
      </c>
      <c r="T114" s="63">
        <v>136</v>
      </c>
      <c r="U114" s="68" t="s">
        <v>1045</v>
      </c>
      <c r="V114" s="69">
        <v>97</v>
      </c>
      <c r="W114" s="67" t="s">
        <v>1046</v>
      </c>
      <c r="X114" s="69">
        <v>92</v>
      </c>
      <c r="Y114" s="67" t="s">
        <v>1047</v>
      </c>
      <c r="Z114" s="69" t="s">
        <v>34</v>
      </c>
      <c r="AA114" s="67" t="s">
        <v>34</v>
      </c>
      <c r="AB114" s="69" t="s">
        <v>34</v>
      </c>
      <c r="AC114" s="70" t="s">
        <v>34</v>
      </c>
      <c r="AD114" s="17" t="s">
        <v>263</v>
      </c>
      <c r="AE114" s="17" t="s">
        <v>2822</v>
      </c>
    </row>
    <row r="115" spans="1:31">
      <c r="A115" s="57">
        <v>110</v>
      </c>
      <c r="B115" s="58">
        <v>336</v>
      </c>
      <c r="C115" s="58" t="s">
        <v>1048</v>
      </c>
      <c r="D115" s="59">
        <v>0</v>
      </c>
      <c r="E115" s="71">
        <v>0</v>
      </c>
      <c r="F115" s="61">
        <v>0</v>
      </c>
      <c r="G115" s="62" t="s">
        <v>32</v>
      </c>
      <c r="H115" s="96" t="s">
        <v>1056</v>
      </c>
      <c r="I115" s="96" t="s">
        <v>1055</v>
      </c>
      <c r="J115" s="63">
        <v>77</v>
      </c>
      <c r="K115" s="63">
        <v>5</v>
      </c>
      <c r="L115" s="64" t="s">
        <v>1049</v>
      </c>
      <c r="M115" s="65" t="s">
        <v>1042</v>
      </c>
      <c r="N115" s="50"/>
      <c r="O115" s="65">
        <v>0</v>
      </c>
      <c r="P115" s="66">
        <v>101</v>
      </c>
      <c r="Q115" s="67" t="s">
        <v>1050</v>
      </c>
      <c r="R115" s="63">
        <v>111</v>
      </c>
      <c r="S115" s="68" t="s">
        <v>1051</v>
      </c>
      <c r="T115" s="63">
        <v>124</v>
      </c>
      <c r="U115" s="68" t="s">
        <v>1052</v>
      </c>
      <c r="V115" s="69">
        <v>118</v>
      </c>
      <c r="W115" s="67" t="s">
        <v>1053</v>
      </c>
      <c r="X115" s="69">
        <v>109</v>
      </c>
      <c r="Y115" s="67" t="s">
        <v>1054</v>
      </c>
      <c r="Z115" s="69" t="s">
        <v>34</v>
      </c>
      <c r="AA115" s="67" t="s">
        <v>34</v>
      </c>
      <c r="AB115" s="69" t="s">
        <v>34</v>
      </c>
      <c r="AC115" s="70" t="s">
        <v>34</v>
      </c>
      <c r="AD115" s="17" t="s">
        <v>1055</v>
      </c>
      <c r="AE115" s="17" t="s">
        <v>1056</v>
      </c>
    </row>
    <row r="116" spans="1:31">
      <c r="A116" s="57">
        <v>111</v>
      </c>
      <c r="B116" s="58">
        <v>129</v>
      </c>
      <c r="C116" s="58" t="s">
        <v>1057</v>
      </c>
      <c r="D116" s="59">
        <v>0</v>
      </c>
      <c r="E116" s="71">
        <v>0</v>
      </c>
      <c r="F116" s="61">
        <v>0</v>
      </c>
      <c r="G116" s="62" t="s">
        <v>32</v>
      </c>
      <c r="H116" s="96" t="s">
        <v>1065</v>
      </c>
      <c r="I116" s="96" t="s">
        <v>233</v>
      </c>
      <c r="J116" s="63">
        <v>78</v>
      </c>
      <c r="K116" s="63">
        <v>5</v>
      </c>
      <c r="L116" s="64" t="s">
        <v>1058</v>
      </c>
      <c r="M116" s="65" t="s">
        <v>1059</v>
      </c>
      <c r="N116" s="50"/>
      <c r="O116" s="65">
        <v>0</v>
      </c>
      <c r="P116" s="66">
        <v>114</v>
      </c>
      <c r="Q116" s="67" t="s">
        <v>1060</v>
      </c>
      <c r="R116" s="63">
        <v>85</v>
      </c>
      <c r="S116" s="68" t="s">
        <v>1061</v>
      </c>
      <c r="T116" s="63">
        <v>145</v>
      </c>
      <c r="U116" s="68" t="s">
        <v>1062</v>
      </c>
      <c r="V116" s="69">
        <v>130</v>
      </c>
      <c r="W116" s="67" t="s">
        <v>1063</v>
      </c>
      <c r="X116" s="69">
        <v>104</v>
      </c>
      <c r="Y116" s="67" t="s">
        <v>1064</v>
      </c>
      <c r="Z116" s="69" t="s">
        <v>34</v>
      </c>
      <c r="AA116" s="67" t="s">
        <v>34</v>
      </c>
      <c r="AB116" s="69" t="s">
        <v>34</v>
      </c>
      <c r="AC116" s="70" t="s">
        <v>34</v>
      </c>
      <c r="AD116" s="17" t="s">
        <v>233</v>
      </c>
      <c r="AE116" s="17" t="s">
        <v>1065</v>
      </c>
    </row>
    <row r="117" spans="1:31">
      <c r="A117" s="57">
        <v>112</v>
      </c>
      <c r="B117" s="58">
        <v>14</v>
      </c>
      <c r="C117" s="58" t="s">
        <v>1066</v>
      </c>
      <c r="D117" s="59">
        <v>0</v>
      </c>
      <c r="E117" s="71">
        <v>0</v>
      </c>
      <c r="F117" s="61">
        <v>0</v>
      </c>
      <c r="G117" s="62" t="s">
        <v>177</v>
      </c>
      <c r="H117" s="96" t="s">
        <v>1074</v>
      </c>
      <c r="I117" s="96" t="s">
        <v>1073</v>
      </c>
      <c r="J117" s="63">
        <v>20</v>
      </c>
      <c r="K117" s="63">
        <v>5</v>
      </c>
      <c r="L117" s="64" t="s">
        <v>1067</v>
      </c>
      <c r="M117" s="65" t="s">
        <v>1068</v>
      </c>
      <c r="N117" s="50"/>
      <c r="O117" s="65">
        <v>0</v>
      </c>
      <c r="P117" s="66">
        <v>12</v>
      </c>
      <c r="Q117" s="67" t="s">
        <v>74</v>
      </c>
      <c r="R117" s="63">
        <v>56</v>
      </c>
      <c r="S117" s="68" t="s">
        <v>1069</v>
      </c>
      <c r="T117" s="63">
        <v>278</v>
      </c>
      <c r="U117" s="68" t="s">
        <v>1070</v>
      </c>
      <c r="V117" s="69">
        <v>54</v>
      </c>
      <c r="W117" s="67" t="s">
        <v>1071</v>
      </c>
      <c r="X117" s="69">
        <v>45</v>
      </c>
      <c r="Y117" s="67" t="s">
        <v>1072</v>
      </c>
      <c r="Z117" s="69" t="s">
        <v>34</v>
      </c>
      <c r="AA117" s="67" t="s">
        <v>34</v>
      </c>
      <c r="AB117" s="69" t="s">
        <v>34</v>
      </c>
      <c r="AC117" s="70" t="s">
        <v>34</v>
      </c>
      <c r="AD117" s="17" t="s">
        <v>1073</v>
      </c>
      <c r="AE117" s="17" t="s">
        <v>1074</v>
      </c>
    </row>
    <row r="118" spans="1:31">
      <c r="A118" s="57">
        <v>113</v>
      </c>
      <c r="B118" s="58">
        <v>229</v>
      </c>
      <c r="C118" s="58" t="s">
        <v>1075</v>
      </c>
      <c r="D118" s="59">
        <v>0</v>
      </c>
      <c r="E118" s="71">
        <v>0</v>
      </c>
      <c r="F118" s="61">
        <v>0</v>
      </c>
      <c r="G118" s="62" t="s">
        <v>32</v>
      </c>
      <c r="H118" s="96" t="s">
        <v>2823</v>
      </c>
      <c r="I118" s="96" t="s">
        <v>1083</v>
      </c>
      <c r="J118" s="63">
        <v>79</v>
      </c>
      <c r="K118" s="63">
        <v>5</v>
      </c>
      <c r="L118" s="64" t="s">
        <v>1076</v>
      </c>
      <c r="M118" s="65" t="s">
        <v>1077</v>
      </c>
      <c r="N118" s="50"/>
      <c r="O118" s="65">
        <v>0</v>
      </c>
      <c r="P118" s="66">
        <v>128</v>
      </c>
      <c r="Q118" s="67" t="s">
        <v>1078</v>
      </c>
      <c r="R118" s="63">
        <v>115</v>
      </c>
      <c r="S118" s="68" t="s">
        <v>1079</v>
      </c>
      <c r="T118" s="63">
        <v>107</v>
      </c>
      <c r="U118" s="68" t="s">
        <v>1080</v>
      </c>
      <c r="V118" s="69">
        <v>79</v>
      </c>
      <c r="W118" s="67" t="s">
        <v>1081</v>
      </c>
      <c r="X118" s="69">
        <v>169</v>
      </c>
      <c r="Y118" s="67" t="s">
        <v>1082</v>
      </c>
      <c r="Z118" s="69" t="s">
        <v>34</v>
      </c>
      <c r="AA118" s="67" t="s">
        <v>34</v>
      </c>
      <c r="AB118" s="69" t="s">
        <v>34</v>
      </c>
      <c r="AC118" s="70" t="s">
        <v>34</v>
      </c>
      <c r="AD118" s="17" t="s">
        <v>1083</v>
      </c>
      <c r="AE118" s="17" t="s">
        <v>2823</v>
      </c>
    </row>
    <row r="119" spans="1:31">
      <c r="A119" s="57">
        <v>114</v>
      </c>
      <c r="B119" s="58">
        <v>228</v>
      </c>
      <c r="C119" s="58" t="s">
        <v>1084</v>
      </c>
      <c r="D119" s="59">
        <v>0</v>
      </c>
      <c r="E119" s="71">
        <v>0</v>
      </c>
      <c r="F119" s="61">
        <v>0</v>
      </c>
      <c r="G119" s="62" t="s">
        <v>32</v>
      </c>
      <c r="H119" s="96" t="s">
        <v>1093</v>
      </c>
      <c r="I119" s="96" t="s">
        <v>1092</v>
      </c>
      <c r="J119" s="63">
        <v>80</v>
      </c>
      <c r="K119" s="63">
        <v>5</v>
      </c>
      <c r="L119" s="64" t="s">
        <v>1085</v>
      </c>
      <c r="M119" s="65" t="s">
        <v>1086</v>
      </c>
      <c r="N119" s="50"/>
      <c r="O119" s="65">
        <v>0</v>
      </c>
      <c r="P119" s="66">
        <v>156</v>
      </c>
      <c r="Q119" s="67" t="s">
        <v>1087</v>
      </c>
      <c r="R119" s="63">
        <v>108</v>
      </c>
      <c r="S119" s="68" t="s">
        <v>1088</v>
      </c>
      <c r="T119" s="63">
        <v>120</v>
      </c>
      <c r="U119" s="68" t="s">
        <v>1089</v>
      </c>
      <c r="V119" s="69">
        <v>113</v>
      </c>
      <c r="W119" s="67" t="s">
        <v>1090</v>
      </c>
      <c r="X119" s="69">
        <v>80</v>
      </c>
      <c r="Y119" s="67" t="s">
        <v>1091</v>
      </c>
      <c r="Z119" s="69" t="s">
        <v>34</v>
      </c>
      <c r="AA119" s="67" t="s">
        <v>34</v>
      </c>
      <c r="AB119" s="69" t="s">
        <v>34</v>
      </c>
      <c r="AC119" s="70" t="s">
        <v>34</v>
      </c>
      <c r="AD119" s="17" t="s">
        <v>1092</v>
      </c>
      <c r="AE119" s="17" t="s">
        <v>1093</v>
      </c>
    </row>
    <row r="120" spans="1:31">
      <c r="A120" s="57">
        <v>115</v>
      </c>
      <c r="B120" s="58">
        <v>332</v>
      </c>
      <c r="C120" s="58" t="s">
        <v>1094</v>
      </c>
      <c r="D120" s="59">
        <v>0</v>
      </c>
      <c r="E120" s="71">
        <v>0</v>
      </c>
      <c r="F120" s="61">
        <v>0</v>
      </c>
      <c r="G120" s="62" t="s">
        <v>166</v>
      </c>
      <c r="H120" s="96" t="s">
        <v>1102</v>
      </c>
      <c r="I120" s="96" t="s">
        <v>1101</v>
      </c>
      <c r="J120" s="63">
        <v>13</v>
      </c>
      <c r="K120" s="63">
        <v>5</v>
      </c>
      <c r="L120" s="64" t="s">
        <v>1095</v>
      </c>
      <c r="M120" s="65" t="s">
        <v>1086</v>
      </c>
      <c r="N120" s="50"/>
      <c r="O120" s="65">
        <v>0</v>
      </c>
      <c r="P120" s="66">
        <v>122</v>
      </c>
      <c r="Q120" s="67" t="s">
        <v>1096</v>
      </c>
      <c r="R120" s="63">
        <v>105</v>
      </c>
      <c r="S120" s="68" t="s">
        <v>1097</v>
      </c>
      <c r="T120" s="63">
        <v>150</v>
      </c>
      <c r="U120" s="68" t="s">
        <v>1098</v>
      </c>
      <c r="V120" s="69">
        <v>104</v>
      </c>
      <c r="W120" s="67" t="s">
        <v>1099</v>
      </c>
      <c r="X120" s="69">
        <v>113</v>
      </c>
      <c r="Y120" s="67" t="s">
        <v>1100</v>
      </c>
      <c r="Z120" s="69" t="s">
        <v>34</v>
      </c>
      <c r="AA120" s="67" t="s">
        <v>34</v>
      </c>
      <c r="AB120" s="69" t="s">
        <v>34</v>
      </c>
      <c r="AC120" s="70" t="s">
        <v>34</v>
      </c>
      <c r="AD120" s="17" t="s">
        <v>1101</v>
      </c>
      <c r="AE120" s="17" t="s">
        <v>1102</v>
      </c>
    </row>
    <row r="121" spans="1:31">
      <c r="A121" s="57">
        <v>116</v>
      </c>
      <c r="B121" s="58">
        <v>130</v>
      </c>
      <c r="C121" s="58" t="s">
        <v>1103</v>
      </c>
      <c r="D121" s="59">
        <v>0</v>
      </c>
      <c r="E121" s="71">
        <v>0</v>
      </c>
      <c r="F121" s="61">
        <v>0</v>
      </c>
      <c r="G121" s="62" t="s">
        <v>166</v>
      </c>
      <c r="H121" s="96" t="s">
        <v>1001</v>
      </c>
      <c r="I121" s="96" t="s">
        <v>1111</v>
      </c>
      <c r="J121" s="63">
        <v>14</v>
      </c>
      <c r="K121" s="63">
        <v>5</v>
      </c>
      <c r="L121" s="64" t="s">
        <v>1104</v>
      </c>
      <c r="M121" s="65" t="s">
        <v>1105</v>
      </c>
      <c r="N121" s="50"/>
      <c r="O121" s="65">
        <v>0</v>
      </c>
      <c r="P121" s="66">
        <v>124</v>
      </c>
      <c r="Q121" s="67" t="s">
        <v>1106</v>
      </c>
      <c r="R121" s="63">
        <v>94</v>
      </c>
      <c r="S121" s="68" t="s">
        <v>1107</v>
      </c>
      <c r="T121" s="63">
        <v>162</v>
      </c>
      <c r="U121" s="68" t="s">
        <v>1108</v>
      </c>
      <c r="V121" s="69">
        <v>110</v>
      </c>
      <c r="W121" s="67" t="s">
        <v>1109</v>
      </c>
      <c r="X121" s="69">
        <v>114</v>
      </c>
      <c r="Y121" s="67" t="s">
        <v>1110</v>
      </c>
      <c r="Z121" s="69" t="s">
        <v>34</v>
      </c>
      <c r="AA121" s="67" t="s">
        <v>34</v>
      </c>
      <c r="AB121" s="69" t="s">
        <v>34</v>
      </c>
      <c r="AC121" s="70" t="s">
        <v>34</v>
      </c>
      <c r="AD121" s="17" t="s">
        <v>1111</v>
      </c>
      <c r="AE121" s="17" t="s">
        <v>1001</v>
      </c>
    </row>
    <row r="122" spans="1:31">
      <c r="A122" s="57">
        <v>117</v>
      </c>
      <c r="B122" s="58">
        <v>62</v>
      </c>
      <c r="C122" s="58" t="s">
        <v>1112</v>
      </c>
      <c r="D122" s="59">
        <v>0</v>
      </c>
      <c r="E122" s="71">
        <v>0</v>
      </c>
      <c r="F122" s="61">
        <v>0</v>
      </c>
      <c r="G122" s="62" t="s">
        <v>177</v>
      </c>
      <c r="H122" s="96" t="s">
        <v>1120</v>
      </c>
      <c r="I122" s="96" t="s">
        <v>361</v>
      </c>
      <c r="J122" s="63">
        <v>21</v>
      </c>
      <c r="K122" s="63">
        <v>5</v>
      </c>
      <c r="L122" s="64" t="s">
        <v>1113</v>
      </c>
      <c r="M122" s="65" t="s">
        <v>1114</v>
      </c>
      <c r="N122" s="50"/>
      <c r="O122" s="65">
        <v>0</v>
      </c>
      <c r="P122" s="66">
        <v>97</v>
      </c>
      <c r="Q122" s="67" t="s">
        <v>1115</v>
      </c>
      <c r="R122" s="63">
        <v>124</v>
      </c>
      <c r="S122" s="68" t="s">
        <v>1116</v>
      </c>
      <c r="T122" s="63">
        <v>129</v>
      </c>
      <c r="U122" s="68" t="s">
        <v>1117</v>
      </c>
      <c r="V122" s="69">
        <v>119</v>
      </c>
      <c r="W122" s="67" t="s">
        <v>1118</v>
      </c>
      <c r="X122" s="69">
        <v>142</v>
      </c>
      <c r="Y122" s="67" t="s">
        <v>1119</v>
      </c>
      <c r="Z122" s="69" t="s">
        <v>34</v>
      </c>
      <c r="AA122" s="67" t="s">
        <v>34</v>
      </c>
      <c r="AB122" s="69" t="s">
        <v>34</v>
      </c>
      <c r="AC122" s="70" t="s">
        <v>34</v>
      </c>
      <c r="AD122" s="17" t="s">
        <v>361</v>
      </c>
      <c r="AE122" s="17" t="s">
        <v>1120</v>
      </c>
    </row>
    <row r="123" spans="1:31">
      <c r="A123" s="57">
        <v>118</v>
      </c>
      <c r="B123" s="58">
        <v>255</v>
      </c>
      <c r="C123" s="58" t="s">
        <v>1121</v>
      </c>
      <c r="D123" s="59">
        <v>0</v>
      </c>
      <c r="E123" s="71">
        <v>0</v>
      </c>
      <c r="F123" s="61">
        <v>0</v>
      </c>
      <c r="G123" s="62" t="s">
        <v>32</v>
      </c>
      <c r="H123" s="96" t="s">
        <v>700</v>
      </c>
      <c r="I123" s="96" t="s">
        <v>174</v>
      </c>
      <c r="J123" s="63">
        <v>81</v>
      </c>
      <c r="K123" s="63">
        <v>5</v>
      </c>
      <c r="L123" s="64" t="s">
        <v>1122</v>
      </c>
      <c r="M123" s="65" t="s">
        <v>1123</v>
      </c>
      <c r="N123" s="50"/>
      <c r="O123" s="65">
        <v>0</v>
      </c>
      <c r="P123" s="66">
        <v>152</v>
      </c>
      <c r="Q123" s="67" t="s">
        <v>1124</v>
      </c>
      <c r="R123" s="63">
        <v>110</v>
      </c>
      <c r="S123" s="68" t="s">
        <v>1125</v>
      </c>
      <c r="T123" s="63">
        <v>135</v>
      </c>
      <c r="U123" s="68" t="s">
        <v>1126</v>
      </c>
      <c r="V123" s="69">
        <v>121</v>
      </c>
      <c r="W123" s="67" t="s">
        <v>1127</v>
      </c>
      <c r="X123" s="69">
        <v>78</v>
      </c>
      <c r="Y123" s="67" t="s">
        <v>1128</v>
      </c>
      <c r="Z123" s="69" t="s">
        <v>34</v>
      </c>
      <c r="AA123" s="67" t="s">
        <v>34</v>
      </c>
      <c r="AB123" s="69" t="s">
        <v>34</v>
      </c>
      <c r="AC123" s="70" t="s">
        <v>34</v>
      </c>
      <c r="AD123" s="17" t="s">
        <v>174</v>
      </c>
      <c r="AE123" s="17" t="s">
        <v>700</v>
      </c>
    </row>
    <row r="124" spans="1:31">
      <c r="A124" s="57">
        <v>119</v>
      </c>
      <c r="B124" s="58">
        <v>307</v>
      </c>
      <c r="C124" s="58" t="s">
        <v>1129</v>
      </c>
      <c r="D124" s="59">
        <v>0</v>
      </c>
      <c r="E124" s="71">
        <v>0</v>
      </c>
      <c r="F124" s="61">
        <v>0</v>
      </c>
      <c r="G124" s="62" t="s">
        <v>32</v>
      </c>
      <c r="H124" s="96" t="s">
        <v>2838</v>
      </c>
      <c r="I124" s="96" t="s">
        <v>2837</v>
      </c>
      <c r="J124" s="63">
        <v>82</v>
      </c>
      <c r="K124" s="63">
        <v>5</v>
      </c>
      <c r="L124" s="64" t="s">
        <v>1130</v>
      </c>
      <c r="M124" s="65" t="s">
        <v>1131</v>
      </c>
      <c r="N124" s="50"/>
      <c r="O124" s="65">
        <v>0</v>
      </c>
      <c r="P124" s="66">
        <v>107</v>
      </c>
      <c r="Q124" s="67" t="s">
        <v>1132</v>
      </c>
      <c r="R124" s="63">
        <v>128</v>
      </c>
      <c r="S124" s="68" t="s">
        <v>1133</v>
      </c>
      <c r="T124" s="63">
        <v>118</v>
      </c>
      <c r="U124" s="68" t="s">
        <v>1134</v>
      </c>
      <c r="V124" s="69">
        <v>117</v>
      </c>
      <c r="W124" s="67" t="s">
        <v>1135</v>
      </c>
      <c r="X124" s="69">
        <v>167</v>
      </c>
      <c r="Y124" s="67" t="s">
        <v>1136</v>
      </c>
      <c r="Z124" s="69" t="s">
        <v>34</v>
      </c>
      <c r="AA124" s="67" t="s">
        <v>34</v>
      </c>
      <c r="AB124" s="69" t="s">
        <v>34</v>
      </c>
      <c r="AC124" s="70" t="s">
        <v>34</v>
      </c>
      <c r="AD124" s="17" t="s">
        <v>2837</v>
      </c>
      <c r="AE124" s="17" t="s">
        <v>2838</v>
      </c>
    </row>
    <row r="125" spans="1:31">
      <c r="A125" s="57">
        <v>120</v>
      </c>
      <c r="B125" s="58">
        <v>317</v>
      </c>
      <c r="C125" s="58" t="s">
        <v>1137</v>
      </c>
      <c r="D125" s="59">
        <v>0</v>
      </c>
      <c r="E125" s="71">
        <v>0</v>
      </c>
      <c r="F125" s="61">
        <v>0</v>
      </c>
      <c r="G125" s="62" t="s">
        <v>32</v>
      </c>
      <c r="H125" s="96" t="s">
        <v>921</v>
      </c>
      <c r="I125" s="96" t="s">
        <v>902</v>
      </c>
      <c r="J125" s="63">
        <v>83</v>
      </c>
      <c r="K125" s="63">
        <v>5</v>
      </c>
      <c r="L125" s="64" t="s">
        <v>1138</v>
      </c>
      <c r="M125" s="65" t="s">
        <v>1139</v>
      </c>
      <c r="N125" s="50"/>
      <c r="O125" s="65">
        <v>0</v>
      </c>
      <c r="P125" s="66">
        <v>67</v>
      </c>
      <c r="Q125" s="67" t="s">
        <v>1140</v>
      </c>
      <c r="R125" s="63">
        <v>102</v>
      </c>
      <c r="S125" s="68" t="s">
        <v>1141</v>
      </c>
      <c r="T125" s="63">
        <v>167</v>
      </c>
      <c r="U125" s="68" t="s">
        <v>1142</v>
      </c>
      <c r="V125" s="69">
        <v>145</v>
      </c>
      <c r="W125" s="67" t="s">
        <v>1143</v>
      </c>
      <c r="X125" s="69">
        <v>155</v>
      </c>
      <c r="Y125" s="67" t="s">
        <v>1144</v>
      </c>
      <c r="Z125" s="69" t="s">
        <v>34</v>
      </c>
      <c r="AA125" s="67" t="s">
        <v>34</v>
      </c>
      <c r="AB125" s="69" t="s">
        <v>34</v>
      </c>
      <c r="AC125" s="70" t="s">
        <v>34</v>
      </c>
      <c r="AD125" s="17" t="s">
        <v>902</v>
      </c>
      <c r="AE125" s="17" t="s">
        <v>921</v>
      </c>
    </row>
    <row r="126" spans="1:31">
      <c r="A126" s="57">
        <v>121</v>
      </c>
      <c r="B126" s="58">
        <v>265</v>
      </c>
      <c r="C126" s="58" t="s">
        <v>1145</v>
      </c>
      <c r="D126" s="59">
        <v>0</v>
      </c>
      <c r="E126" s="71">
        <v>0</v>
      </c>
      <c r="F126" s="61">
        <v>0</v>
      </c>
      <c r="G126" s="62" t="s">
        <v>32</v>
      </c>
      <c r="H126" s="96" t="s">
        <v>1154</v>
      </c>
      <c r="I126" s="96" t="s">
        <v>1153</v>
      </c>
      <c r="J126" s="63">
        <v>84</v>
      </c>
      <c r="K126" s="63">
        <v>5</v>
      </c>
      <c r="L126" s="64" t="s">
        <v>1146</v>
      </c>
      <c r="M126" s="65" t="s">
        <v>1147</v>
      </c>
      <c r="N126" s="50"/>
      <c r="O126" s="65">
        <v>0</v>
      </c>
      <c r="P126" s="66">
        <v>127</v>
      </c>
      <c r="Q126" s="67" t="s">
        <v>1148</v>
      </c>
      <c r="R126" s="63">
        <v>136</v>
      </c>
      <c r="S126" s="68" t="s">
        <v>1149</v>
      </c>
      <c r="T126" s="63">
        <v>104</v>
      </c>
      <c r="U126" s="68" t="s">
        <v>1150</v>
      </c>
      <c r="V126" s="69">
        <v>115</v>
      </c>
      <c r="W126" s="67" t="s">
        <v>1151</v>
      </c>
      <c r="X126" s="69">
        <v>172</v>
      </c>
      <c r="Y126" s="67" t="s">
        <v>1152</v>
      </c>
      <c r="Z126" s="69" t="s">
        <v>34</v>
      </c>
      <c r="AA126" s="67" t="s">
        <v>34</v>
      </c>
      <c r="AB126" s="69" t="s">
        <v>34</v>
      </c>
      <c r="AC126" s="70" t="s">
        <v>34</v>
      </c>
      <c r="AD126" s="17" t="s">
        <v>1153</v>
      </c>
      <c r="AE126" s="17" t="s">
        <v>1154</v>
      </c>
    </row>
    <row r="127" spans="1:31">
      <c r="A127" s="57">
        <v>122</v>
      </c>
      <c r="B127" s="58">
        <v>224</v>
      </c>
      <c r="C127" s="58" t="s">
        <v>1155</v>
      </c>
      <c r="D127" s="59">
        <v>0</v>
      </c>
      <c r="E127" s="71">
        <v>0</v>
      </c>
      <c r="F127" s="61">
        <v>0</v>
      </c>
      <c r="G127" s="62" t="s">
        <v>166</v>
      </c>
      <c r="H127" s="96" t="s">
        <v>1163</v>
      </c>
      <c r="I127" s="96" t="s">
        <v>1038</v>
      </c>
      <c r="J127" s="63">
        <v>15</v>
      </c>
      <c r="K127" s="63">
        <v>5</v>
      </c>
      <c r="L127" s="64" t="s">
        <v>1156</v>
      </c>
      <c r="M127" s="65" t="s">
        <v>1157</v>
      </c>
      <c r="N127" s="50"/>
      <c r="O127" s="65">
        <v>0</v>
      </c>
      <c r="P127" s="66">
        <v>129</v>
      </c>
      <c r="Q127" s="67" t="s">
        <v>1158</v>
      </c>
      <c r="R127" s="63">
        <v>116</v>
      </c>
      <c r="S127" s="68" t="s">
        <v>1159</v>
      </c>
      <c r="T127" s="63">
        <v>143</v>
      </c>
      <c r="U127" s="68" t="s">
        <v>1160</v>
      </c>
      <c r="V127" s="69">
        <v>108</v>
      </c>
      <c r="W127" s="67" t="s">
        <v>1161</v>
      </c>
      <c r="X127" s="69">
        <v>180</v>
      </c>
      <c r="Y127" s="67" t="s">
        <v>1162</v>
      </c>
      <c r="Z127" s="69" t="s">
        <v>34</v>
      </c>
      <c r="AA127" s="67" t="s">
        <v>34</v>
      </c>
      <c r="AB127" s="69" t="s">
        <v>34</v>
      </c>
      <c r="AC127" s="70" t="s">
        <v>34</v>
      </c>
      <c r="AD127" s="17" t="s">
        <v>1038</v>
      </c>
      <c r="AE127" s="17" t="s">
        <v>1163</v>
      </c>
    </row>
    <row r="128" spans="1:31">
      <c r="A128" s="57">
        <v>123</v>
      </c>
      <c r="B128" s="58">
        <v>259</v>
      </c>
      <c r="C128" s="58" t="s">
        <v>1164</v>
      </c>
      <c r="D128" s="59">
        <v>0</v>
      </c>
      <c r="E128" s="71">
        <v>0</v>
      </c>
      <c r="F128" s="61">
        <v>0</v>
      </c>
      <c r="G128" s="62" t="s">
        <v>32</v>
      </c>
      <c r="H128" s="96" t="s">
        <v>2824</v>
      </c>
      <c r="I128" s="96" t="s">
        <v>1172</v>
      </c>
      <c r="J128" s="63">
        <v>85</v>
      </c>
      <c r="K128" s="63">
        <v>5</v>
      </c>
      <c r="L128" s="64" t="s">
        <v>1165</v>
      </c>
      <c r="M128" s="65" t="s">
        <v>1166</v>
      </c>
      <c r="N128" s="50"/>
      <c r="O128" s="65">
        <v>0</v>
      </c>
      <c r="P128" s="66">
        <v>84</v>
      </c>
      <c r="Q128" s="67" t="s">
        <v>1167</v>
      </c>
      <c r="R128" s="63">
        <v>137</v>
      </c>
      <c r="S128" s="68" t="s">
        <v>1168</v>
      </c>
      <c r="T128" s="63">
        <v>121</v>
      </c>
      <c r="U128" s="68" t="s">
        <v>1169</v>
      </c>
      <c r="V128" s="69">
        <v>141</v>
      </c>
      <c r="W128" s="67" t="s">
        <v>1170</v>
      </c>
      <c r="X128" s="69">
        <v>176</v>
      </c>
      <c r="Y128" s="67" t="s">
        <v>1171</v>
      </c>
      <c r="Z128" s="69" t="s">
        <v>34</v>
      </c>
      <c r="AA128" s="67" t="s">
        <v>34</v>
      </c>
      <c r="AB128" s="69" t="s">
        <v>34</v>
      </c>
      <c r="AC128" s="70" t="s">
        <v>34</v>
      </c>
      <c r="AD128" s="17" t="s">
        <v>1172</v>
      </c>
      <c r="AE128" s="17" t="s">
        <v>2824</v>
      </c>
    </row>
    <row r="129" spans="1:31">
      <c r="A129" s="57">
        <v>124</v>
      </c>
      <c r="B129" s="58">
        <v>137</v>
      </c>
      <c r="C129" s="58" t="s">
        <v>1173</v>
      </c>
      <c r="D129" s="59">
        <v>0</v>
      </c>
      <c r="E129" s="71">
        <v>0</v>
      </c>
      <c r="F129" s="61">
        <v>0</v>
      </c>
      <c r="G129" s="62" t="s">
        <v>32</v>
      </c>
      <c r="H129" s="96" t="s">
        <v>1180</v>
      </c>
      <c r="I129" s="96" t="s">
        <v>107</v>
      </c>
      <c r="J129" s="63">
        <v>86</v>
      </c>
      <c r="K129" s="63">
        <v>5</v>
      </c>
      <c r="L129" s="64" t="s">
        <v>1174</v>
      </c>
      <c r="M129" s="65" t="s">
        <v>1166</v>
      </c>
      <c r="N129" s="50"/>
      <c r="O129" s="65">
        <v>0</v>
      </c>
      <c r="P129" s="66">
        <v>146</v>
      </c>
      <c r="Q129" s="67" t="s">
        <v>1175</v>
      </c>
      <c r="R129" s="63">
        <v>140</v>
      </c>
      <c r="S129" s="68" t="s">
        <v>1176</v>
      </c>
      <c r="T129" s="63">
        <v>83</v>
      </c>
      <c r="U129" s="68" t="s">
        <v>1177</v>
      </c>
      <c r="V129" s="69">
        <v>139</v>
      </c>
      <c r="W129" s="67" t="s">
        <v>1178</v>
      </c>
      <c r="X129" s="69">
        <v>135</v>
      </c>
      <c r="Y129" s="67" t="s">
        <v>1179</v>
      </c>
      <c r="Z129" s="69" t="s">
        <v>34</v>
      </c>
      <c r="AA129" s="67" t="s">
        <v>34</v>
      </c>
      <c r="AB129" s="69" t="s">
        <v>34</v>
      </c>
      <c r="AC129" s="70" t="s">
        <v>34</v>
      </c>
      <c r="AD129" s="17" t="s">
        <v>107</v>
      </c>
      <c r="AE129" s="17" t="s">
        <v>1180</v>
      </c>
    </row>
    <row r="130" spans="1:31">
      <c r="A130" s="57">
        <v>125</v>
      </c>
      <c r="B130" s="58">
        <v>37</v>
      </c>
      <c r="C130" s="58" t="s">
        <v>1181</v>
      </c>
      <c r="D130" s="59">
        <v>0</v>
      </c>
      <c r="E130" s="71">
        <v>0</v>
      </c>
      <c r="F130" s="61">
        <v>0</v>
      </c>
      <c r="G130" s="62" t="s">
        <v>32</v>
      </c>
      <c r="H130" s="96" t="s">
        <v>1190</v>
      </c>
      <c r="I130" s="96" t="s">
        <v>1189</v>
      </c>
      <c r="J130" s="63">
        <v>87</v>
      </c>
      <c r="K130" s="63">
        <v>5</v>
      </c>
      <c r="L130" s="64" t="s">
        <v>1182</v>
      </c>
      <c r="M130" s="65" t="s">
        <v>1183</v>
      </c>
      <c r="N130" s="50"/>
      <c r="O130" s="65">
        <v>0</v>
      </c>
      <c r="P130" s="66">
        <v>87</v>
      </c>
      <c r="Q130" s="67" t="s">
        <v>1184</v>
      </c>
      <c r="R130" s="63">
        <v>139</v>
      </c>
      <c r="S130" s="68" t="s">
        <v>1185</v>
      </c>
      <c r="T130" s="63">
        <v>132</v>
      </c>
      <c r="U130" s="68" t="s">
        <v>1186</v>
      </c>
      <c r="V130" s="69">
        <v>137</v>
      </c>
      <c r="W130" s="67" t="s">
        <v>1187</v>
      </c>
      <c r="X130" s="69">
        <v>162</v>
      </c>
      <c r="Y130" s="67" t="s">
        <v>1188</v>
      </c>
      <c r="Z130" s="69" t="s">
        <v>34</v>
      </c>
      <c r="AA130" s="67" t="s">
        <v>34</v>
      </c>
      <c r="AB130" s="69" t="s">
        <v>34</v>
      </c>
      <c r="AC130" s="70" t="s">
        <v>34</v>
      </c>
      <c r="AD130" s="17" t="s">
        <v>1189</v>
      </c>
      <c r="AE130" s="17" t="s">
        <v>1190</v>
      </c>
    </row>
    <row r="131" spans="1:31">
      <c r="A131" s="57">
        <v>126</v>
      </c>
      <c r="B131" s="58">
        <v>163</v>
      </c>
      <c r="C131" s="58" t="s">
        <v>1191</v>
      </c>
      <c r="D131" s="59">
        <v>0</v>
      </c>
      <c r="E131" s="71">
        <v>0</v>
      </c>
      <c r="F131" s="61">
        <v>0</v>
      </c>
      <c r="G131" s="62" t="s">
        <v>32</v>
      </c>
      <c r="H131" s="96" t="s">
        <v>1200</v>
      </c>
      <c r="I131" s="96" t="s">
        <v>1199</v>
      </c>
      <c r="J131" s="63">
        <v>88</v>
      </c>
      <c r="K131" s="63">
        <v>5</v>
      </c>
      <c r="L131" s="64" t="s">
        <v>1192</v>
      </c>
      <c r="M131" s="65" t="s">
        <v>1193</v>
      </c>
      <c r="N131" s="50"/>
      <c r="O131" s="65">
        <v>0</v>
      </c>
      <c r="P131" s="66">
        <v>154</v>
      </c>
      <c r="Q131" s="67" t="s">
        <v>1194</v>
      </c>
      <c r="R131" s="63">
        <v>107</v>
      </c>
      <c r="S131" s="68" t="s">
        <v>1195</v>
      </c>
      <c r="T131" s="63">
        <v>138</v>
      </c>
      <c r="U131" s="68" t="s">
        <v>1196</v>
      </c>
      <c r="V131" s="69">
        <v>149</v>
      </c>
      <c r="W131" s="67" t="s">
        <v>1197</v>
      </c>
      <c r="X131" s="69">
        <v>101</v>
      </c>
      <c r="Y131" s="67" t="s">
        <v>1198</v>
      </c>
      <c r="Z131" s="69" t="s">
        <v>34</v>
      </c>
      <c r="AA131" s="67" t="s">
        <v>34</v>
      </c>
      <c r="AB131" s="69" t="s">
        <v>34</v>
      </c>
      <c r="AC131" s="70" t="s">
        <v>34</v>
      </c>
      <c r="AD131" s="17" t="s">
        <v>1199</v>
      </c>
      <c r="AE131" s="17" t="s">
        <v>1200</v>
      </c>
    </row>
    <row r="132" spans="1:31">
      <c r="A132" s="57">
        <v>127</v>
      </c>
      <c r="B132" s="58">
        <v>256</v>
      </c>
      <c r="C132" s="58" t="s">
        <v>1201</v>
      </c>
      <c r="D132" s="59">
        <v>0</v>
      </c>
      <c r="E132" s="71">
        <v>0</v>
      </c>
      <c r="F132" s="61">
        <v>0</v>
      </c>
      <c r="G132" s="62" t="s">
        <v>32</v>
      </c>
      <c r="H132" s="96" t="s">
        <v>700</v>
      </c>
      <c r="I132" s="96" t="s">
        <v>1207</v>
      </c>
      <c r="J132" s="63">
        <v>89</v>
      </c>
      <c r="K132" s="63">
        <v>5</v>
      </c>
      <c r="L132" s="64" t="s">
        <v>1202</v>
      </c>
      <c r="M132" s="65" t="s">
        <v>1193</v>
      </c>
      <c r="N132" s="50"/>
      <c r="O132" s="65">
        <v>0</v>
      </c>
      <c r="P132" s="66">
        <v>139</v>
      </c>
      <c r="Q132" s="67" t="s">
        <v>1203</v>
      </c>
      <c r="R132" s="63">
        <v>127</v>
      </c>
      <c r="S132" s="68" t="s">
        <v>1204</v>
      </c>
      <c r="T132" s="63">
        <v>117</v>
      </c>
      <c r="U132" s="68" t="s">
        <v>121</v>
      </c>
      <c r="V132" s="69">
        <v>143</v>
      </c>
      <c r="W132" s="67" t="s">
        <v>1205</v>
      </c>
      <c r="X132" s="69">
        <v>132</v>
      </c>
      <c r="Y132" s="67" t="s">
        <v>1206</v>
      </c>
      <c r="Z132" s="69" t="s">
        <v>34</v>
      </c>
      <c r="AA132" s="67" t="s">
        <v>34</v>
      </c>
      <c r="AB132" s="69" t="s">
        <v>34</v>
      </c>
      <c r="AC132" s="70" t="s">
        <v>34</v>
      </c>
      <c r="AD132" s="17" t="s">
        <v>1207</v>
      </c>
      <c r="AE132" s="17" t="s">
        <v>700</v>
      </c>
    </row>
    <row r="133" spans="1:31">
      <c r="A133" s="57">
        <v>128</v>
      </c>
      <c r="B133" s="58">
        <v>100</v>
      </c>
      <c r="C133" s="58" t="s">
        <v>1208</v>
      </c>
      <c r="D133" s="59">
        <v>0</v>
      </c>
      <c r="E133" s="71">
        <v>0</v>
      </c>
      <c r="F133" s="61">
        <v>0</v>
      </c>
      <c r="G133" s="62" t="s">
        <v>32</v>
      </c>
      <c r="H133" s="96" t="s">
        <v>1215</v>
      </c>
      <c r="I133" s="96" t="s">
        <v>794</v>
      </c>
      <c r="J133" s="63">
        <v>90</v>
      </c>
      <c r="K133" s="63">
        <v>5</v>
      </c>
      <c r="L133" s="64" t="s">
        <v>1209</v>
      </c>
      <c r="M133" s="65" t="s">
        <v>1210</v>
      </c>
      <c r="N133" s="50"/>
      <c r="O133" s="65">
        <v>0</v>
      </c>
      <c r="P133" s="66">
        <v>136</v>
      </c>
      <c r="Q133" s="67" t="s">
        <v>1211</v>
      </c>
      <c r="R133" s="63">
        <v>173</v>
      </c>
      <c r="S133" s="68" t="s">
        <v>1212</v>
      </c>
      <c r="T133" s="63">
        <v>189</v>
      </c>
      <c r="U133" s="68" t="s">
        <v>132</v>
      </c>
      <c r="V133" s="69">
        <v>74</v>
      </c>
      <c r="W133" s="67" t="s">
        <v>1213</v>
      </c>
      <c r="X133" s="69">
        <v>79</v>
      </c>
      <c r="Y133" s="67" t="s">
        <v>1214</v>
      </c>
      <c r="Z133" s="69" t="s">
        <v>34</v>
      </c>
      <c r="AA133" s="67" t="s">
        <v>34</v>
      </c>
      <c r="AB133" s="69" t="s">
        <v>34</v>
      </c>
      <c r="AC133" s="70" t="s">
        <v>34</v>
      </c>
      <c r="AD133" s="17" t="s">
        <v>794</v>
      </c>
      <c r="AE133" s="17" t="s">
        <v>1215</v>
      </c>
    </row>
    <row r="134" spans="1:31">
      <c r="A134" s="57">
        <v>129</v>
      </c>
      <c r="B134" s="58">
        <v>327</v>
      </c>
      <c r="C134" s="58" t="s">
        <v>1216</v>
      </c>
      <c r="D134" s="59">
        <v>0</v>
      </c>
      <c r="E134" s="71">
        <v>0</v>
      </c>
      <c r="F134" s="61">
        <v>0</v>
      </c>
      <c r="G134" s="62" t="s">
        <v>166</v>
      </c>
      <c r="H134" s="96" t="s">
        <v>254</v>
      </c>
      <c r="I134" s="96" t="s">
        <v>174</v>
      </c>
      <c r="J134" s="63">
        <v>16</v>
      </c>
      <c r="K134" s="63">
        <v>5</v>
      </c>
      <c r="L134" s="64" t="s">
        <v>1217</v>
      </c>
      <c r="M134" s="65" t="s">
        <v>1218</v>
      </c>
      <c r="N134" s="50"/>
      <c r="O134" s="65">
        <v>0</v>
      </c>
      <c r="P134" s="66">
        <v>121</v>
      </c>
      <c r="Q134" s="67" t="s">
        <v>1219</v>
      </c>
      <c r="R134" s="63">
        <v>217</v>
      </c>
      <c r="S134" s="68" t="s">
        <v>1220</v>
      </c>
      <c r="T134" s="63">
        <v>113</v>
      </c>
      <c r="U134" s="68" t="s">
        <v>1221</v>
      </c>
      <c r="V134" s="69">
        <v>126</v>
      </c>
      <c r="W134" s="67" t="s">
        <v>1222</v>
      </c>
      <c r="X134" s="69">
        <v>50</v>
      </c>
      <c r="Y134" s="67" t="s">
        <v>1223</v>
      </c>
      <c r="Z134" s="69" t="s">
        <v>34</v>
      </c>
      <c r="AA134" s="67" t="s">
        <v>34</v>
      </c>
      <c r="AB134" s="69" t="s">
        <v>34</v>
      </c>
      <c r="AC134" s="70" t="s">
        <v>34</v>
      </c>
      <c r="AD134" s="17" t="s">
        <v>174</v>
      </c>
      <c r="AE134" s="17" t="s">
        <v>254</v>
      </c>
    </row>
    <row r="135" spans="1:31">
      <c r="A135" s="57">
        <v>130</v>
      </c>
      <c r="B135" s="58">
        <v>147</v>
      </c>
      <c r="C135" s="58" t="s">
        <v>1224</v>
      </c>
      <c r="D135" s="59">
        <v>0</v>
      </c>
      <c r="E135" s="71">
        <v>0</v>
      </c>
      <c r="F135" s="61">
        <v>0</v>
      </c>
      <c r="G135" s="62" t="s">
        <v>177</v>
      </c>
      <c r="H135" s="96" t="s">
        <v>1233</v>
      </c>
      <c r="I135" s="96" t="s">
        <v>1232</v>
      </c>
      <c r="J135" s="63">
        <v>22</v>
      </c>
      <c r="K135" s="63">
        <v>5</v>
      </c>
      <c r="L135" s="64" t="s">
        <v>1225</v>
      </c>
      <c r="M135" s="65" t="s">
        <v>1226</v>
      </c>
      <c r="N135" s="50"/>
      <c r="O135" s="65">
        <v>0</v>
      </c>
      <c r="P135" s="66">
        <v>199</v>
      </c>
      <c r="Q135" s="67" t="s">
        <v>1227</v>
      </c>
      <c r="R135" s="63">
        <v>125</v>
      </c>
      <c r="S135" s="68" t="s">
        <v>1228</v>
      </c>
      <c r="T135" s="63">
        <v>147</v>
      </c>
      <c r="U135" s="68" t="s">
        <v>1229</v>
      </c>
      <c r="V135" s="69">
        <v>101</v>
      </c>
      <c r="W135" s="67" t="s">
        <v>1230</v>
      </c>
      <c r="X135" s="69">
        <v>126</v>
      </c>
      <c r="Y135" s="67" t="s">
        <v>1231</v>
      </c>
      <c r="Z135" s="69" t="s">
        <v>34</v>
      </c>
      <c r="AA135" s="67" t="s">
        <v>34</v>
      </c>
      <c r="AB135" s="69" t="s">
        <v>34</v>
      </c>
      <c r="AC135" s="70" t="s">
        <v>34</v>
      </c>
      <c r="AD135" s="17" t="s">
        <v>1232</v>
      </c>
      <c r="AE135" s="17" t="s">
        <v>1233</v>
      </c>
    </row>
    <row r="136" spans="1:31">
      <c r="A136" s="57">
        <v>131</v>
      </c>
      <c r="B136" s="58">
        <v>32</v>
      </c>
      <c r="C136" s="58" t="s">
        <v>1234</v>
      </c>
      <c r="D136" s="59">
        <v>0</v>
      </c>
      <c r="E136" s="71">
        <v>0</v>
      </c>
      <c r="F136" s="61">
        <v>0</v>
      </c>
      <c r="G136" s="62" t="s">
        <v>32</v>
      </c>
      <c r="H136" s="96" t="s">
        <v>1243</v>
      </c>
      <c r="I136" s="96" t="s">
        <v>1242</v>
      </c>
      <c r="J136" s="63">
        <v>91</v>
      </c>
      <c r="K136" s="63">
        <v>5</v>
      </c>
      <c r="L136" s="64" t="s">
        <v>1235</v>
      </c>
      <c r="M136" s="65" t="s">
        <v>1236</v>
      </c>
      <c r="N136" s="50"/>
      <c r="O136" s="65">
        <v>0</v>
      </c>
      <c r="P136" s="66">
        <v>162</v>
      </c>
      <c r="Q136" s="67" t="s">
        <v>1237</v>
      </c>
      <c r="R136" s="63">
        <v>114</v>
      </c>
      <c r="S136" s="68" t="s">
        <v>1238</v>
      </c>
      <c r="T136" s="63">
        <v>140</v>
      </c>
      <c r="U136" s="68" t="s">
        <v>1239</v>
      </c>
      <c r="V136" s="69">
        <v>144</v>
      </c>
      <c r="W136" s="67" t="s">
        <v>1240</v>
      </c>
      <c r="X136" s="69">
        <v>143</v>
      </c>
      <c r="Y136" s="67" t="s">
        <v>1241</v>
      </c>
      <c r="Z136" s="69" t="s">
        <v>34</v>
      </c>
      <c r="AA136" s="67" t="s">
        <v>34</v>
      </c>
      <c r="AB136" s="69" t="s">
        <v>34</v>
      </c>
      <c r="AC136" s="70" t="s">
        <v>34</v>
      </c>
      <c r="AD136" s="17" t="s">
        <v>1242</v>
      </c>
      <c r="AE136" s="17" t="s">
        <v>1243</v>
      </c>
    </row>
    <row r="137" spans="1:31">
      <c r="A137" s="57">
        <v>132</v>
      </c>
      <c r="B137" s="58">
        <v>181</v>
      </c>
      <c r="C137" s="58" t="s">
        <v>1244</v>
      </c>
      <c r="D137" s="59">
        <v>0</v>
      </c>
      <c r="E137" s="71">
        <v>0</v>
      </c>
      <c r="F137" s="61">
        <v>0</v>
      </c>
      <c r="G137" s="62" t="s">
        <v>32</v>
      </c>
      <c r="H137" s="96" t="s">
        <v>1252</v>
      </c>
      <c r="I137" s="96" t="s">
        <v>1251</v>
      </c>
      <c r="J137" s="63">
        <v>92</v>
      </c>
      <c r="K137" s="63">
        <v>5</v>
      </c>
      <c r="L137" s="64" t="s">
        <v>1245</v>
      </c>
      <c r="M137" s="65" t="s">
        <v>1246</v>
      </c>
      <c r="N137" s="50"/>
      <c r="O137" s="65">
        <v>0</v>
      </c>
      <c r="P137" s="66">
        <v>117</v>
      </c>
      <c r="Q137" s="67" t="s">
        <v>1247</v>
      </c>
      <c r="R137" s="63">
        <v>99</v>
      </c>
      <c r="S137" s="68" t="s">
        <v>1248</v>
      </c>
      <c r="T137" s="63">
        <v>223</v>
      </c>
      <c r="U137" s="68" t="s">
        <v>1036</v>
      </c>
      <c r="V137" s="69">
        <v>135</v>
      </c>
      <c r="W137" s="67" t="s">
        <v>1249</v>
      </c>
      <c r="X137" s="69">
        <v>102</v>
      </c>
      <c r="Y137" s="67" t="s">
        <v>1250</v>
      </c>
      <c r="Z137" s="69" t="s">
        <v>34</v>
      </c>
      <c r="AA137" s="67" t="s">
        <v>34</v>
      </c>
      <c r="AB137" s="69" t="s">
        <v>34</v>
      </c>
      <c r="AC137" s="70" t="s">
        <v>34</v>
      </c>
      <c r="AD137" s="17" t="s">
        <v>1251</v>
      </c>
      <c r="AE137" s="17" t="s">
        <v>1252</v>
      </c>
    </row>
    <row r="138" spans="1:31">
      <c r="A138" s="57">
        <v>133</v>
      </c>
      <c r="B138" s="58">
        <v>123</v>
      </c>
      <c r="C138" s="58" t="s">
        <v>1253</v>
      </c>
      <c r="D138" s="59">
        <v>0</v>
      </c>
      <c r="E138" s="71">
        <v>0</v>
      </c>
      <c r="F138" s="61">
        <v>0</v>
      </c>
      <c r="G138" s="62" t="s">
        <v>32</v>
      </c>
      <c r="H138" s="96" t="s">
        <v>1262</v>
      </c>
      <c r="I138" s="96" t="s">
        <v>1261</v>
      </c>
      <c r="J138" s="63">
        <v>93</v>
      </c>
      <c r="K138" s="63">
        <v>5</v>
      </c>
      <c r="L138" s="64" t="s">
        <v>1254</v>
      </c>
      <c r="M138" s="65" t="s">
        <v>1255</v>
      </c>
      <c r="N138" s="50"/>
      <c r="O138" s="65">
        <v>0</v>
      </c>
      <c r="P138" s="66">
        <v>194</v>
      </c>
      <c r="Q138" s="67" t="s">
        <v>1256</v>
      </c>
      <c r="R138" s="63">
        <v>133</v>
      </c>
      <c r="S138" s="68" t="s">
        <v>1257</v>
      </c>
      <c r="T138" s="63">
        <v>111</v>
      </c>
      <c r="U138" s="68" t="s">
        <v>1258</v>
      </c>
      <c r="V138" s="69">
        <v>133</v>
      </c>
      <c r="W138" s="67" t="s">
        <v>1259</v>
      </c>
      <c r="X138" s="69">
        <v>125</v>
      </c>
      <c r="Y138" s="67" t="s">
        <v>1260</v>
      </c>
      <c r="Z138" s="69" t="s">
        <v>34</v>
      </c>
      <c r="AA138" s="67" t="s">
        <v>34</v>
      </c>
      <c r="AB138" s="69" t="s">
        <v>34</v>
      </c>
      <c r="AC138" s="70" t="s">
        <v>34</v>
      </c>
      <c r="AD138" s="17" t="s">
        <v>1261</v>
      </c>
      <c r="AE138" s="17" t="s">
        <v>1262</v>
      </c>
    </row>
    <row r="139" spans="1:31">
      <c r="A139" s="57">
        <v>134</v>
      </c>
      <c r="B139" s="58">
        <v>222</v>
      </c>
      <c r="C139" s="58" t="s">
        <v>1263</v>
      </c>
      <c r="D139" s="59">
        <v>0</v>
      </c>
      <c r="E139" s="71">
        <v>0</v>
      </c>
      <c r="F139" s="61">
        <v>0</v>
      </c>
      <c r="G139" s="62" t="s">
        <v>32</v>
      </c>
      <c r="H139" s="96" t="s">
        <v>1271</v>
      </c>
      <c r="I139" s="96" t="s">
        <v>68</v>
      </c>
      <c r="J139" s="63">
        <v>94</v>
      </c>
      <c r="K139" s="63">
        <v>5</v>
      </c>
      <c r="L139" s="64" t="s">
        <v>1264</v>
      </c>
      <c r="M139" s="65" t="s">
        <v>1265</v>
      </c>
      <c r="N139" s="50"/>
      <c r="O139" s="65">
        <v>0</v>
      </c>
      <c r="P139" s="66">
        <v>182</v>
      </c>
      <c r="Q139" s="67" t="s">
        <v>1266</v>
      </c>
      <c r="R139" s="63">
        <v>159</v>
      </c>
      <c r="S139" s="68" t="s">
        <v>1267</v>
      </c>
      <c r="T139" s="63">
        <v>115</v>
      </c>
      <c r="U139" s="68" t="s">
        <v>1268</v>
      </c>
      <c r="V139" s="69">
        <v>120</v>
      </c>
      <c r="W139" s="67" t="s">
        <v>1269</v>
      </c>
      <c r="X139" s="69">
        <v>130</v>
      </c>
      <c r="Y139" s="67" t="s">
        <v>1270</v>
      </c>
      <c r="Z139" s="69" t="s">
        <v>34</v>
      </c>
      <c r="AA139" s="67" t="s">
        <v>34</v>
      </c>
      <c r="AB139" s="69" t="s">
        <v>34</v>
      </c>
      <c r="AC139" s="70" t="s">
        <v>34</v>
      </c>
      <c r="AD139" s="17" t="s">
        <v>68</v>
      </c>
      <c r="AE139" s="17" t="s">
        <v>1271</v>
      </c>
    </row>
    <row r="140" spans="1:31">
      <c r="A140" s="57">
        <v>135</v>
      </c>
      <c r="B140" s="58">
        <v>330</v>
      </c>
      <c r="C140" s="58" t="s">
        <v>1272</v>
      </c>
      <c r="D140" s="59">
        <v>0</v>
      </c>
      <c r="E140" s="71">
        <v>0</v>
      </c>
      <c r="F140" s="61">
        <v>0</v>
      </c>
      <c r="G140" s="62" t="s">
        <v>32</v>
      </c>
      <c r="H140" s="96" t="s">
        <v>2825</v>
      </c>
      <c r="I140" s="96" t="s">
        <v>1280</v>
      </c>
      <c r="J140" s="63">
        <v>95</v>
      </c>
      <c r="K140" s="63">
        <v>5</v>
      </c>
      <c r="L140" s="64" t="s">
        <v>1273</v>
      </c>
      <c r="M140" s="65" t="s">
        <v>1274</v>
      </c>
      <c r="N140" s="50"/>
      <c r="O140" s="65">
        <v>0</v>
      </c>
      <c r="P140" s="66">
        <v>149</v>
      </c>
      <c r="Q140" s="67" t="s">
        <v>1275</v>
      </c>
      <c r="R140" s="63">
        <v>135</v>
      </c>
      <c r="S140" s="68" t="s">
        <v>1276</v>
      </c>
      <c r="T140" s="63">
        <v>114</v>
      </c>
      <c r="U140" s="68" t="s">
        <v>1277</v>
      </c>
      <c r="V140" s="69">
        <v>134</v>
      </c>
      <c r="W140" s="67" t="s">
        <v>1278</v>
      </c>
      <c r="X140" s="69">
        <v>214</v>
      </c>
      <c r="Y140" s="67" t="s">
        <v>1279</v>
      </c>
      <c r="Z140" s="69" t="s">
        <v>34</v>
      </c>
      <c r="AA140" s="67" t="s">
        <v>34</v>
      </c>
      <c r="AB140" s="69" t="s">
        <v>34</v>
      </c>
      <c r="AC140" s="70" t="s">
        <v>34</v>
      </c>
      <c r="AD140" s="17" t="s">
        <v>1280</v>
      </c>
      <c r="AE140" s="17" t="s">
        <v>2825</v>
      </c>
    </row>
    <row r="141" spans="1:31">
      <c r="A141" s="57">
        <v>136</v>
      </c>
      <c r="B141" s="58">
        <v>50</v>
      </c>
      <c r="C141" s="58" t="s">
        <v>1281</v>
      </c>
      <c r="D141" s="59">
        <v>0</v>
      </c>
      <c r="E141" s="71">
        <v>0</v>
      </c>
      <c r="F141" s="61">
        <v>0</v>
      </c>
      <c r="G141" s="62" t="s">
        <v>32</v>
      </c>
      <c r="H141" s="96" t="s">
        <v>1289</v>
      </c>
      <c r="I141" s="96" t="s">
        <v>736</v>
      </c>
      <c r="J141" s="63">
        <v>96</v>
      </c>
      <c r="K141" s="63">
        <v>5</v>
      </c>
      <c r="L141" s="64" t="s">
        <v>1282</v>
      </c>
      <c r="M141" s="65" t="s">
        <v>1283</v>
      </c>
      <c r="N141" s="50"/>
      <c r="O141" s="65">
        <v>0</v>
      </c>
      <c r="P141" s="66">
        <v>187</v>
      </c>
      <c r="Q141" s="67" t="s">
        <v>1284</v>
      </c>
      <c r="R141" s="63">
        <v>158</v>
      </c>
      <c r="S141" s="68" t="s">
        <v>1285</v>
      </c>
      <c r="T141" s="63">
        <v>123</v>
      </c>
      <c r="U141" s="68" t="s">
        <v>1286</v>
      </c>
      <c r="V141" s="69">
        <v>111</v>
      </c>
      <c r="W141" s="67" t="s">
        <v>1287</v>
      </c>
      <c r="X141" s="69">
        <v>175</v>
      </c>
      <c r="Y141" s="67" t="s">
        <v>1288</v>
      </c>
      <c r="Z141" s="69" t="s">
        <v>34</v>
      </c>
      <c r="AA141" s="67" t="s">
        <v>34</v>
      </c>
      <c r="AB141" s="69" t="s">
        <v>34</v>
      </c>
      <c r="AC141" s="70" t="s">
        <v>34</v>
      </c>
      <c r="AD141" s="17" t="s">
        <v>736</v>
      </c>
      <c r="AE141" s="17" t="s">
        <v>1289</v>
      </c>
    </row>
    <row r="142" spans="1:31">
      <c r="A142" s="57">
        <v>137</v>
      </c>
      <c r="B142" s="58">
        <v>195</v>
      </c>
      <c r="C142" s="58" t="s">
        <v>1290</v>
      </c>
      <c r="D142" s="59">
        <v>0</v>
      </c>
      <c r="E142" s="71">
        <v>0</v>
      </c>
      <c r="F142" s="61">
        <v>0</v>
      </c>
      <c r="G142" s="62" t="s">
        <v>32</v>
      </c>
      <c r="H142" s="96" t="s">
        <v>1299</v>
      </c>
      <c r="I142" s="96" t="s">
        <v>1298</v>
      </c>
      <c r="J142" s="63">
        <v>97</v>
      </c>
      <c r="K142" s="63">
        <v>5</v>
      </c>
      <c r="L142" s="64" t="s">
        <v>1291</v>
      </c>
      <c r="M142" s="65" t="s">
        <v>1292</v>
      </c>
      <c r="N142" s="50"/>
      <c r="O142" s="65">
        <v>0</v>
      </c>
      <c r="P142" s="66">
        <v>145</v>
      </c>
      <c r="Q142" s="67" t="s">
        <v>1293</v>
      </c>
      <c r="R142" s="63">
        <v>138</v>
      </c>
      <c r="S142" s="68" t="s">
        <v>1294</v>
      </c>
      <c r="T142" s="63">
        <v>125</v>
      </c>
      <c r="U142" s="68" t="s">
        <v>1295</v>
      </c>
      <c r="V142" s="69">
        <v>175</v>
      </c>
      <c r="W142" s="67" t="s">
        <v>1296</v>
      </c>
      <c r="X142" s="69">
        <v>136</v>
      </c>
      <c r="Y142" s="67" t="s">
        <v>1297</v>
      </c>
      <c r="Z142" s="69" t="s">
        <v>34</v>
      </c>
      <c r="AA142" s="67" t="s">
        <v>34</v>
      </c>
      <c r="AB142" s="69" t="s">
        <v>34</v>
      </c>
      <c r="AC142" s="70" t="s">
        <v>34</v>
      </c>
      <c r="AD142" s="17" t="s">
        <v>1298</v>
      </c>
      <c r="AE142" s="17" t="s">
        <v>1299</v>
      </c>
    </row>
    <row r="143" spans="1:31">
      <c r="A143" s="57">
        <v>138</v>
      </c>
      <c r="B143" s="58">
        <v>310</v>
      </c>
      <c r="C143" s="58" t="s">
        <v>1300</v>
      </c>
      <c r="D143" s="59">
        <v>0</v>
      </c>
      <c r="E143" s="71">
        <v>0</v>
      </c>
      <c r="F143" s="61">
        <v>0</v>
      </c>
      <c r="G143" s="62" t="s">
        <v>32</v>
      </c>
      <c r="H143" s="96" t="s">
        <v>1308</v>
      </c>
      <c r="I143" s="96" t="s">
        <v>774</v>
      </c>
      <c r="J143" s="63">
        <v>98</v>
      </c>
      <c r="K143" s="63">
        <v>5</v>
      </c>
      <c r="L143" s="64" t="s">
        <v>1301</v>
      </c>
      <c r="M143" s="65" t="s">
        <v>1302</v>
      </c>
      <c r="N143" s="50"/>
      <c r="O143" s="65">
        <v>0</v>
      </c>
      <c r="P143" s="66">
        <v>132</v>
      </c>
      <c r="Q143" s="67" t="s">
        <v>1303</v>
      </c>
      <c r="R143" s="63">
        <v>144</v>
      </c>
      <c r="S143" s="68" t="s">
        <v>1304</v>
      </c>
      <c r="T143" s="63">
        <v>152</v>
      </c>
      <c r="U143" s="68" t="s">
        <v>1305</v>
      </c>
      <c r="V143" s="69">
        <v>154</v>
      </c>
      <c r="W143" s="67" t="s">
        <v>1306</v>
      </c>
      <c r="X143" s="69">
        <v>152</v>
      </c>
      <c r="Y143" s="67" t="s">
        <v>1307</v>
      </c>
      <c r="Z143" s="69" t="s">
        <v>34</v>
      </c>
      <c r="AA143" s="67" t="s">
        <v>34</v>
      </c>
      <c r="AB143" s="69" t="s">
        <v>34</v>
      </c>
      <c r="AC143" s="70" t="s">
        <v>34</v>
      </c>
      <c r="AD143" s="17" t="s">
        <v>774</v>
      </c>
      <c r="AE143" s="17" t="s">
        <v>1308</v>
      </c>
    </row>
    <row r="144" spans="1:31">
      <c r="A144" s="57">
        <v>139</v>
      </c>
      <c r="B144" s="58">
        <v>142</v>
      </c>
      <c r="C144" s="58" t="s">
        <v>1309</v>
      </c>
      <c r="D144" s="59">
        <v>0</v>
      </c>
      <c r="E144" s="71">
        <v>0</v>
      </c>
      <c r="F144" s="61">
        <v>0</v>
      </c>
      <c r="G144" s="62" t="s">
        <v>177</v>
      </c>
      <c r="H144" s="96" t="s">
        <v>1317</v>
      </c>
      <c r="I144" s="96" t="s">
        <v>453</v>
      </c>
      <c r="J144" s="63">
        <v>23</v>
      </c>
      <c r="K144" s="63">
        <v>5</v>
      </c>
      <c r="L144" s="64" t="s">
        <v>1310</v>
      </c>
      <c r="M144" s="65" t="s">
        <v>1311</v>
      </c>
      <c r="N144" s="50"/>
      <c r="O144" s="65">
        <v>0</v>
      </c>
      <c r="P144" s="66">
        <v>110</v>
      </c>
      <c r="Q144" s="67" t="s">
        <v>1312</v>
      </c>
      <c r="R144" s="63">
        <v>213</v>
      </c>
      <c r="S144" s="68" t="s">
        <v>1313</v>
      </c>
      <c r="T144" s="63">
        <v>92</v>
      </c>
      <c r="U144" s="68" t="s">
        <v>1314</v>
      </c>
      <c r="V144" s="69">
        <v>155</v>
      </c>
      <c r="W144" s="67" t="s">
        <v>1315</v>
      </c>
      <c r="X144" s="69">
        <v>128</v>
      </c>
      <c r="Y144" s="67" t="s">
        <v>1316</v>
      </c>
      <c r="Z144" s="69" t="s">
        <v>34</v>
      </c>
      <c r="AA144" s="67" t="s">
        <v>34</v>
      </c>
      <c r="AB144" s="69" t="s">
        <v>34</v>
      </c>
      <c r="AC144" s="70" t="s">
        <v>34</v>
      </c>
      <c r="AD144" s="17" t="s">
        <v>453</v>
      </c>
      <c r="AE144" s="17" t="s">
        <v>1317</v>
      </c>
    </row>
    <row r="145" spans="1:31">
      <c r="A145" s="57">
        <v>140</v>
      </c>
      <c r="B145" s="58">
        <v>146</v>
      </c>
      <c r="C145" s="58" t="s">
        <v>1318</v>
      </c>
      <c r="D145" s="59">
        <v>0</v>
      </c>
      <c r="E145" s="71">
        <v>0</v>
      </c>
      <c r="F145" s="61">
        <v>0</v>
      </c>
      <c r="G145" s="62" t="s">
        <v>177</v>
      </c>
      <c r="H145" s="96" t="s">
        <v>1326</v>
      </c>
      <c r="I145" s="96" t="s">
        <v>794</v>
      </c>
      <c r="J145" s="63">
        <v>24</v>
      </c>
      <c r="K145" s="63">
        <v>5</v>
      </c>
      <c r="L145" s="64" t="s">
        <v>1319</v>
      </c>
      <c r="M145" s="65" t="s">
        <v>1320</v>
      </c>
      <c r="N145" s="50"/>
      <c r="O145" s="65">
        <v>0</v>
      </c>
      <c r="P145" s="66">
        <v>115</v>
      </c>
      <c r="Q145" s="67" t="s">
        <v>1321</v>
      </c>
      <c r="R145" s="63">
        <v>148</v>
      </c>
      <c r="S145" s="68" t="s">
        <v>1322</v>
      </c>
      <c r="T145" s="63">
        <v>151</v>
      </c>
      <c r="U145" s="68" t="s">
        <v>1323</v>
      </c>
      <c r="V145" s="69">
        <v>183</v>
      </c>
      <c r="W145" s="67" t="s">
        <v>1324</v>
      </c>
      <c r="X145" s="69">
        <v>118</v>
      </c>
      <c r="Y145" s="67" t="s">
        <v>1325</v>
      </c>
      <c r="Z145" s="69" t="s">
        <v>34</v>
      </c>
      <c r="AA145" s="67" t="s">
        <v>34</v>
      </c>
      <c r="AB145" s="69" t="s">
        <v>34</v>
      </c>
      <c r="AC145" s="70" t="s">
        <v>34</v>
      </c>
      <c r="AD145" s="17" t="s">
        <v>794</v>
      </c>
      <c r="AE145" s="17" t="s">
        <v>1326</v>
      </c>
    </row>
    <row r="146" spans="1:31">
      <c r="A146" s="57">
        <v>141</v>
      </c>
      <c r="B146" s="58">
        <v>326</v>
      </c>
      <c r="C146" s="58" t="s">
        <v>1327</v>
      </c>
      <c r="D146" s="59">
        <v>0</v>
      </c>
      <c r="E146" s="71">
        <v>0</v>
      </c>
      <c r="F146" s="61">
        <v>0</v>
      </c>
      <c r="G146" s="62" t="s">
        <v>166</v>
      </c>
      <c r="H146" s="96" t="s">
        <v>1335</v>
      </c>
      <c r="I146" s="96" t="s">
        <v>1334</v>
      </c>
      <c r="J146" s="63">
        <v>17</v>
      </c>
      <c r="K146" s="63">
        <v>5</v>
      </c>
      <c r="L146" s="64" t="s">
        <v>1328</v>
      </c>
      <c r="M146" s="65" t="s">
        <v>1320</v>
      </c>
      <c r="N146" s="50"/>
      <c r="O146" s="65">
        <v>0</v>
      </c>
      <c r="P146" s="66">
        <v>171</v>
      </c>
      <c r="Q146" s="67" t="s">
        <v>1329</v>
      </c>
      <c r="R146" s="63">
        <v>152</v>
      </c>
      <c r="S146" s="68" t="s">
        <v>1330</v>
      </c>
      <c r="T146" s="63">
        <v>153</v>
      </c>
      <c r="U146" s="68" t="s">
        <v>1331</v>
      </c>
      <c r="V146" s="69">
        <v>131</v>
      </c>
      <c r="W146" s="67" t="s">
        <v>1332</v>
      </c>
      <c r="X146" s="69">
        <v>141</v>
      </c>
      <c r="Y146" s="67" t="s">
        <v>1333</v>
      </c>
      <c r="Z146" s="69" t="s">
        <v>34</v>
      </c>
      <c r="AA146" s="67" t="s">
        <v>34</v>
      </c>
      <c r="AB146" s="69" t="s">
        <v>34</v>
      </c>
      <c r="AC146" s="70" t="s">
        <v>34</v>
      </c>
      <c r="AD146" s="17" t="s">
        <v>1334</v>
      </c>
      <c r="AE146" s="17" t="s">
        <v>1335</v>
      </c>
    </row>
    <row r="147" spans="1:31">
      <c r="A147" s="57">
        <v>142</v>
      </c>
      <c r="B147" s="58">
        <v>304</v>
      </c>
      <c r="C147" s="58" t="s">
        <v>1336</v>
      </c>
      <c r="D147" s="59">
        <v>0</v>
      </c>
      <c r="E147" s="71">
        <v>0</v>
      </c>
      <c r="F147" s="61">
        <v>0</v>
      </c>
      <c r="G147" s="62" t="s">
        <v>32</v>
      </c>
      <c r="H147" s="96" t="s">
        <v>1345</v>
      </c>
      <c r="I147" s="96" t="s">
        <v>1344</v>
      </c>
      <c r="J147" s="63">
        <v>99</v>
      </c>
      <c r="K147" s="63">
        <v>5</v>
      </c>
      <c r="L147" s="64" t="s">
        <v>1337</v>
      </c>
      <c r="M147" s="65" t="s">
        <v>1338</v>
      </c>
      <c r="N147" s="50"/>
      <c r="O147" s="65">
        <v>0</v>
      </c>
      <c r="P147" s="66">
        <v>104</v>
      </c>
      <c r="Q147" s="67" t="s">
        <v>1339</v>
      </c>
      <c r="R147" s="63">
        <v>222</v>
      </c>
      <c r="S147" s="68" t="s">
        <v>1340</v>
      </c>
      <c r="T147" s="63">
        <v>141</v>
      </c>
      <c r="U147" s="68" t="s">
        <v>1341</v>
      </c>
      <c r="V147" s="69">
        <v>123</v>
      </c>
      <c r="W147" s="67" t="s">
        <v>1342</v>
      </c>
      <c r="X147" s="69">
        <v>139</v>
      </c>
      <c r="Y147" s="67" t="s">
        <v>1343</v>
      </c>
      <c r="Z147" s="69" t="s">
        <v>34</v>
      </c>
      <c r="AA147" s="67" t="s">
        <v>34</v>
      </c>
      <c r="AB147" s="69" t="s">
        <v>34</v>
      </c>
      <c r="AC147" s="70" t="s">
        <v>34</v>
      </c>
      <c r="AD147" s="17" t="s">
        <v>1344</v>
      </c>
      <c r="AE147" s="17" t="s">
        <v>1345</v>
      </c>
    </row>
    <row r="148" spans="1:31">
      <c r="A148" s="57">
        <v>143</v>
      </c>
      <c r="B148" s="58">
        <v>212</v>
      </c>
      <c r="C148" s="58" t="s">
        <v>1346</v>
      </c>
      <c r="D148" s="59">
        <v>0</v>
      </c>
      <c r="E148" s="71">
        <v>0</v>
      </c>
      <c r="F148" s="61">
        <v>0</v>
      </c>
      <c r="G148" s="62" t="s">
        <v>32</v>
      </c>
      <c r="H148" s="96" t="s">
        <v>1355</v>
      </c>
      <c r="I148" s="96" t="s">
        <v>1354</v>
      </c>
      <c r="J148" s="63">
        <v>100</v>
      </c>
      <c r="K148" s="63">
        <v>5</v>
      </c>
      <c r="L148" s="64" t="s">
        <v>1347</v>
      </c>
      <c r="M148" s="65" t="s">
        <v>1348</v>
      </c>
      <c r="N148" s="50"/>
      <c r="O148" s="65">
        <v>0</v>
      </c>
      <c r="P148" s="66">
        <v>141</v>
      </c>
      <c r="Q148" s="67" t="s">
        <v>1349</v>
      </c>
      <c r="R148" s="63">
        <v>97</v>
      </c>
      <c r="S148" s="68" t="s">
        <v>1350</v>
      </c>
      <c r="T148" s="63">
        <v>119</v>
      </c>
      <c r="U148" s="68" t="s">
        <v>1351</v>
      </c>
      <c r="V148" s="69">
        <v>222</v>
      </c>
      <c r="W148" s="67" t="s">
        <v>1352</v>
      </c>
      <c r="X148" s="69">
        <v>151</v>
      </c>
      <c r="Y148" s="67" t="s">
        <v>1353</v>
      </c>
      <c r="Z148" s="69" t="s">
        <v>34</v>
      </c>
      <c r="AA148" s="67" t="s">
        <v>34</v>
      </c>
      <c r="AB148" s="69" t="s">
        <v>34</v>
      </c>
      <c r="AC148" s="70" t="s">
        <v>34</v>
      </c>
      <c r="AD148" s="17" t="s">
        <v>1354</v>
      </c>
      <c r="AE148" s="17" t="s">
        <v>1355</v>
      </c>
    </row>
    <row r="149" spans="1:31">
      <c r="A149" s="57">
        <v>144</v>
      </c>
      <c r="B149" s="58">
        <v>311</v>
      </c>
      <c r="C149" s="58" t="s">
        <v>1356</v>
      </c>
      <c r="D149" s="59">
        <v>0</v>
      </c>
      <c r="E149" s="71">
        <v>0</v>
      </c>
      <c r="F149" s="61">
        <v>0</v>
      </c>
      <c r="G149" s="62" t="s">
        <v>32</v>
      </c>
      <c r="H149" s="96" t="s">
        <v>1364</v>
      </c>
      <c r="I149" s="96" t="s">
        <v>1363</v>
      </c>
      <c r="J149" s="63">
        <v>101</v>
      </c>
      <c r="K149" s="63">
        <v>5</v>
      </c>
      <c r="L149" s="64" t="s">
        <v>1357</v>
      </c>
      <c r="M149" s="65" t="s">
        <v>1348</v>
      </c>
      <c r="N149" s="50"/>
      <c r="O149" s="65">
        <v>0</v>
      </c>
      <c r="P149" s="66">
        <v>170</v>
      </c>
      <c r="Q149" s="67" t="s">
        <v>1358</v>
      </c>
      <c r="R149" s="63">
        <v>146</v>
      </c>
      <c r="S149" s="68" t="s">
        <v>1359</v>
      </c>
      <c r="T149" s="63">
        <v>122</v>
      </c>
      <c r="U149" s="68" t="s">
        <v>1360</v>
      </c>
      <c r="V149" s="69">
        <v>136</v>
      </c>
      <c r="W149" s="67" t="s">
        <v>1361</v>
      </c>
      <c r="X149" s="69">
        <v>200</v>
      </c>
      <c r="Y149" s="67" t="s">
        <v>1362</v>
      </c>
      <c r="Z149" s="69" t="s">
        <v>34</v>
      </c>
      <c r="AA149" s="67" t="s">
        <v>34</v>
      </c>
      <c r="AB149" s="69" t="s">
        <v>34</v>
      </c>
      <c r="AC149" s="70" t="s">
        <v>34</v>
      </c>
      <c r="AD149" s="17" t="s">
        <v>1363</v>
      </c>
      <c r="AE149" s="17" t="s">
        <v>1364</v>
      </c>
    </row>
    <row r="150" spans="1:31">
      <c r="A150" s="57">
        <v>145</v>
      </c>
      <c r="B150" s="58">
        <v>184</v>
      </c>
      <c r="C150" s="58" t="s">
        <v>1365</v>
      </c>
      <c r="D150" s="59">
        <v>0</v>
      </c>
      <c r="E150" s="71">
        <v>0</v>
      </c>
      <c r="F150" s="61">
        <v>0</v>
      </c>
      <c r="G150" s="62" t="s">
        <v>166</v>
      </c>
      <c r="H150" s="96" t="s">
        <v>1374</v>
      </c>
      <c r="I150" s="96" t="s">
        <v>1373</v>
      </c>
      <c r="J150" s="63">
        <v>18</v>
      </c>
      <c r="K150" s="63">
        <v>5</v>
      </c>
      <c r="L150" s="64" t="s">
        <v>1366</v>
      </c>
      <c r="M150" s="65" t="s">
        <v>1367</v>
      </c>
      <c r="N150" s="50"/>
      <c r="O150" s="65">
        <v>30</v>
      </c>
      <c r="P150" s="66">
        <v>109</v>
      </c>
      <c r="Q150" s="67" t="s">
        <v>1368</v>
      </c>
      <c r="R150" s="63">
        <v>112</v>
      </c>
      <c r="S150" s="68" t="s">
        <v>1369</v>
      </c>
      <c r="T150" s="63">
        <v>106</v>
      </c>
      <c r="U150" s="68" t="s">
        <v>1370</v>
      </c>
      <c r="V150" s="69">
        <v>153</v>
      </c>
      <c r="W150" s="67" t="s">
        <v>1371</v>
      </c>
      <c r="X150" s="69">
        <v>185</v>
      </c>
      <c r="Y150" s="67" t="s">
        <v>1372</v>
      </c>
      <c r="Z150" s="69" t="s">
        <v>34</v>
      </c>
      <c r="AA150" s="67" t="s">
        <v>34</v>
      </c>
      <c r="AB150" s="69" t="s">
        <v>34</v>
      </c>
      <c r="AC150" s="70" t="s">
        <v>34</v>
      </c>
      <c r="AD150" s="17" t="s">
        <v>1373</v>
      </c>
      <c r="AE150" s="17" t="s">
        <v>1374</v>
      </c>
    </row>
    <row r="151" spans="1:31">
      <c r="A151" s="57">
        <v>146</v>
      </c>
      <c r="B151" s="58">
        <v>132</v>
      </c>
      <c r="C151" s="58" t="s">
        <v>1375</v>
      </c>
      <c r="D151" s="59">
        <v>0</v>
      </c>
      <c r="E151" s="71">
        <v>0</v>
      </c>
      <c r="F151" s="61">
        <v>0</v>
      </c>
      <c r="G151" s="62" t="s">
        <v>32</v>
      </c>
      <c r="H151" s="96" t="s">
        <v>1383</v>
      </c>
      <c r="I151" s="96" t="s">
        <v>1382</v>
      </c>
      <c r="J151" s="63">
        <v>102</v>
      </c>
      <c r="K151" s="63">
        <v>5</v>
      </c>
      <c r="L151" s="64" t="s">
        <v>1376</v>
      </c>
      <c r="M151" s="65" t="s">
        <v>1367</v>
      </c>
      <c r="N151" s="50"/>
      <c r="O151" s="65">
        <v>0</v>
      </c>
      <c r="P151" s="66">
        <v>191</v>
      </c>
      <c r="Q151" s="67" t="s">
        <v>1377</v>
      </c>
      <c r="R151" s="63">
        <v>147</v>
      </c>
      <c r="S151" s="68" t="s">
        <v>1378</v>
      </c>
      <c r="T151" s="63">
        <v>144</v>
      </c>
      <c r="U151" s="68" t="s">
        <v>1379</v>
      </c>
      <c r="V151" s="69">
        <v>146</v>
      </c>
      <c r="W151" s="67" t="s">
        <v>1380</v>
      </c>
      <c r="X151" s="69">
        <v>134</v>
      </c>
      <c r="Y151" s="67" t="s">
        <v>1381</v>
      </c>
      <c r="Z151" s="69" t="s">
        <v>34</v>
      </c>
      <c r="AA151" s="67" t="s">
        <v>34</v>
      </c>
      <c r="AB151" s="69" t="s">
        <v>34</v>
      </c>
      <c r="AC151" s="70" t="s">
        <v>34</v>
      </c>
      <c r="AD151" s="17" t="s">
        <v>1382</v>
      </c>
      <c r="AE151" s="17" t="s">
        <v>1383</v>
      </c>
    </row>
    <row r="152" spans="1:31">
      <c r="A152" s="57">
        <v>147</v>
      </c>
      <c r="B152" s="58">
        <v>266</v>
      </c>
      <c r="C152" s="58" t="s">
        <v>1384</v>
      </c>
      <c r="D152" s="59">
        <v>0</v>
      </c>
      <c r="E152" s="71">
        <v>0</v>
      </c>
      <c r="F152" s="61">
        <v>0</v>
      </c>
      <c r="G152" s="62" t="s">
        <v>32</v>
      </c>
      <c r="H152" s="96" t="s">
        <v>1392</v>
      </c>
      <c r="I152" s="96" t="s">
        <v>68</v>
      </c>
      <c r="J152" s="63">
        <v>103</v>
      </c>
      <c r="K152" s="63">
        <v>5</v>
      </c>
      <c r="L152" s="64" t="s">
        <v>1385</v>
      </c>
      <c r="M152" s="65" t="s">
        <v>1386</v>
      </c>
      <c r="N152" s="50"/>
      <c r="O152" s="65">
        <v>0</v>
      </c>
      <c r="P152" s="66">
        <v>130</v>
      </c>
      <c r="Q152" s="67" t="s">
        <v>1387</v>
      </c>
      <c r="R152" s="63">
        <v>160</v>
      </c>
      <c r="S152" s="68" t="s">
        <v>1388</v>
      </c>
      <c r="T152" s="63">
        <v>139</v>
      </c>
      <c r="U152" s="68" t="s">
        <v>1389</v>
      </c>
      <c r="V152" s="69">
        <v>159</v>
      </c>
      <c r="W152" s="67" t="s">
        <v>1390</v>
      </c>
      <c r="X152" s="69">
        <v>183</v>
      </c>
      <c r="Y152" s="67" t="s">
        <v>1391</v>
      </c>
      <c r="Z152" s="69" t="s">
        <v>34</v>
      </c>
      <c r="AA152" s="67" t="s">
        <v>34</v>
      </c>
      <c r="AB152" s="69" t="s">
        <v>34</v>
      </c>
      <c r="AC152" s="70" t="s">
        <v>34</v>
      </c>
      <c r="AD152" s="17" t="s">
        <v>68</v>
      </c>
      <c r="AE152" s="17" t="s">
        <v>1392</v>
      </c>
    </row>
    <row r="153" spans="1:31">
      <c r="A153" s="57">
        <v>148</v>
      </c>
      <c r="B153" s="58">
        <v>166</v>
      </c>
      <c r="C153" s="58" t="s">
        <v>1393</v>
      </c>
      <c r="D153" s="59">
        <v>0</v>
      </c>
      <c r="E153" s="71">
        <v>0</v>
      </c>
      <c r="F153" s="61">
        <v>0</v>
      </c>
      <c r="G153" s="62" t="s">
        <v>32</v>
      </c>
      <c r="H153" s="96" t="s">
        <v>1401</v>
      </c>
      <c r="I153" s="96" t="s">
        <v>213</v>
      </c>
      <c r="J153" s="63">
        <v>104</v>
      </c>
      <c r="K153" s="63">
        <v>5</v>
      </c>
      <c r="L153" s="64" t="s">
        <v>1394</v>
      </c>
      <c r="M153" s="65" t="s">
        <v>1395</v>
      </c>
      <c r="N153" s="50"/>
      <c r="O153" s="65">
        <v>0</v>
      </c>
      <c r="P153" s="66">
        <v>142</v>
      </c>
      <c r="Q153" s="67" t="s">
        <v>1396</v>
      </c>
      <c r="R153" s="63">
        <v>209</v>
      </c>
      <c r="S153" s="68" t="s">
        <v>1397</v>
      </c>
      <c r="T153" s="63">
        <v>126</v>
      </c>
      <c r="U153" s="68" t="s">
        <v>1398</v>
      </c>
      <c r="V153" s="69">
        <v>148</v>
      </c>
      <c r="W153" s="67" t="s">
        <v>1399</v>
      </c>
      <c r="X153" s="69">
        <v>116</v>
      </c>
      <c r="Y153" s="67" t="s">
        <v>1400</v>
      </c>
      <c r="Z153" s="69" t="s">
        <v>34</v>
      </c>
      <c r="AA153" s="67" t="s">
        <v>34</v>
      </c>
      <c r="AB153" s="69" t="s">
        <v>34</v>
      </c>
      <c r="AC153" s="70" t="s">
        <v>34</v>
      </c>
      <c r="AD153" s="17" t="s">
        <v>213</v>
      </c>
      <c r="AE153" s="17" t="s">
        <v>1401</v>
      </c>
    </row>
    <row r="154" spans="1:31">
      <c r="A154" s="57">
        <v>149</v>
      </c>
      <c r="B154" s="58">
        <v>253</v>
      </c>
      <c r="C154" s="58" t="s">
        <v>1402</v>
      </c>
      <c r="D154" s="59">
        <v>0</v>
      </c>
      <c r="E154" s="71">
        <v>0</v>
      </c>
      <c r="F154" s="61">
        <v>0</v>
      </c>
      <c r="G154" s="62" t="s">
        <v>32</v>
      </c>
      <c r="H154" s="96" t="s">
        <v>1410</v>
      </c>
      <c r="I154" s="96" t="s">
        <v>68</v>
      </c>
      <c r="J154" s="63">
        <v>105</v>
      </c>
      <c r="K154" s="63">
        <v>5</v>
      </c>
      <c r="L154" s="64" t="s">
        <v>1403</v>
      </c>
      <c r="M154" s="65" t="s">
        <v>1404</v>
      </c>
      <c r="N154" s="50"/>
      <c r="O154" s="65">
        <v>0</v>
      </c>
      <c r="P154" s="66">
        <v>173</v>
      </c>
      <c r="Q154" s="67" t="s">
        <v>1405</v>
      </c>
      <c r="R154" s="63">
        <v>183</v>
      </c>
      <c r="S154" s="68" t="s">
        <v>1406</v>
      </c>
      <c r="T154" s="63">
        <v>171</v>
      </c>
      <c r="U154" s="68" t="s">
        <v>1407</v>
      </c>
      <c r="V154" s="69">
        <v>127</v>
      </c>
      <c r="W154" s="67" t="s">
        <v>1408</v>
      </c>
      <c r="X154" s="69">
        <v>127</v>
      </c>
      <c r="Y154" s="67" t="s">
        <v>1409</v>
      </c>
      <c r="Z154" s="69" t="s">
        <v>34</v>
      </c>
      <c r="AA154" s="67" t="s">
        <v>34</v>
      </c>
      <c r="AB154" s="69" t="s">
        <v>34</v>
      </c>
      <c r="AC154" s="70" t="s">
        <v>34</v>
      </c>
      <c r="AD154" s="17" t="s">
        <v>68</v>
      </c>
      <c r="AE154" s="17" t="s">
        <v>1410</v>
      </c>
    </row>
    <row r="155" spans="1:31">
      <c r="A155" s="57">
        <v>150</v>
      </c>
      <c r="B155" s="58">
        <v>179</v>
      </c>
      <c r="C155" s="58" t="s">
        <v>1411</v>
      </c>
      <c r="D155" s="59">
        <v>0</v>
      </c>
      <c r="E155" s="71">
        <v>0</v>
      </c>
      <c r="F155" s="61">
        <v>0</v>
      </c>
      <c r="G155" s="62" t="s">
        <v>166</v>
      </c>
      <c r="H155" s="96" t="s">
        <v>1419</v>
      </c>
      <c r="I155" s="96" t="s">
        <v>1418</v>
      </c>
      <c r="J155" s="63">
        <v>19</v>
      </c>
      <c r="K155" s="63">
        <v>5</v>
      </c>
      <c r="L155" s="64" t="s">
        <v>1412</v>
      </c>
      <c r="M155" s="65" t="s">
        <v>1404</v>
      </c>
      <c r="N155" s="50"/>
      <c r="O155" s="65">
        <v>0</v>
      </c>
      <c r="P155" s="66">
        <v>125</v>
      </c>
      <c r="Q155" s="67" t="s">
        <v>1413</v>
      </c>
      <c r="R155" s="63">
        <v>145</v>
      </c>
      <c r="S155" s="68" t="s">
        <v>1414</v>
      </c>
      <c r="T155" s="63">
        <v>159</v>
      </c>
      <c r="U155" s="68" t="s">
        <v>1415</v>
      </c>
      <c r="V155" s="69">
        <v>147</v>
      </c>
      <c r="W155" s="67" t="s">
        <v>1416</v>
      </c>
      <c r="X155" s="69">
        <v>216</v>
      </c>
      <c r="Y155" s="67" t="s">
        <v>1417</v>
      </c>
      <c r="Z155" s="69" t="s">
        <v>34</v>
      </c>
      <c r="AA155" s="67" t="s">
        <v>34</v>
      </c>
      <c r="AB155" s="69" t="s">
        <v>34</v>
      </c>
      <c r="AC155" s="70" t="s">
        <v>34</v>
      </c>
      <c r="AD155" s="17" t="s">
        <v>1418</v>
      </c>
      <c r="AE155" s="17" t="s">
        <v>1419</v>
      </c>
    </row>
    <row r="156" spans="1:31">
      <c r="A156" s="57">
        <v>151</v>
      </c>
      <c r="B156" s="58">
        <v>43</v>
      </c>
      <c r="C156" s="58" t="s">
        <v>1420</v>
      </c>
      <c r="D156" s="59">
        <v>0</v>
      </c>
      <c r="E156" s="71">
        <v>0</v>
      </c>
      <c r="F156" s="61">
        <v>0</v>
      </c>
      <c r="G156" s="62" t="s">
        <v>32</v>
      </c>
      <c r="H156" s="96" t="s">
        <v>2826</v>
      </c>
      <c r="I156" s="96" t="s">
        <v>1428</v>
      </c>
      <c r="J156" s="63">
        <v>106</v>
      </c>
      <c r="K156" s="63">
        <v>5</v>
      </c>
      <c r="L156" s="64" t="s">
        <v>1421</v>
      </c>
      <c r="M156" s="65" t="s">
        <v>1422</v>
      </c>
      <c r="N156" s="50"/>
      <c r="O156" s="65">
        <v>0</v>
      </c>
      <c r="P156" s="66">
        <v>186</v>
      </c>
      <c r="Q156" s="67" t="s">
        <v>1423</v>
      </c>
      <c r="R156" s="63">
        <v>179</v>
      </c>
      <c r="S156" s="68" t="s">
        <v>1424</v>
      </c>
      <c r="T156" s="63">
        <v>133</v>
      </c>
      <c r="U156" s="68" t="s">
        <v>1425</v>
      </c>
      <c r="V156" s="69">
        <v>152</v>
      </c>
      <c r="W156" s="67" t="s">
        <v>1426</v>
      </c>
      <c r="X156" s="69">
        <v>111</v>
      </c>
      <c r="Y156" s="67" t="s">
        <v>1427</v>
      </c>
      <c r="Z156" s="69" t="s">
        <v>34</v>
      </c>
      <c r="AA156" s="67" t="s">
        <v>34</v>
      </c>
      <c r="AB156" s="69" t="s">
        <v>34</v>
      </c>
      <c r="AC156" s="70" t="s">
        <v>34</v>
      </c>
      <c r="AD156" s="17" t="s">
        <v>1428</v>
      </c>
      <c r="AE156" s="17" t="s">
        <v>2826</v>
      </c>
    </row>
    <row r="157" spans="1:31">
      <c r="A157" s="57">
        <v>152</v>
      </c>
      <c r="B157" s="58">
        <v>280</v>
      </c>
      <c r="C157" s="58" t="s">
        <v>1429</v>
      </c>
      <c r="D157" s="59">
        <v>0</v>
      </c>
      <c r="E157" s="71">
        <v>0</v>
      </c>
      <c r="F157" s="61">
        <v>0</v>
      </c>
      <c r="G157" s="62" t="s">
        <v>32</v>
      </c>
      <c r="H157" s="96" t="s">
        <v>1437</v>
      </c>
      <c r="I157" s="96" t="s">
        <v>1436</v>
      </c>
      <c r="J157" s="63">
        <v>107</v>
      </c>
      <c r="K157" s="63">
        <v>5</v>
      </c>
      <c r="L157" s="64" t="s">
        <v>1430</v>
      </c>
      <c r="M157" s="65" t="s">
        <v>1422</v>
      </c>
      <c r="N157" s="50"/>
      <c r="O157" s="65">
        <v>0</v>
      </c>
      <c r="P157" s="66">
        <v>159</v>
      </c>
      <c r="Q157" s="67" t="s">
        <v>1431</v>
      </c>
      <c r="R157" s="63">
        <v>198</v>
      </c>
      <c r="S157" s="68" t="s">
        <v>1432</v>
      </c>
      <c r="T157" s="63">
        <v>155</v>
      </c>
      <c r="U157" s="68" t="s">
        <v>1433</v>
      </c>
      <c r="V157" s="69">
        <v>140</v>
      </c>
      <c r="W157" s="67" t="s">
        <v>1434</v>
      </c>
      <c r="X157" s="69">
        <v>115</v>
      </c>
      <c r="Y157" s="67" t="s">
        <v>1435</v>
      </c>
      <c r="Z157" s="69" t="s">
        <v>34</v>
      </c>
      <c r="AA157" s="67" t="s">
        <v>34</v>
      </c>
      <c r="AB157" s="69" t="s">
        <v>34</v>
      </c>
      <c r="AC157" s="70" t="s">
        <v>34</v>
      </c>
      <c r="AD157" s="17" t="s">
        <v>1436</v>
      </c>
      <c r="AE157" s="17" t="s">
        <v>1437</v>
      </c>
    </row>
    <row r="158" spans="1:31">
      <c r="A158" s="57">
        <v>153</v>
      </c>
      <c r="B158" s="58">
        <v>131</v>
      </c>
      <c r="C158" s="58" t="s">
        <v>1438</v>
      </c>
      <c r="D158" s="59">
        <v>0</v>
      </c>
      <c r="E158" s="71">
        <v>0</v>
      </c>
      <c r="F158" s="61">
        <v>0</v>
      </c>
      <c r="G158" s="62" t="s">
        <v>166</v>
      </c>
      <c r="H158" s="96" t="s">
        <v>1447</v>
      </c>
      <c r="I158" s="96" t="s">
        <v>1446</v>
      </c>
      <c r="J158" s="63">
        <v>20</v>
      </c>
      <c r="K158" s="63">
        <v>5</v>
      </c>
      <c r="L158" s="64" t="s">
        <v>1439</v>
      </c>
      <c r="M158" s="65" t="s">
        <v>1440</v>
      </c>
      <c r="N158" s="50"/>
      <c r="O158" s="65">
        <v>0</v>
      </c>
      <c r="P158" s="66">
        <v>181</v>
      </c>
      <c r="Q158" s="67" t="s">
        <v>1441</v>
      </c>
      <c r="R158" s="63">
        <v>130</v>
      </c>
      <c r="S158" s="68" t="s">
        <v>1442</v>
      </c>
      <c r="T158" s="63">
        <v>154</v>
      </c>
      <c r="U158" s="68" t="s">
        <v>1443</v>
      </c>
      <c r="V158" s="69">
        <v>156</v>
      </c>
      <c r="W158" s="67" t="s">
        <v>1444</v>
      </c>
      <c r="X158" s="69">
        <v>184</v>
      </c>
      <c r="Y158" s="67" t="s">
        <v>1445</v>
      </c>
      <c r="Z158" s="69" t="s">
        <v>34</v>
      </c>
      <c r="AA158" s="67" t="s">
        <v>34</v>
      </c>
      <c r="AB158" s="69" t="s">
        <v>34</v>
      </c>
      <c r="AC158" s="70" t="s">
        <v>34</v>
      </c>
      <c r="AD158" s="17" t="s">
        <v>1446</v>
      </c>
      <c r="AE158" s="17" t="s">
        <v>1447</v>
      </c>
    </row>
    <row r="159" spans="1:31">
      <c r="A159" s="57">
        <v>154</v>
      </c>
      <c r="B159" s="58">
        <v>250</v>
      </c>
      <c r="C159" s="58" t="s">
        <v>1448</v>
      </c>
      <c r="D159" s="59">
        <v>0</v>
      </c>
      <c r="E159" s="71">
        <v>0</v>
      </c>
      <c r="F159" s="61">
        <v>0</v>
      </c>
      <c r="G159" s="62" t="s">
        <v>166</v>
      </c>
      <c r="H159" s="96" t="s">
        <v>1456</v>
      </c>
      <c r="I159" s="96" t="s">
        <v>555</v>
      </c>
      <c r="J159" s="63">
        <v>21</v>
      </c>
      <c r="K159" s="63">
        <v>5</v>
      </c>
      <c r="L159" s="64" t="s">
        <v>1449</v>
      </c>
      <c r="M159" s="65" t="s">
        <v>1450</v>
      </c>
      <c r="N159" s="50"/>
      <c r="O159" s="65">
        <v>0</v>
      </c>
      <c r="P159" s="66">
        <v>160</v>
      </c>
      <c r="Q159" s="67" t="s">
        <v>1451</v>
      </c>
      <c r="R159" s="63">
        <v>161</v>
      </c>
      <c r="S159" s="68" t="s">
        <v>1452</v>
      </c>
      <c r="T159" s="63">
        <v>137</v>
      </c>
      <c r="U159" s="68" t="s">
        <v>1453</v>
      </c>
      <c r="V159" s="69">
        <v>142</v>
      </c>
      <c r="W159" s="67" t="s">
        <v>1454</v>
      </c>
      <c r="X159" s="69">
        <v>230</v>
      </c>
      <c r="Y159" s="67" t="s">
        <v>1455</v>
      </c>
      <c r="Z159" s="69" t="s">
        <v>34</v>
      </c>
      <c r="AA159" s="67" t="s">
        <v>34</v>
      </c>
      <c r="AB159" s="69" t="s">
        <v>34</v>
      </c>
      <c r="AC159" s="70" t="s">
        <v>34</v>
      </c>
      <c r="AD159" s="17" t="s">
        <v>555</v>
      </c>
      <c r="AE159" s="17" t="s">
        <v>1456</v>
      </c>
    </row>
    <row r="160" spans="1:31">
      <c r="A160" s="57">
        <v>155</v>
      </c>
      <c r="B160" s="58">
        <v>88</v>
      </c>
      <c r="C160" s="58" t="s">
        <v>1457</v>
      </c>
      <c r="D160" s="59">
        <v>0</v>
      </c>
      <c r="E160" s="71">
        <v>0</v>
      </c>
      <c r="F160" s="61">
        <v>0</v>
      </c>
      <c r="G160" s="62" t="s">
        <v>166</v>
      </c>
      <c r="H160" s="96" t="s">
        <v>1466</v>
      </c>
      <c r="I160" s="96" t="s">
        <v>1465</v>
      </c>
      <c r="J160" s="63">
        <v>22</v>
      </c>
      <c r="K160" s="63">
        <v>5</v>
      </c>
      <c r="L160" s="64" t="s">
        <v>1458</v>
      </c>
      <c r="M160" s="65" t="s">
        <v>1459</v>
      </c>
      <c r="N160" s="50"/>
      <c r="O160" s="65">
        <v>0</v>
      </c>
      <c r="P160" s="66">
        <v>164</v>
      </c>
      <c r="Q160" s="67" t="s">
        <v>1460</v>
      </c>
      <c r="R160" s="63">
        <v>142</v>
      </c>
      <c r="S160" s="68" t="s">
        <v>1461</v>
      </c>
      <c r="T160" s="63">
        <v>174</v>
      </c>
      <c r="U160" s="68" t="s">
        <v>1462</v>
      </c>
      <c r="V160" s="69">
        <v>182</v>
      </c>
      <c r="W160" s="67" t="s">
        <v>1463</v>
      </c>
      <c r="X160" s="69">
        <v>137</v>
      </c>
      <c r="Y160" s="67" t="s">
        <v>1464</v>
      </c>
      <c r="Z160" s="69" t="s">
        <v>34</v>
      </c>
      <c r="AA160" s="67" t="s">
        <v>34</v>
      </c>
      <c r="AB160" s="69" t="s">
        <v>34</v>
      </c>
      <c r="AC160" s="70" t="s">
        <v>34</v>
      </c>
      <c r="AD160" s="17" t="s">
        <v>1465</v>
      </c>
      <c r="AE160" s="17" t="s">
        <v>1466</v>
      </c>
    </row>
    <row r="161" spans="1:31">
      <c r="A161" s="57">
        <v>156</v>
      </c>
      <c r="B161" s="58">
        <v>194</v>
      </c>
      <c r="C161" s="58" t="s">
        <v>1467</v>
      </c>
      <c r="D161" s="59">
        <v>0</v>
      </c>
      <c r="E161" s="71">
        <v>0</v>
      </c>
      <c r="F161" s="61">
        <v>0</v>
      </c>
      <c r="G161" s="62" t="s">
        <v>32</v>
      </c>
      <c r="H161" s="96" t="s">
        <v>1476</v>
      </c>
      <c r="I161" s="96" t="s">
        <v>1475</v>
      </c>
      <c r="J161" s="63">
        <v>108</v>
      </c>
      <c r="K161" s="63">
        <v>5</v>
      </c>
      <c r="L161" s="64" t="s">
        <v>1468</v>
      </c>
      <c r="M161" s="65" t="s">
        <v>1469</v>
      </c>
      <c r="N161" s="50"/>
      <c r="O161" s="65">
        <v>0</v>
      </c>
      <c r="P161" s="66">
        <v>172</v>
      </c>
      <c r="Q161" s="67" t="s">
        <v>1470</v>
      </c>
      <c r="R161" s="63">
        <v>141</v>
      </c>
      <c r="S161" s="68" t="s">
        <v>1471</v>
      </c>
      <c r="T161" s="63">
        <v>149</v>
      </c>
      <c r="U161" s="68" t="s">
        <v>1472</v>
      </c>
      <c r="V161" s="69">
        <v>191</v>
      </c>
      <c r="W161" s="67" t="s">
        <v>1473</v>
      </c>
      <c r="X161" s="69">
        <v>157</v>
      </c>
      <c r="Y161" s="67" t="s">
        <v>1474</v>
      </c>
      <c r="Z161" s="69" t="s">
        <v>34</v>
      </c>
      <c r="AA161" s="67" t="s">
        <v>34</v>
      </c>
      <c r="AB161" s="69" t="s">
        <v>34</v>
      </c>
      <c r="AC161" s="70" t="s">
        <v>34</v>
      </c>
      <c r="AD161" s="17" t="s">
        <v>1475</v>
      </c>
      <c r="AE161" s="17" t="s">
        <v>1476</v>
      </c>
    </row>
    <row r="162" spans="1:31">
      <c r="A162" s="57">
        <v>157</v>
      </c>
      <c r="B162" s="58">
        <v>63</v>
      </c>
      <c r="C162" s="58" t="s">
        <v>1477</v>
      </c>
      <c r="D162" s="59">
        <v>0</v>
      </c>
      <c r="E162" s="71">
        <v>0</v>
      </c>
      <c r="F162" s="61">
        <v>0</v>
      </c>
      <c r="G162" s="62" t="s">
        <v>32</v>
      </c>
      <c r="H162" s="96" t="s">
        <v>1485</v>
      </c>
      <c r="I162" s="96" t="s">
        <v>1484</v>
      </c>
      <c r="J162" s="63">
        <v>109</v>
      </c>
      <c r="K162" s="63">
        <v>5</v>
      </c>
      <c r="L162" s="64" t="s">
        <v>1478</v>
      </c>
      <c r="M162" s="65" t="s">
        <v>1469</v>
      </c>
      <c r="N162" s="50"/>
      <c r="O162" s="65">
        <v>0</v>
      </c>
      <c r="P162" s="66">
        <v>168</v>
      </c>
      <c r="Q162" s="67" t="s">
        <v>1479</v>
      </c>
      <c r="R162" s="63">
        <v>180</v>
      </c>
      <c r="S162" s="68" t="s">
        <v>1480</v>
      </c>
      <c r="T162" s="63">
        <v>166</v>
      </c>
      <c r="U162" s="68" t="s">
        <v>1481</v>
      </c>
      <c r="V162" s="69">
        <v>173</v>
      </c>
      <c r="W162" s="67" t="s">
        <v>1482</v>
      </c>
      <c r="X162" s="69">
        <v>99</v>
      </c>
      <c r="Y162" s="67" t="s">
        <v>1483</v>
      </c>
      <c r="Z162" s="69" t="s">
        <v>34</v>
      </c>
      <c r="AA162" s="67" t="s">
        <v>34</v>
      </c>
      <c r="AB162" s="69" t="s">
        <v>34</v>
      </c>
      <c r="AC162" s="70" t="s">
        <v>34</v>
      </c>
      <c r="AD162" s="17" t="s">
        <v>1484</v>
      </c>
      <c r="AE162" s="17" t="s">
        <v>1485</v>
      </c>
    </row>
    <row r="163" spans="1:31">
      <c r="A163" s="57">
        <v>158</v>
      </c>
      <c r="B163" s="58">
        <v>57</v>
      </c>
      <c r="C163" s="58" t="s">
        <v>1486</v>
      </c>
      <c r="D163" s="59">
        <v>0</v>
      </c>
      <c r="E163" s="71">
        <v>0</v>
      </c>
      <c r="F163" s="61">
        <v>0</v>
      </c>
      <c r="G163" s="62" t="s">
        <v>32</v>
      </c>
      <c r="H163" s="96" t="s">
        <v>728</v>
      </c>
      <c r="I163" s="96" t="s">
        <v>1493</v>
      </c>
      <c r="J163" s="63">
        <v>110</v>
      </c>
      <c r="K163" s="63">
        <v>5</v>
      </c>
      <c r="L163" s="64" t="s">
        <v>1487</v>
      </c>
      <c r="M163" s="65" t="s">
        <v>1469</v>
      </c>
      <c r="N163" s="50"/>
      <c r="O163" s="65">
        <v>0</v>
      </c>
      <c r="P163" s="66">
        <v>108</v>
      </c>
      <c r="Q163" s="67" t="s">
        <v>1488</v>
      </c>
      <c r="R163" s="63">
        <v>122</v>
      </c>
      <c r="S163" s="68" t="s">
        <v>1489</v>
      </c>
      <c r="T163" s="63">
        <v>197</v>
      </c>
      <c r="U163" s="68" t="s">
        <v>1490</v>
      </c>
      <c r="V163" s="69">
        <v>193</v>
      </c>
      <c r="W163" s="67" t="s">
        <v>1491</v>
      </c>
      <c r="X163" s="69">
        <v>196</v>
      </c>
      <c r="Y163" s="67" t="s">
        <v>1492</v>
      </c>
      <c r="Z163" s="69" t="s">
        <v>34</v>
      </c>
      <c r="AA163" s="67" t="s">
        <v>34</v>
      </c>
      <c r="AB163" s="69" t="s">
        <v>34</v>
      </c>
      <c r="AC163" s="70" t="s">
        <v>34</v>
      </c>
      <c r="AD163" s="17" t="s">
        <v>1493</v>
      </c>
      <c r="AE163" s="17" t="s">
        <v>728</v>
      </c>
    </row>
    <row r="164" spans="1:31">
      <c r="A164" s="57">
        <v>159</v>
      </c>
      <c r="B164" s="58">
        <v>297</v>
      </c>
      <c r="C164" s="58" t="s">
        <v>1494</v>
      </c>
      <c r="D164" s="59">
        <v>0</v>
      </c>
      <c r="E164" s="71">
        <v>0</v>
      </c>
      <c r="F164" s="61">
        <v>0</v>
      </c>
      <c r="G164" s="62" t="s">
        <v>32</v>
      </c>
      <c r="H164" s="96" t="s">
        <v>655</v>
      </c>
      <c r="I164" s="96" t="s">
        <v>263</v>
      </c>
      <c r="J164" s="63">
        <v>111</v>
      </c>
      <c r="K164" s="63">
        <v>5</v>
      </c>
      <c r="L164" s="64" t="s">
        <v>1495</v>
      </c>
      <c r="M164" s="65" t="s">
        <v>1496</v>
      </c>
      <c r="N164" s="50"/>
      <c r="O164" s="65">
        <v>0</v>
      </c>
      <c r="P164" s="66">
        <v>195</v>
      </c>
      <c r="Q164" s="67" t="s">
        <v>1497</v>
      </c>
      <c r="R164" s="63">
        <v>171</v>
      </c>
      <c r="S164" s="68" t="s">
        <v>1498</v>
      </c>
      <c r="T164" s="63">
        <v>156</v>
      </c>
      <c r="U164" s="68" t="s">
        <v>1499</v>
      </c>
      <c r="V164" s="69">
        <v>150</v>
      </c>
      <c r="W164" s="67" t="s">
        <v>1500</v>
      </c>
      <c r="X164" s="69">
        <v>145</v>
      </c>
      <c r="Y164" s="67" t="s">
        <v>1501</v>
      </c>
      <c r="Z164" s="69" t="s">
        <v>34</v>
      </c>
      <c r="AA164" s="67" t="s">
        <v>34</v>
      </c>
      <c r="AB164" s="69" t="s">
        <v>34</v>
      </c>
      <c r="AC164" s="70" t="s">
        <v>34</v>
      </c>
      <c r="AD164" s="17" t="s">
        <v>263</v>
      </c>
      <c r="AE164" s="17" t="s">
        <v>655</v>
      </c>
    </row>
    <row r="165" spans="1:31">
      <c r="A165" s="57">
        <v>160</v>
      </c>
      <c r="B165" s="58">
        <v>95</v>
      </c>
      <c r="C165" s="58" t="s">
        <v>1502</v>
      </c>
      <c r="D165" s="59">
        <v>0</v>
      </c>
      <c r="E165" s="71">
        <v>0</v>
      </c>
      <c r="F165" s="61">
        <v>0</v>
      </c>
      <c r="G165" s="62" t="s">
        <v>32</v>
      </c>
      <c r="H165" s="96" t="s">
        <v>1510</v>
      </c>
      <c r="I165" s="96" t="s">
        <v>1280</v>
      </c>
      <c r="J165" s="63">
        <v>112</v>
      </c>
      <c r="K165" s="63">
        <v>5</v>
      </c>
      <c r="L165" s="64" t="s">
        <v>1503</v>
      </c>
      <c r="M165" s="65" t="s">
        <v>1504</v>
      </c>
      <c r="N165" s="50"/>
      <c r="O165" s="65">
        <v>0</v>
      </c>
      <c r="P165" s="66">
        <v>215</v>
      </c>
      <c r="Q165" s="67" t="s">
        <v>1505</v>
      </c>
      <c r="R165" s="63">
        <v>169</v>
      </c>
      <c r="S165" s="68" t="s">
        <v>1506</v>
      </c>
      <c r="T165" s="63">
        <v>203</v>
      </c>
      <c r="U165" s="68" t="s">
        <v>1507</v>
      </c>
      <c r="V165" s="69">
        <v>125</v>
      </c>
      <c r="W165" s="67" t="s">
        <v>1508</v>
      </c>
      <c r="X165" s="69">
        <v>110</v>
      </c>
      <c r="Y165" s="67" t="s">
        <v>1509</v>
      </c>
      <c r="Z165" s="69" t="s">
        <v>34</v>
      </c>
      <c r="AA165" s="67" t="s">
        <v>34</v>
      </c>
      <c r="AB165" s="69" t="s">
        <v>34</v>
      </c>
      <c r="AC165" s="70" t="s">
        <v>34</v>
      </c>
      <c r="AD165" s="17" t="s">
        <v>1280</v>
      </c>
      <c r="AE165" s="17" t="s">
        <v>1510</v>
      </c>
    </row>
    <row r="166" spans="1:31">
      <c r="A166" s="57">
        <v>161</v>
      </c>
      <c r="B166" s="58">
        <v>242</v>
      </c>
      <c r="C166" s="58" t="s">
        <v>1511</v>
      </c>
      <c r="D166" s="59">
        <v>0</v>
      </c>
      <c r="E166" s="71">
        <v>0</v>
      </c>
      <c r="F166" s="61">
        <v>0</v>
      </c>
      <c r="G166" s="62" t="s">
        <v>177</v>
      </c>
      <c r="H166" s="96" t="s">
        <v>1520</v>
      </c>
      <c r="I166" s="96" t="s">
        <v>1519</v>
      </c>
      <c r="J166" s="63">
        <v>25</v>
      </c>
      <c r="K166" s="63">
        <v>5</v>
      </c>
      <c r="L166" s="64" t="s">
        <v>1512</v>
      </c>
      <c r="M166" s="65" t="s">
        <v>1513</v>
      </c>
      <c r="N166" s="50"/>
      <c r="O166" s="65">
        <v>0</v>
      </c>
      <c r="P166" s="66">
        <v>185</v>
      </c>
      <c r="Q166" s="67" t="s">
        <v>1514</v>
      </c>
      <c r="R166" s="63">
        <v>184</v>
      </c>
      <c r="S166" s="68" t="s">
        <v>1515</v>
      </c>
      <c r="T166" s="63">
        <v>134</v>
      </c>
      <c r="U166" s="68" t="s">
        <v>1516</v>
      </c>
      <c r="V166" s="69">
        <v>178</v>
      </c>
      <c r="W166" s="67" t="s">
        <v>1517</v>
      </c>
      <c r="X166" s="69">
        <v>153</v>
      </c>
      <c r="Y166" s="67" t="s">
        <v>1518</v>
      </c>
      <c r="Z166" s="69" t="s">
        <v>34</v>
      </c>
      <c r="AA166" s="67" t="s">
        <v>34</v>
      </c>
      <c r="AB166" s="69" t="s">
        <v>34</v>
      </c>
      <c r="AC166" s="70" t="s">
        <v>34</v>
      </c>
      <c r="AD166" s="17" t="s">
        <v>1519</v>
      </c>
      <c r="AE166" s="17" t="s">
        <v>1520</v>
      </c>
    </row>
    <row r="167" spans="1:31">
      <c r="A167" s="57">
        <v>162</v>
      </c>
      <c r="B167" s="58">
        <v>278</v>
      </c>
      <c r="C167" s="58" t="s">
        <v>1521</v>
      </c>
      <c r="D167" s="59">
        <v>0</v>
      </c>
      <c r="E167" s="71">
        <v>0</v>
      </c>
      <c r="F167" s="61">
        <v>0</v>
      </c>
      <c r="G167" s="62" t="s">
        <v>32</v>
      </c>
      <c r="H167" s="96" t="s">
        <v>254</v>
      </c>
      <c r="I167" s="96" t="s">
        <v>263</v>
      </c>
      <c r="J167" s="63">
        <v>113</v>
      </c>
      <c r="K167" s="63">
        <v>5</v>
      </c>
      <c r="L167" s="64" t="s">
        <v>1522</v>
      </c>
      <c r="M167" s="65" t="s">
        <v>1523</v>
      </c>
      <c r="N167" s="50"/>
      <c r="O167" s="65">
        <v>0</v>
      </c>
      <c r="P167" s="66">
        <v>148</v>
      </c>
      <c r="Q167" s="67" t="s">
        <v>1524</v>
      </c>
      <c r="R167" s="63">
        <v>149</v>
      </c>
      <c r="S167" s="68" t="s">
        <v>1525</v>
      </c>
      <c r="T167" s="63">
        <v>178</v>
      </c>
      <c r="U167" s="68" t="s">
        <v>640</v>
      </c>
      <c r="V167" s="69">
        <v>195</v>
      </c>
      <c r="W167" s="67" t="s">
        <v>1526</v>
      </c>
      <c r="X167" s="69">
        <v>150</v>
      </c>
      <c r="Y167" s="67" t="s">
        <v>1527</v>
      </c>
      <c r="Z167" s="69" t="s">
        <v>34</v>
      </c>
      <c r="AA167" s="67" t="s">
        <v>34</v>
      </c>
      <c r="AB167" s="69" t="s">
        <v>34</v>
      </c>
      <c r="AC167" s="70" t="s">
        <v>34</v>
      </c>
      <c r="AD167" s="17" t="s">
        <v>263</v>
      </c>
      <c r="AE167" s="17" t="s">
        <v>254</v>
      </c>
    </row>
    <row r="168" spans="1:31">
      <c r="A168" s="57">
        <v>163</v>
      </c>
      <c r="B168" s="58">
        <v>28</v>
      </c>
      <c r="C168" s="58" t="s">
        <v>1528</v>
      </c>
      <c r="D168" s="59">
        <v>0</v>
      </c>
      <c r="E168" s="71">
        <v>0</v>
      </c>
      <c r="F168" s="61">
        <v>0</v>
      </c>
      <c r="G168" s="62" t="s">
        <v>177</v>
      </c>
      <c r="H168" s="96" t="s">
        <v>1535</v>
      </c>
      <c r="I168" s="96" t="s">
        <v>1534</v>
      </c>
      <c r="J168" s="63">
        <v>26</v>
      </c>
      <c r="K168" s="63">
        <v>5</v>
      </c>
      <c r="L168" s="64" t="s">
        <v>1529</v>
      </c>
      <c r="M168" s="65" t="s">
        <v>1523</v>
      </c>
      <c r="N168" s="50"/>
      <c r="O168" s="65">
        <v>5</v>
      </c>
      <c r="P168" s="66">
        <v>155</v>
      </c>
      <c r="Q168" s="67" t="s">
        <v>1530</v>
      </c>
      <c r="R168" s="63">
        <v>150</v>
      </c>
      <c r="S168" s="68" t="s">
        <v>1531</v>
      </c>
      <c r="T168" s="63">
        <v>147</v>
      </c>
      <c r="U168" s="68" t="s">
        <v>1229</v>
      </c>
      <c r="V168" s="69">
        <v>207</v>
      </c>
      <c r="W168" s="67" t="s">
        <v>1532</v>
      </c>
      <c r="X168" s="69">
        <v>131</v>
      </c>
      <c r="Y168" s="67" t="s">
        <v>1533</v>
      </c>
      <c r="Z168" s="69" t="s">
        <v>34</v>
      </c>
      <c r="AA168" s="67" t="s">
        <v>34</v>
      </c>
      <c r="AB168" s="69" t="s">
        <v>34</v>
      </c>
      <c r="AC168" s="70" t="s">
        <v>34</v>
      </c>
      <c r="AD168" s="17" t="s">
        <v>1534</v>
      </c>
      <c r="AE168" s="17" t="s">
        <v>1535</v>
      </c>
    </row>
    <row r="169" spans="1:31">
      <c r="A169" s="57">
        <v>164</v>
      </c>
      <c r="B169" s="58">
        <v>66</v>
      </c>
      <c r="C169" s="58" t="s">
        <v>1536</v>
      </c>
      <c r="D169" s="59">
        <v>0</v>
      </c>
      <c r="E169" s="71">
        <v>0</v>
      </c>
      <c r="F169" s="61">
        <v>0</v>
      </c>
      <c r="G169" s="62" t="s">
        <v>177</v>
      </c>
      <c r="H169" s="96" t="s">
        <v>1543</v>
      </c>
      <c r="I169" s="96" t="s">
        <v>501</v>
      </c>
      <c r="J169" s="63">
        <v>27</v>
      </c>
      <c r="K169" s="63">
        <v>5</v>
      </c>
      <c r="L169" s="64" t="s">
        <v>1537</v>
      </c>
      <c r="M169" s="65" t="s">
        <v>1523</v>
      </c>
      <c r="N169" s="50"/>
      <c r="O169" s="65">
        <v>0</v>
      </c>
      <c r="P169" s="66">
        <v>133</v>
      </c>
      <c r="Q169" s="67" t="s">
        <v>1538</v>
      </c>
      <c r="R169" s="63">
        <v>187</v>
      </c>
      <c r="S169" s="68" t="s">
        <v>1539</v>
      </c>
      <c r="T169" s="63">
        <v>183</v>
      </c>
      <c r="U169" s="68" t="s">
        <v>1540</v>
      </c>
      <c r="V169" s="69">
        <v>171</v>
      </c>
      <c r="W169" s="67" t="s">
        <v>1541</v>
      </c>
      <c r="X169" s="69">
        <v>166</v>
      </c>
      <c r="Y169" s="67" t="s">
        <v>1542</v>
      </c>
      <c r="Z169" s="69" t="s">
        <v>34</v>
      </c>
      <c r="AA169" s="67" t="s">
        <v>34</v>
      </c>
      <c r="AB169" s="69" t="s">
        <v>34</v>
      </c>
      <c r="AC169" s="70" t="s">
        <v>34</v>
      </c>
      <c r="AD169" s="17" t="s">
        <v>501</v>
      </c>
      <c r="AE169" s="17" t="s">
        <v>1543</v>
      </c>
    </row>
    <row r="170" spans="1:31">
      <c r="A170" s="57">
        <v>165</v>
      </c>
      <c r="B170" s="58">
        <v>26</v>
      </c>
      <c r="C170" s="58" t="s">
        <v>1544</v>
      </c>
      <c r="D170" s="59">
        <v>0</v>
      </c>
      <c r="E170" s="71">
        <v>0</v>
      </c>
      <c r="F170" s="61">
        <v>0</v>
      </c>
      <c r="G170" s="62" t="s">
        <v>32</v>
      </c>
      <c r="H170" s="96" t="s">
        <v>583</v>
      </c>
      <c r="I170" s="96" t="s">
        <v>1092</v>
      </c>
      <c r="J170" s="63">
        <v>114</v>
      </c>
      <c r="K170" s="63">
        <v>5</v>
      </c>
      <c r="L170" s="64" t="s">
        <v>1545</v>
      </c>
      <c r="M170" s="65" t="s">
        <v>1546</v>
      </c>
      <c r="N170" s="50"/>
      <c r="O170" s="65">
        <v>0</v>
      </c>
      <c r="P170" s="66">
        <v>158</v>
      </c>
      <c r="Q170" s="67" t="s">
        <v>1547</v>
      </c>
      <c r="R170" s="63">
        <v>157</v>
      </c>
      <c r="S170" s="68" t="s">
        <v>1548</v>
      </c>
      <c r="T170" s="63">
        <v>164</v>
      </c>
      <c r="U170" s="68" t="s">
        <v>1549</v>
      </c>
      <c r="V170" s="69">
        <v>170</v>
      </c>
      <c r="W170" s="67" t="s">
        <v>1550</v>
      </c>
      <c r="X170" s="69">
        <v>215</v>
      </c>
      <c r="Y170" s="67" t="s">
        <v>1551</v>
      </c>
      <c r="Z170" s="69" t="s">
        <v>34</v>
      </c>
      <c r="AA170" s="67" t="s">
        <v>34</v>
      </c>
      <c r="AB170" s="69" t="s">
        <v>34</v>
      </c>
      <c r="AC170" s="70" t="s">
        <v>34</v>
      </c>
      <c r="AD170" s="17" t="s">
        <v>1092</v>
      </c>
      <c r="AE170" s="17" t="s">
        <v>583</v>
      </c>
    </row>
    <row r="171" spans="1:31">
      <c r="A171" s="57">
        <v>166</v>
      </c>
      <c r="B171" s="58">
        <v>138</v>
      </c>
      <c r="C171" s="58" t="s">
        <v>1552</v>
      </c>
      <c r="D171" s="59">
        <v>0</v>
      </c>
      <c r="E171" s="71">
        <v>0</v>
      </c>
      <c r="F171" s="61">
        <v>0</v>
      </c>
      <c r="G171" s="62" t="s">
        <v>32</v>
      </c>
      <c r="H171" s="96" t="s">
        <v>98</v>
      </c>
      <c r="I171" s="96" t="s">
        <v>263</v>
      </c>
      <c r="J171" s="63">
        <v>115</v>
      </c>
      <c r="K171" s="63">
        <v>5</v>
      </c>
      <c r="L171" s="64" t="s">
        <v>1553</v>
      </c>
      <c r="M171" s="65" t="s">
        <v>1554</v>
      </c>
      <c r="N171" s="50"/>
      <c r="O171" s="65">
        <v>0</v>
      </c>
      <c r="P171" s="66">
        <v>166</v>
      </c>
      <c r="Q171" s="67" t="s">
        <v>1555</v>
      </c>
      <c r="R171" s="63">
        <v>162</v>
      </c>
      <c r="S171" s="68" t="s">
        <v>1556</v>
      </c>
      <c r="T171" s="63">
        <v>180</v>
      </c>
      <c r="U171" s="68" t="s">
        <v>1557</v>
      </c>
      <c r="V171" s="69">
        <v>158</v>
      </c>
      <c r="W171" s="67" t="s">
        <v>1558</v>
      </c>
      <c r="X171" s="69">
        <v>195</v>
      </c>
      <c r="Y171" s="67" t="s">
        <v>1559</v>
      </c>
      <c r="Z171" s="69" t="s">
        <v>34</v>
      </c>
      <c r="AA171" s="67" t="s">
        <v>34</v>
      </c>
      <c r="AB171" s="69" t="s">
        <v>34</v>
      </c>
      <c r="AC171" s="70" t="s">
        <v>34</v>
      </c>
      <c r="AD171" s="17" t="s">
        <v>263</v>
      </c>
      <c r="AE171" s="17" t="s">
        <v>98</v>
      </c>
    </row>
    <row r="172" spans="1:31">
      <c r="A172" s="57">
        <v>167</v>
      </c>
      <c r="B172" s="58">
        <v>153</v>
      </c>
      <c r="C172" s="58" t="s">
        <v>1560</v>
      </c>
      <c r="D172" s="59">
        <v>0</v>
      </c>
      <c r="E172" s="71">
        <v>0</v>
      </c>
      <c r="F172" s="61">
        <v>0</v>
      </c>
      <c r="G172" s="62" t="s">
        <v>32</v>
      </c>
      <c r="H172" s="96" t="s">
        <v>1569</v>
      </c>
      <c r="I172" s="96" t="s">
        <v>1568</v>
      </c>
      <c r="J172" s="63">
        <v>116</v>
      </c>
      <c r="K172" s="63">
        <v>5</v>
      </c>
      <c r="L172" s="64" t="s">
        <v>1561</v>
      </c>
      <c r="M172" s="65" t="s">
        <v>1562</v>
      </c>
      <c r="N172" s="50"/>
      <c r="O172" s="65">
        <v>0</v>
      </c>
      <c r="P172" s="66">
        <v>167</v>
      </c>
      <c r="Q172" s="67" t="s">
        <v>1563</v>
      </c>
      <c r="R172" s="63">
        <v>153</v>
      </c>
      <c r="S172" s="68" t="s">
        <v>1564</v>
      </c>
      <c r="T172" s="63">
        <v>127</v>
      </c>
      <c r="U172" s="68" t="s">
        <v>1565</v>
      </c>
      <c r="V172" s="69">
        <v>186</v>
      </c>
      <c r="W172" s="67" t="s">
        <v>1566</v>
      </c>
      <c r="X172" s="69">
        <v>238</v>
      </c>
      <c r="Y172" s="67" t="s">
        <v>1567</v>
      </c>
      <c r="Z172" s="69" t="s">
        <v>34</v>
      </c>
      <c r="AA172" s="67" t="s">
        <v>34</v>
      </c>
      <c r="AB172" s="69" t="s">
        <v>34</v>
      </c>
      <c r="AC172" s="70" t="s">
        <v>34</v>
      </c>
      <c r="AD172" s="17" t="s">
        <v>1568</v>
      </c>
      <c r="AE172" s="17" t="s">
        <v>1569</v>
      </c>
    </row>
    <row r="173" spans="1:31">
      <c r="A173" s="57">
        <v>168</v>
      </c>
      <c r="B173" s="58">
        <v>115</v>
      </c>
      <c r="C173" s="58" t="s">
        <v>1570</v>
      </c>
      <c r="D173" s="59">
        <v>0</v>
      </c>
      <c r="E173" s="71">
        <v>0</v>
      </c>
      <c r="F173" s="61">
        <v>0</v>
      </c>
      <c r="G173" s="62" t="s">
        <v>166</v>
      </c>
      <c r="H173" s="96" t="s">
        <v>2839</v>
      </c>
      <c r="I173" s="96" t="s">
        <v>1334</v>
      </c>
      <c r="J173" s="63">
        <v>23</v>
      </c>
      <c r="K173" s="63">
        <v>5</v>
      </c>
      <c r="L173" s="64" t="s">
        <v>1571</v>
      </c>
      <c r="M173" s="65" t="s">
        <v>1572</v>
      </c>
      <c r="N173" s="50"/>
      <c r="O173" s="65">
        <v>0</v>
      </c>
      <c r="P173" s="66">
        <v>223</v>
      </c>
      <c r="Q173" s="67" t="s">
        <v>1573</v>
      </c>
      <c r="R173" s="63">
        <v>165</v>
      </c>
      <c r="S173" s="68" t="s">
        <v>1574</v>
      </c>
      <c r="T173" s="63">
        <v>179</v>
      </c>
      <c r="U173" s="68" t="s">
        <v>1575</v>
      </c>
      <c r="V173" s="69">
        <v>164</v>
      </c>
      <c r="W173" s="67" t="s">
        <v>1576</v>
      </c>
      <c r="X173" s="69">
        <v>133</v>
      </c>
      <c r="Y173" s="67" t="s">
        <v>1577</v>
      </c>
      <c r="Z173" s="69" t="s">
        <v>34</v>
      </c>
      <c r="AA173" s="67" t="s">
        <v>34</v>
      </c>
      <c r="AB173" s="69" t="s">
        <v>34</v>
      </c>
      <c r="AC173" s="70" t="s">
        <v>34</v>
      </c>
      <c r="AD173" s="17" t="s">
        <v>1334</v>
      </c>
      <c r="AE173" s="17" t="s">
        <v>2839</v>
      </c>
    </row>
    <row r="174" spans="1:31">
      <c r="A174" s="57">
        <v>169</v>
      </c>
      <c r="B174" s="58">
        <v>320</v>
      </c>
      <c r="C174" s="58" t="s">
        <v>1578</v>
      </c>
      <c r="D174" s="59">
        <v>0</v>
      </c>
      <c r="E174" s="71">
        <v>0</v>
      </c>
      <c r="F174" s="61">
        <v>0</v>
      </c>
      <c r="G174" s="62" t="s">
        <v>32</v>
      </c>
      <c r="H174" s="96" t="s">
        <v>1586</v>
      </c>
      <c r="I174" s="96" t="s">
        <v>1189</v>
      </c>
      <c r="J174" s="63">
        <v>117</v>
      </c>
      <c r="K174" s="63">
        <v>5</v>
      </c>
      <c r="L174" s="64" t="s">
        <v>1579</v>
      </c>
      <c r="M174" s="65" t="s">
        <v>1580</v>
      </c>
      <c r="N174" s="50"/>
      <c r="O174" s="65">
        <v>0</v>
      </c>
      <c r="P174" s="66">
        <v>214</v>
      </c>
      <c r="Q174" s="67" t="s">
        <v>1581</v>
      </c>
      <c r="R174" s="63">
        <v>172</v>
      </c>
      <c r="S174" s="68" t="s">
        <v>1582</v>
      </c>
      <c r="T174" s="63">
        <v>193</v>
      </c>
      <c r="U174" s="68" t="s">
        <v>1583</v>
      </c>
      <c r="V174" s="69">
        <v>151</v>
      </c>
      <c r="W174" s="67" t="s">
        <v>1584</v>
      </c>
      <c r="X174" s="69">
        <v>146</v>
      </c>
      <c r="Y174" s="67" t="s">
        <v>1585</v>
      </c>
      <c r="Z174" s="69" t="s">
        <v>34</v>
      </c>
      <c r="AA174" s="67" t="s">
        <v>34</v>
      </c>
      <c r="AB174" s="69" t="s">
        <v>34</v>
      </c>
      <c r="AC174" s="70" t="s">
        <v>34</v>
      </c>
      <c r="AD174" s="17" t="s">
        <v>1189</v>
      </c>
      <c r="AE174" s="17" t="s">
        <v>1586</v>
      </c>
    </row>
    <row r="175" spans="1:31">
      <c r="A175" s="57">
        <v>170</v>
      </c>
      <c r="B175" s="58">
        <v>90</v>
      </c>
      <c r="C175" s="58" t="s">
        <v>1587</v>
      </c>
      <c r="D175" s="59">
        <v>0</v>
      </c>
      <c r="E175" s="71">
        <v>0</v>
      </c>
      <c r="F175" s="61">
        <v>0</v>
      </c>
      <c r="G175" s="62" t="s">
        <v>166</v>
      </c>
      <c r="H175" s="96" t="s">
        <v>1595</v>
      </c>
      <c r="I175" s="96" t="s">
        <v>663</v>
      </c>
      <c r="J175" s="63">
        <v>24</v>
      </c>
      <c r="K175" s="63">
        <v>5</v>
      </c>
      <c r="L175" s="64" t="s">
        <v>1588</v>
      </c>
      <c r="M175" s="65" t="s">
        <v>1589</v>
      </c>
      <c r="N175" s="50"/>
      <c r="O175" s="65">
        <v>0</v>
      </c>
      <c r="P175" s="66">
        <v>208</v>
      </c>
      <c r="Q175" s="67" t="s">
        <v>1590</v>
      </c>
      <c r="R175" s="63">
        <v>190</v>
      </c>
      <c r="S175" s="68" t="s">
        <v>1591</v>
      </c>
      <c r="T175" s="63">
        <v>194</v>
      </c>
      <c r="U175" s="68" t="s">
        <v>1592</v>
      </c>
      <c r="V175" s="69">
        <v>132</v>
      </c>
      <c r="W175" s="67" t="s">
        <v>1593</v>
      </c>
      <c r="X175" s="69">
        <v>177</v>
      </c>
      <c r="Y175" s="67" t="s">
        <v>1594</v>
      </c>
      <c r="Z175" s="69" t="s">
        <v>34</v>
      </c>
      <c r="AA175" s="67" t="s">
        <v>34</v>
      </c>
      <c r="AB175" s="69" t="s">
        <v>34</v>
      </c>
      <c r="AC175" s="70" t="s">
        <v>34</v>
      </c>
      <c r="AD175" s="17" t="s">
        <v>663</v>
      </c>
      <c r="AE175" s="17" t="s">
        <v>1595</v>
      </c>
    </row>
    <row r="176" spans="1:31">
      <c r="A176" s="57">
        <v>171</v>
      </c>
      <c r="B176" s="58">
        <v>217</v>
      </c>
      <c r="C176" s="58" t="s">
        <v>1596</v>
      </c>
      <c r="D176" s="59">
        <v>0</v>
      </c>
      <c r="E176" s="71">
        <v>0</v>
      </c>
      <c r="F176" s="61">
        <v>0</v>
      </c>
      <c r="G176" s="62" t="s">
        <v>32</v>
      </c>
      <c r="H176" s="96" t="s">
        <v>1604</v>
      </c>
      <c r="I176" s="96" t="s">
        <v>1603</v>
      </c>
      <c r="J176" s="63">
        <v>118</v>
      </c>
      <c r="K176" s="63">
        <v>5</v>
      </c>
      <c r="L176" s="64" t="s">
        <v>1597</v>
      </c>
      <c r="M176" s="65" t="s">
        <v>1589</v>
      </c>
      <c r="N176" s="50"/>
      <c r="O176" s="65">
        <v>0</v>
      </c>
      <c r="P176" s="66">
        <v>184</v>
      </c>
      <c r="Q176" s="67" t="s">
        <v>1598</v>
      </c>
      <c r="R176" s="63">
        <v>164</v>
      </c>
      <c r="S176" s="68" t="s">
        <v>1599</v>
      </c>
      <c r="T176" s="63">
        <v>184</v>
      </c>
      <c r="U176" s="68" t="s">
        <v>1600</v>
      </c>
      <c r="V176" s="69">
        <v>180</v>
      </c>
      <c r="W176" s="67" t="s">
        <v>1601</v>
      </c>
      <c r="X176" s="69">
        <v>178</v>
      </c>
      <c r="Y176" s="67" t="s">
        <v>1602</v>
      </c>
      <c r="Z176" s="69" t="s">
        <v>34</v>
      </c>
      <c r="AA176" s="67" t="s">
        <v>34</v>
      </c>
      <c r="AB176" s="69" t="s">
        <v>34</v>
      </c>
      <c r="AC176" s="70" t="s">
        <v>34</v>
      </c>
      <c r="AD176" s="17" t="s">
        <v>1603</v>
      </c>
      <c r="AE176" s="17" t="s">
        <v>1604</v>
      </c>
    </row>
    <row r="177" spans="1:31">
      <c r="A177" s="57">
        <v>172</v>
      </c>
      <c r="B177" s="58">
        <v>173</v>
      </c>
      <c r="C177" s="58" t="s">
        <v>1605</v>
      </c>
      <c r="D177" s="59">
        <v>0</v>
      </c>
      <c r="E177" s="71">
        <v>0</v>
      </c>
      <c r="F177" s="61">
        <v>0</v>
      </c>
      <c r="G177" s="62" t="s">
        <v>32</v>
      </c>
      <c r="H177" s="96" t="s">
        <v>1613</v>
      </c>
      <c r="I177" s="96" t="s">
        <v>1475</v>
      </c>
      <c r="J177" s="63">
        <v>119</v>
      </c>
      <c r="K177" s="63">
        <v>5</v>
      </c>
      <c r="L177" s="64" t="s">
        <v>1606</v>
      </c>
      <c r="M177" s="65" t="s">
        <v>1607</v>
      </c>
      <c r="N177" s="50"/>
      <c r="O177" s="65">
        <v>0</v>
      </c>
      <c r="P177" s="66">
        <v>137</v>
      </c>
      <c r="Q177" s="67" t="s">
        <v>1608</v>
      </c>
      <c r="R177" s="63">
        <v>143</v>
      </c>
      <c r="S177" s="68" t="s">
        <v>1609</v>
      </c>
      <c r="T177" s="63">
        <v>146</v>
      </c>
      <c r="U177" s="68" t="s">
        <v>1610</v>
      </c>
      <c r="V177" s="69">
        <v>250</v>
      </c>
      <c r="W177" s="67" t="s">
        <v>1611</v>
      </c>
      <c r="X177" s="69">
        <v>120</v>
      </c>
      <c r="Y177" s="67" t="s">
        <v>1612</v>
      </c>
      <c r="Z177" s="69" t="s">
        <v>34</v>
      </c>
      <c r="AA177" s="67" t="s">
        <v>34</v>
      </c>
      <c r="AB177" s="69" t="s">
        <v>34</v>
      </c>
      <c r="AC177" s="70" t="s">
        <v>34</v>
      </c>
      <c r="AD177" s="17" t="s">
        <v>1475</v>
      </c>
      <c r="AE177" s="17" t="s">
        <v>1613</v>
      </c>
    </row>
    <row r="178" spans="1:31">
      <c r="A178" s="57">
        <v>173</v>
      </c>
      <c r="B178" s="58">
        <v>269</v>
      </c>
      <c r="C178" s="58" t="s">
        <v>1614</v>
      </c>
      <c r="D178" s="59">
        <v>0</v>
      </c>
      <c r="E178" s="71">
        <v>0</v>
      </c>
      <c r="F178" s="61">
        <v>0</v>
      </c>
      <c r="G178" s="62" t="s">
        <v>32</v>
      </c>
      <c r="H178" s="96" t="s">
        <v>2827</v>
      </c>
      <c r="I178" s="96" t="s">
        <v>1622</v>
      </c>
      <c r="J178" s="63">
        <v>120</v>
      </c>
      <c r="K178" s="63">
        <v>5</v>
      </c>
      <c r="L178" s="64" t="s">
        <v>1615</v>
      </c>
      <c r="M178" s="65" t="s">
        <v>1616</v>
      </c>
      <c r="N178" s="50"/>
      <c r="O178" s="65">
        <v>0</v>
      </c>
      <c r="P178" s="66">
        <v>147</v>
      </c>
      <c r="Q178" s="67" t="s">
        <v>1617</v>
      </c>
      <c r="R178" s="63">
        <v>202</v>
      </c>
      <c r="S178" s="68" t="s">
        <v>1618</v>
      </c>
      <c r="T178" s="63">
        <v>176</v>
      </c>
      <c r="U178" s="68" t="s">
        <v>1619</v>
      </c>
      <c r="V178" s="69">
        <v>167</v>
      </c>
      <c r="W178" s="67" t="s">
        <v>1620</v>
      </c>
      <c r="X178" s="69">
        <v>206</v>
      </c>
      <c r="Y178" s="67" t="s">
        <v>1621</v>
      </c>
      <c r="Z178" s="69" t="s">
        <v>34</v>
      </c>
      <c r="AA178" s="67" t="s">
        <v>34</v>
      </c>
      <c r="AB178" s="69" t="s">
        <v>34</v>
      </c>
      <c r="AC178" s="70" t="s">
        <v>34</v>
      </c>
      <c r="AD178" s="17" t="s">
        <v>1622</v>
      </c>
      <c r="AE178" s="17" t="s">
        <v>2827</v>
      </c>
    </row>
    <row r="179" spans="1:31">
      <c r="A179" s="57">
        <v>174</v>
      </c>
      <c r="B179" s="58">
        <v>279</v>
      </c>
      <c r="C179" s="58" t="s">
        <v>1623</v>
      </c>
      <c r="D179" s="59">
        <v>0</v>
      </c>
      <c r="E179" s="71">
        <v>0</v>
      </c>
      <c r="F179" s="61">
        <v>0</v>
      </c>
      <c r="G179" s="62" t="s">
        <v>32</v>
      </c>
      <c r="H179" s="96" t="s">
        <v>1632</v>
      </c>
      <c r="I179" s="96" t="s">
        <v>1631</v>
      </c>
      <c r="J179" s="63">
        <v>121</v>
      </c>
      <c r="K179" s="63">
        <v>5</v>
      </c>
      <c r="L179" s="64" t="s">
        <v>1624</v>
      </c>
      <c r="M179" s="65" t="s">
        <v>1625</v>
      </c>
      <c r="N179" s="50"/>
      <c r="O179" s="65">
        <v>0</v>
      </c>
      <c r="P179" s="66">
        <v>157</v>
      </c>
      <c r="Q179" s="67" t="s">
        <v>1626</v>
      </c>
      <c r="R179" s="63">
        <v>163</v>
      </c>
      <c r="S179" s="68" t="s">
        <v>1627</v>
      </c>
      <c r="T179" s="63">
        <v>219</v>
      </c>
      <c r="U179" s="68" t="s">
        <v>1628</v>
      </c>
      <c r="V179" s="69">
        <v>157</v>
      </c>
      <c r="W179" s="67" t="s">
        <v>1629</v>
      </c>
      <c r="X179" s="69">
        <v>210</v>
      </c>
      <c r="Y179" s="67" t="s">
        <v>1630</v>
      </c>
      <c r="Z179" s="69" t="s">
        <v>34</v>
      </c>
      <c r="AA179" s="67" t="s">
        <v>34</v>
      </c>
      <c r="AB179" s="69" t="s">
        <v>34</v>
      </c>
      <c r="AC179" s="70" t="s">
        <v>34</v>
      </c>
      <c r="AD179" s="17" t="s">
        <v>1631</v>
      </c>
      <c r="AE179" s="17" t="s">
        <v>1632</v>
      </c>
    </row>
    <row r="180" spans="1:31">
      <c r="A180" s="57">
        <v>175</v>
      </c>
      <c r="B180" s="58">
        <v>199</v>
      </c>
      <c r="C180" s="58" t="s">
        <v>1633</v>
      </c>
      <c r="D180" s="59">
        <v>0</v>
      </c>
      <c r="E180" s="71">
        <v>0</v>
      </c>
      <c r="F180" s="61">
        <v>0</v>
      </c>
      <c r="G180" s="62" t="s">
        <v>32</v>
      </c>
      <c r="H180" s="96" t="s">
        <v>1641</v>
      </c>
      <c r="I180" s="96" t="s">
        <v>145</v>
      </c>
      <c r="J180" s="63">
        <v>122</v>
      </c>
      <c r="K180" s="63">
        <v>5</v>
      </c>
      <c r="L180" s="64" t="s">
        <v>1634</v>
      </c>
      <c r="M180" s="65" t="s">
        <v>1635</v>
      </c>
      <c r="N180" s="50"/>
      <c r="O180" s="65">
        <v>0</v>
      </c>
      <c r="P180" s="66">
        <v>178</v>
      </c>
      <c r="Q180" s="67" t="s">
        <v>1636</v>
      </c>
      <c r="R180" s="63">
        <v>203</v>
      </c>
      <c r="S180" s="68" t="s">
        <v>1637</v>
      </c>
      <c r="T180" s="63">
        <v>142</v>
      </c>
      <c r="U180" s="68" t="s">
        <v>1638</v>
      </c>
      <c r="V180" s="69">
        <v>197</v>
      </c>
      <c r="W180" s="67" t="s">
        <v>1639</v>
      </c>
      <c r="X180" s="69">
        <v>170</v>
      </c>
      <c r="Y180" s="67" t="s">
        <v>1640</v>
      </c>
      <c r="Z180" s="69" t="s">
        <v>34</v>
      </c>
      <c r="AA180" s="67" t="s">
        <v>34</v>
      </c>
      <c r="AB180" s="69" t="s">
        <v>34</v>
      </c>
      <c r="AC180" s="70" t="s">
        <v>34</v>
      </c>
      <c r="AD180" s="17" t="s">
        <v>145</v>
      </c>
      <c r="AE180" s="17" t="s">
        <v>1641</v>
      </c>
    </row>
    <row r="181" spans="1:31">
      <c r="A181" s="57">
        <v>176</v>
      </c>
      <c r="B181" s="58">
        <v>341</v>
      </c>
      <c r="C181" s="58" t="s">
        <v>1642</v>
      </c>
      <c r="D181" s="59">
        <v>0</v>
      </c>
      <c r="E181" s="71">
        <v>0</v>
      </c>
      <c r="F181" s="61">
        <v>0</v>
      </c>
      <c r="G181" s="62" t="s">
        <v>177</v>
      </c>
      <c r="H181" s="96" t="s">
        <v>1651</v>
      </c>
      <c r="I181" s="96" t="s">
        <v>1650</v>
      </c>
      <c r="J181" s="63">
        <v>28</v>
      </c>
      <c r="K181" s="63">
        <v>5</v>
      </c>
      <c r="L181" s="64" t="s">
        <v>1643</v>
      </c>
      <c r="M181" s="65" t="s">
        <v>1644</v>
      </c>
      <c r="N181" s="50"/>
      <c r="O181" s="65">
        <v>0</v>
      </c>
      <c r="P181" s="66">
        <v>222</v>
      </c>
      <c r="Q181" s="67" t="s">
        <v>1645</v>
      </c>
      <c r="R181" s="63">
        <v>177</v>
      </c>
      <c r="S181" s="68" t="s">
        <v>1646</v>
      </c>
      <c r="T181" s="63">
        <v>158</v>
      </c>
      <c r="U181" s="68" t="s">
        <v>1647</v>
      </c>
      <c r="V181" s="69">
        <v>161</v>
      </c>
      <c r="W181" s="67" t="s">
        <v>1648</v>
      </c>
      <c r="X181" s="69">
        <v>204</v>
      </c>
      <c r="Y181" s="67" t="s">
        <v>1649</v>
      </c>
      <c r="Z181" s="69" t="s">
        <v>34</v>
      </c>
      <c r="AA181" s="67" t="s">
        <v>34</v>
      </c>
      <c r="AB181" s="69" t="s">
        <v>34</v>
      </c>
      <c r="AC181" s="70" t="s">
        <v>34</v>
      </c>
      <c r="AD181" s="17" t="s">
        <v>1650</v>
      </c>
      <c r="AE181" s="17" t="s">
        <v>1651</v>
      </c>
    </row>
    <row r="182" spans="1:31">
      <c r="A182" s="57">
        <v>177</v>
      </c>
      <c r="B182" s="58">
        <v>270</v>
      </c>
      <c r="C182" s="58" t="s">
        <v>1652</v>
      </c>
      <c r="D182" s="59">
        <v>0</v>
      </c>
      <c r="E182" s="71">
        <v>0</v>
      </c>
      <c r="F182" s="61">
        <v>0</v>
      </c>
      <c r="G182" s="62" t="s">
        <v>32</v>
      </c>
      <c r="H182" s="96" t="s">
        <v>1660</v>
      </c>
      <c r="I182" s="96" t="s">
        <v>1484</v>
      </c>
      <c r="J182" s="63">
        <v>123</v>
      </c>
      <c r="K182" s="63">
        <v>5</v>
      </c>
      <c r="L182" s="64" t="s">
        <v>1653</v>
      </c>
      <c r="M182" s="65" t="s">
        <v>1654</v>
      </c>
      <c r="N182" s="50"/>
      <c r="O182" s="65">
        <v>0</v>
      </c>
      <c r="P182" s="66">
        <v>126</v>
      </c>
      <c r="Q182" s="67" t="s">
        <v>1655</v>
      </c>
      <c r="R182" s="63">
        <v>175</v>
      </c>
      <c r="S182" s="68" t="s">
        <v>1656</v>
      </c>
      <c r="T182" s="63">
        <v>224</v>
      </c>
      <c r="U182" s="68" t="s">
        <v>1657</v>
      </c>
      <c r="V182" s="69">
        <v>185</v>
      </c>
      <c r="W182" s="67" t="s">
        <v>1658</v>
      </c>
      <c r="X182" s="69">
        <v>201</v>
      </c>
      <c r="Y182" s="67" t="s">
        <v>1659</v>
      </c>
      <c r="Z182" s="69" t="s">
        <v>34</v>
      </c>
      <c r="AA182" s="67" t="s">
        <v>34</v>
      </c>
      <c r="AB182" s="69" t="s">
        <v>34</v>
      </c>
      <c r="AC182" s="70" t="s">
        <v>34</v>
      </c>
      <c r="AD182" s="17" t="s">
        <v>1484</v>
      </c>
      <c r="AE182" s="17" t="s">
        <v>1660</v>
      </c>
    </row>
    <row r="183" spans="1:31">
      <c r="A183" s="57">
        <v>178</v>
      </c>
      <c r="B183" s="58">
        <v>290</v>
      </c>
      <c r="C183" s="58" t="s">
        <v>1661</v>
      </c>
      <c r="D183" s="59">
        <v>0</v>
      </c>
      <c r="E183" s="71">
        <v>0</v>
      </c>
      <c r="F183" s="61">
        <v>0</v>
      </c>
      <c r="G183" s="62" t="s">
        <v>32</v>
      </c>
      <c r="H183" s="96" t="s">
        <v>1669</v>
      </c>
      <c r="I183" s="96" t="s">
        <v>1668</v>
      </c>
      <c r="J183" s="63">
        <v>124</v>
      </c>
      <c r="K183" s="63">
        <v>5</v>
      </c>
      <c r="L183" s="64" t="s">
        <v>1662</v>
      </c>
      <c r="M183" s="65" t="s">
        <v>1654</v>
      </c>
      <c r="N183" s="50"/>
      <c r="O183" s="65">
        <v>0</v>
      </c>
      <c r="P183" s="66">
        <v>188</v>
      </c>
      <c r="Q183" s="67" t="s">
        <v>1663</v>
      </c>
      <c r="R183" s="63">
        <v>182</v>
      </c>
      <c r="S183" s="68" t="s">
        <v>1664</v>
      </c>
      <c r="T183" s="63">
        <v>163</v>
      </c>
      <c r="U183" s="68" t="s">
        <v>1665</v>
      </c>
      <c r="V183" s="69">
        <v>201</v>
      </c>
      <c r="W183" s="67" t="s">
        <v>1666</v>
      </c>
      <c r="X183" s="69">
        <v>194</v>
      </c>
      <c r="Y183" s="67" t="s">
        <v>1667</v>
      </c>
      <c r="Z183" s="69" t="s">
        <v>34</v>
      </c>
      <c r="AA183" s="67" t="s">
        <v>34</v>
      </c>
      <c r="AB183" s="69" t="s">
        <v>34</v>
      </c>
      <c r="AC183" s="70" t="s">
        <v>34</v>
      </c>
      <c r="AD183" s="17" t="s">
        <v>1668</v>
      </c>
      <c r="AE183" s="17" t="s">
        <v>1669</v>
      </c>
    </row>
    <row r="184" spans="1:31">
      <c r="A184" s="57">
        <v>179</v>
      </c>
      <c r="B184" s="58">
        <v>281</v>
      </c>
      <c r="C184" s="58" t="s">
        <v>1670</v>
      </c>
      <c r="D184" s="59">
        <v>0</v>
      </c>
      <c r="E184" s="71">
        <v>0</v>
      </c>
      <c r="F184" s="61">
        <v>0</v>
      </c>
      <c r="G184" s="62" t="s">
        <v>32</v>
      </c>
      <c r="H184" s="96" t="s">
        <v>1679</v>
      </c>
      <c r="I184" s="96" t="s">
        <v>1678</v>
      </c>
      <c r="J184" s="63">
        <v>125</v>
      </c>
      <c r="K184" s="63">
        <v>5</v>
      </c>
      <c r="L184" s="64" t="s">
        <v>1671</v>
      </c>
      <c r="M184" s="65" t="s">
        <v>1672</v>
      </c>
      <c r="N184" s="50"/>
      <c r="O184" s="65">
        <v>0</v>
      </c>
      <c r="P184" s="66">
        <v>203</v>
      </c>
      <c r="Q184" s="67" t="s">
        <v>1673</v>
      </c>
      <c r="R184" s="63">
        <v>197</v>
      </c>
      <c r="S184" s="68" t="s">
        <v>1674</v>
      </c>
      <c r="T184" s="63">
        <v>175</v>
      </c>
      <c r="U184" s="68" t="s">
        <v>1675</v>
      </c>
      <c r="V184" s="69">
        <v>168</v>
      </c>
      <c r="W184" s="67" t="s">
        <v>1676</v>
      </c>
      <c r="X184" s="69">
        <v>192</v>
      </c>
      <c r="Y184" s="67" t="s">
        <v>1677</v>
      </c>
      <c r="Z184" s="69" t="s">
        <v>34</v>
      </c>
      <c r="AA184" s="67" t="s">
        <v>34</v>
      </c>
      <c r="AB184" s="69" t="s">
        <v>34</v>
      </c>
      <c r="AC184" s="70" t="s">
        <v>34</v>
      </c>
      <c r="AD184" s="17" t="s">
        <v>1678</v>
      </c>
      <c r="AE184" s="17" t="s">
        <v>1679</v>
      </c>
    </row>
    <row r="185" spans="1:31">
      <c r="A185" s="57">
        <v>180</v>
      </c>
      <c r="B185" s="58">
        <v>53</v>
      </c>
      <c r="C185" s="58" t="s">
        <v>1680</v>
      </c>
      <c r="D185" s="59">
        <v>0</v>
      </c>
      <c r="E185" s="71">
        <v>0</v>
      </c>
      <c r="F185" s="61">
        <v>0</v>
      </c>
      <c r="G185" s="62" t="s">
        <v>166</v>
      </c>
      <c r="H185" s="96" t="s">
        <v>410</v>
      </c>
      <c r="I185" s="96" t="s">
        <v>1688</v>
      </c>
      <c r="J185" s="63">
        <v>25</v>
      </c>
      <c r="K185" s="63">
        <v>5</v>
      </c>
      <c r="L185" s="64" t="s">
        <v>1681</v>
      </c>
      <c r="M185" s="65" t="s">
        <v>1682</v>
      </c>
      <c r="N185" s="50"/>
      <c r="O185" s="65">
        <v>0</v>
      </c>
      <c r="P185" s="66">
        <v>165</v>
      </c>
      <c r="Q185" s="67" t="s">
        <v>1683</v>
      </c>
      <c r="R185" s="63">
        <v>155</v>
      </c>
      <c r="S185" s="68" t="s">
        <v>1684</v>
      </c>
      <c r="T185" s="63">
        <v>177</v>
      </c>
      <c r="U185" s="68" t="s">
        <v>1685</v>
      </c>
      <c r="V185" s="69">
        <v>196</v>
      </c>
      <c r="W185" s="67" t="s">
        <v>1686</v>
      </c>
      <c r="X185" s="69">
        <v>246</v>
      </c>
      <c r="Y185" s="67" t="s">
        <v>1687</v>
      </c>
      <c r="Z185" s="69" t="s">
        <v>34</v>
      </c>
      <c r="AA185" s="67" t="s">
        <v>34</v>
      </c>
      <c r="AB185" s="69" t="s">
        <v>34</v>
      </c>
      <c r="AC185" s="70" t="s">
        <v>34</v>
      </c>
      <c r="AD185" s="17" t="s">
        <v>1688</v>
      </c>
      <c r="AE185" s="17" t="s">
        <v>410</v>
      </c>
    </row>
    <row r="186" spans="1:31">
      <c r="A186" s="57">
        <v>181</v>
      </c>
      <c r="B186" s="58">
        <v>316</v>
      </c>
      <c r="C186" s="58" t="s">
        <v>1689</v>
      </c>
      <c r="D186" s="59">
        <v>0</v>
      </c>
      <c r="E186" s="71">
        <v>0</v>
      </c>
      <c r="F186" s="61">
        <v>0</v>
      </c>
      <c r="G186" s="62" t="s">
        <v>32</v>
      </c>
      <c r="H186" s="96" t="s">
        <v>1698</v>
      </c>
      <c r="I186" s="96" t="s">
        <v>1697</v>
      </c>
      <c r="J186" s="63">
        <v>126</v>
      </c>
      <c r="K186" s="63">
        <v>5</v>
      </c>
      <c r="L186" s="64" t="s">
        <v>1690</v>
      </c>
      <c r="M186" s="65" t="s">
        <v>1691</v>
      </c>
      <c r="N186" s="50"/>
      <c r="O186" s="65">
        <v>0</v>
      </c>
      <c r="P186" s="66">
        <v>153</v>
      </c>
      <c r="Q186" s="67" t="s">
        <v>1692</v>
      </c>
      <c r="R186" s="63">
        <v>216</v>
      </c>
      <c r="S186" s="68" t="s">
        <v>1693</v>
      </c>
      <c r="T186" s="63">
        <v>211</v>
      </c>
      <c r="U186" s="68" t="s">
        <v>1694</v>
      </c>
      <c r="V186" s="69">
        <v>176</v>
      </c>
      <c r="W186" s="67" t="s">
        <v>1695</v>
      </c>
      <c r="X186" s="69">
        <v>171</v>
      </c>
      <c r="Y186" s="67" t="s">
        <v>1696</v>
      </c>
      <c r="Z186" s="69" t="s">
        <v>34</v>
      </c>
      <c r="AA186" s="67" t="s">
        <v>34</v>
      </c>
      <c r="AB186" s="69" t="s">
        <v>34</v>
      </c>
      <c r="AC186" s="70" t="s">
        <v>34</v>
      </c>
      <c r="AD186" s="17" t="s">
        <v>1697</v>
      </c>
      <c r="AE186" s="17" t="s">
        <v>1698</v>
      </c>
    </row>
    <row r="187" spans="1:31">
      <c r="A187" s="57">
        <v>182</v>
      </c>
      <c r="B187" s="58">
        <v>61</v>
      </c>
      <c r="C187" s="58" t="s">
        <v>1699</v>
      </c>
      <c r="D187" s="59">
        <v>0</v>
      </c>
      <c r="E187" s="71">
        <v>0</v>
      </c>
      <c r="F187" s="61">
        <v>0</v>
      </c>
      <c r="G187" s="62" t="s">
        <v>177</v>
      </c>
      <c r="H187" s="96" t="s">
        <v>1707</v>
      </c>
      <c r="I187" s="96" t="s">
        <v>709</v>
      </c>
      <c r="J187" s="63">
        <v>29</v>
      </c>
      <c r="K187" s="63">
        <v>5</v>
      </c>
      <c r="L187" s="64" t="s">
        <v>1700</v>
      </c>
      <c r="M187" s="65" t="s">
        <v>1701</v>
      </c>
      <c r="N187" s="50"/>
      <c r="O187" s="65">
        <v>0</v>
      </c>
      <c r="P187" s="66">
        <v>211</v>
      </c>
      <c r="Q187" s="67" t="s">
        <v>1702</v>
      </c>
      <c r="R187" s="63">
        <v>193</v>
      </c>
      <c r="S187" s="68" t="s">
        <v>1703</v>
      </c>
      <c r="T187" s="63">
        <v>200</v>
      </c>
      <c r="U187" s="68" t="s">
        <v>1704</v>
      </c>
      <c r="V187" s="69">
        <v>177</v>
      </c>
      <c r="W187" s="67" t="s">
        <v>1705</v>
      </c>
      <c r="X187" s="69">
        <v>179</v>
      </c>
      <c r="Y187" s="67" t="s">
        <v>1706</v>
      </c>
      <c r="Z187" s="69" t="s">
        <v>34</v>
      </c>
      <c r="AA187" s="67" t="s">
        <v>34</v>
      </c>
      <c r="AB187" s="69" t="s">
        <v>34</v>
      </c>
      <c r="AC187" s="70" t="s">
        <v>34</v>
      </c>
      <c r="AD187" s="17" t="s">
        <v>709</v>
      </c>
      <c r="AE187" s="17" t="s">
        <v>1707</v>
      </c>
    </row>
    <row r="188" spans="1:31">
      <c r="A188" s="57">
        <v>183</v>
      </c>
      <c r="B188" s="58">
        <v>241</v>
      </c>
      <c r="C188" s="58" t="s">
        <v>1708</v>
      </c>
      <c r="D188" s="59">
        <v>0</v>
      </c>
      <c r="E188" s="71">
        <v>0</v>
      </c>
      <c r="F188" s="61">
        <v>0</v>
      </c>
      <c r="G188" s="62" t="s">
        <v>32</v>
      </c>
      <c r="H188" s="96" t="s">
        <v>1715</v>
      </c>
      <c r="I188" s="96" t="s">
        <v>575</v>
      </c>
      <c r="J188" s="63">
        <v>127</v>
      </c>
      <c r="K188" s="63">
        <v>5</v>
      </c>
      <c r="L188" s="64" t="s">
        <v>1709</v>
      </c>
      <c r="M188" s="65" t="s">
        <v>1701</v>
      </c>
      <c r="N188" s="50"/>
      <c r="O188" s="65">
        <v>0</v>
      </c>
      <c r="P188" s="66">
        <v>198</v>
      </c>
      <c r="Q188" s="67" t="s">
        <v>1710</v>
      </c>
      <c r="R188" s="63">
        <v>181</v>
      </c>
      <c r="S188" s="68" t="s">
        <v>1711</v>
      </c>
      <c r="T188" s="63">
        <v>218</v>
      </c>
      <c r="U188" s="68" t="s">
        <v>1712</v>
      </c>
      <c r="V188" s="69">
        <v>187</v>
      </c>
      <c r="W188" s="67" t="s">
        <v>1713</v>
      </c>
      <c r="X188" s="69">
        <v>164</v>
      </c>
      <c r="Y188" s="67" t="s">
        <v>1714</v>
      </c>
      <c r="Z188" s="69" t="s">
        <v>34</v>
      </c>
      <c r="AA188" s="67" t="s">
        <v>34</v>
      </c>
      <c r="AB188" s="69" t="s">
        <v>34</v>
      </c>
      <c r="AC188" s="70" t="s">
        <v>34</v>
      </c>
      <c r="AD188" s="17" t="s">
        <v>575</v>
      </c>
      <c r="AE188" s="17" t="s">
        <v>1715</v>
      </c>
    </row>
    <row r="189" spans="1:31">
      <c r="A189" s="57">
        <v>184</v>
      </c>
      <c r="B189" s="58">
        <v>79</v>
      </c>
      <c r="C189" s="58" t="s">
        <v>1716</v>
      </c>
      <c r="D189" s="59">
        <v>0</v>
      </c>
      <c r="E189" s="71">
        <v>0</v>
      </c>
      <c r="F189" s="61">
        <v>0</v>
      </c>
      <c r="G189" s="62" t="s">
        <v>32</v>
      </c>
      <c r="H189" s="96" t="s">
        <v>1724</v>
      </c>
      <c r="I189" s="96" t="s">
        <v>821</v>
      </c>
      <c r="J189" s="63">
        <v>128</v>
      </c>
      <c r="K189" s="63">
        <v>5</v>
      </c>
      <c r="L189" s="64" t="s">
        <v>1717</v>
      </c>
      <c r="M189" s="65" t="s">
        <v>1718</v>
      </c>
      <c r="N189" s="50"/>
      <c r="O189" s="65">
        <v>0</v>
      </c>
      <c r="P189" s="66">
        <v>220</v>
      </c>
      <c r="Q189" s="67" t="s">
        <v>1719</v>
      </c>
      <c r="R189" s="63">
        <v>178</v>
      </c>
      <c r="S189" s="68" t="s">
        <v>1720</v>
      </c>
      <c r="T189" s="63">
        <v>192</v>
      </c>
      <c r="U189" s="68" t="s">
        <v>1721</v>
      </c>
      <c r="V189" s="69">
        <v>179</v>
      </c>
      <c r="W189" s="67" t="s">
        <v>1722</v>
      </c>
      <c r="X189" s="69">
        <v>209</v>
      </c>
      <c r="Y189" s="67" t="s">
        <v>1723</v>
      </c>
      <c r="Z189" s="69" t="s">
        <v>34</v>
      </c>
      <c r="AA189" s="67" t="s">
        <v>34</v>
      </c>
      <c r="AB189" s="69" t="s">
        <v>34</v>
      </c>
      <c r="AC189" s="70" t="s">
        <v>34</v>
      </c>
      <c r="AD189" s="17" t="s">
        <v>821</v>
      </c>
      <c r="AE189" s="17" t="s">
        <v>1724</v>
      </c>
    </row>
    <row r="190" spans="1:31">
      <c r="A190" s="57">
        <v>185</v>
      </c>
      <c r="B190" s="58">
        <v>76</v>
      </c>
      <c r="C190" s="58" t="s">
        <v>1725</v>
      </c>
      <c r="D190" s="59">
        <v>0</v>
      </c>
      <c r="E190" s="71">
        <v>0</v>
      </c>
      <c r="F190" s="61">
        <v>0</v>
      </c>
      <c r="G190" s="62" t="s">
        <v>32</v>
      </c>
      <c r="H190" s="96" t="s">
        <v>1733</v>
      </c>
      <c r="I190" s="96" t="s">
        <v>555</v>
      </c>
      <c r="J190" s="63">
        <v>129</v>
      </c>
      <c r="K190" s="63">
        <v>5</v>
      </c>
      <c r="L190" s="64" t="s">
        <v>1726</v>
      </c>
      <c r="M190" s="65" t="s">
        <v>1727</v>
      </c>
      <c r="N190" s="50"/>
      <c r="O190" s="65">
        <v>0</v>
      </c>
      <c r="P190" s="66">
        <v>278</v>
      </c>
      <c r="Q190" s="67" t="s">
        <v>1728</v>
      </c>
      <c r="R190" s="63">
        <v>174</v>
      </c>
      <c r="S190" s="68" t="s">
        <v>1729</v>
      </c>
      <c r="T190" s="63">
        <v>165</v>
      </c>
      <c r="U190" s="68" t="s">
        <v>1730</v>
      </c>
      <c r="V190" s="69">
        <v>138</v>
      </c>
      <c r="W190" s="67" t="s">
        <v>1731</v>
      </c>
      <c r="X190" s="69">
        <v>181</v>
      </c>
      <c r="Y190" s="67" t="s">
        <v>1732</v>
      </c>
      <c r="Z190" s="69" t="s">
        <v>34</v>
      </c>
      <c r="AA190" s="67" t="s">
        <v>34</v>
      </c>
      <c r="AB190" s="69" t="s">
        <v>34</v>
      </c>
      <c r="AC190" s="70" t="s">
        <v>34</v>
      </c>
      <c r="AD190" s="17" t="s">
        <v>555</v>
      </c>
      <c r="AE190" s="17" t="s">
        <v>1733</v>
      </c>
    </row>
    <row r="191" spans="1:31">
      <c r="A191" s="57">
        <v>186</v>
      </c>
      <c r="B191" s="58">
        <v>126</v>
      </c>
      <c r="C191" s="58" t="s">
        <v>1734</v>
      </c>
      <c r="D191" s="59">
        <v>0</v>
      </c>
      <c r="E191" s="71">
        <v>0</v>
      </c>
      <c r="F191" s="61">
        <v>0</v>
      </c>
      <c r="G191" s="62" t="s">
        <v>32</v>
      </c>
      <c r="H191" s="96" t="s">
        <v>1326</v>
      </c>
      <c r="I191" s="96" t="s">
        <v>1650</v>
      </c>
      <c r="J191" s="63">
        <v>130</v>
      </c>
      <c r="K191" s="63">
        <v>5</v>
      </c>
      <c r="L191" s="64" t="s">
        <v>1735</v>
      </c>
      <c r="M191" s="65" t="s">
        <v>1736</v>
      </c>
      <c r="N191" s="50"/>
      <c r="O191" s="65">
        <v>0</v>
      </c>
      <c r="P191" s="66">
        <v>202</v>
      </c>
      <c r="Q191" s="67" t="s">
        <v>1737</v>
      </c>
      <c r="R191" s="63">
        <v>129</v>
      </c>
      <c r="S191" s="68" t="s">
        <v>1738</v>
      </c>
      <c r="T191" s="63">
        <v>185</v>
      </c>
      <c r="U191" s="68" t="s">
        <v>1739</v>
      </c>
      <c r="V191" s="69">
        <v>192</v>
      </c>
      <c r="W191" s="67" t="s">
        <v>1740</v>
      </c>
      <c r="X191" s="69">
        <v>263</v>
      </c>
      <c r="Y191" s="67" t="s">
        <v>1741</v>
      </c>
      <c r="Z191" s="69" t="s">
        <v>34</v>
      </c>
      <c r="AA191" s="67" t="s">
        <v>34</v>
      </c>
      <c r="AB191" s="69" t="s">
        <v>34</v>
      </c>
      <c r="AC191" s="70" t="s">
        <v>34</v>
      </c>
      <c r="AD191" s="17" t="s">
        <v>1650</v>
      </c>
      <c r="AE191" s="17" t="s">
        <v>1326</v>
      </c>
    </row>
    <row r="192" spans="1:31">
      <c r="A192" s="57">
        <v>187</v>
      </c>
      <c r="B192" s="58">
        <v>226</v>
      </c>
      <c r="C192" s="58" t="s">
        <v>1742</v>
      </c>
      <c r="D192" s="59">
        <v>0</v>
      </c>
      <c r="E192" s="71">
        <v>0</v>
      </c>
      <c r="F192" s="61">
        <v>0</v>
      </c>
      <c r="G192" s="62" t="s">
        <v>32</v>
      </c>
      <c r="H192" s="96" t="s">
        <v>1750</v>
      </c>
      <c r="I192" s="96" t="s">
        <v>1382</v>
      </c>
      <c r="J192" s="63">
        <v>131</v>
      </c>
      <c r="K192" s="63">
        <v>5</v>
      </c>
      <c r="L192" s="64" t="s">
        <v>1743</v>
      </c>
      <c r="M192" s="65" t="s">
        <v>1744</v>
      </c>
      <c r="N192" s="50"/>
      <c r="O192" s="65">
        <v>30</v>
      </c>
      <c r="P192" s="66">
        <v>176</v>
      </c>
      <c r="Q192" s="67" t="s">
        <v>1745</v>
      </c>
      <c r="R192" s="63">
        <v>215</v>
      </c>
      <c r="S192" s="68" t="s">
        <v>1746</v>
      </c>
      <c r="T192" s="63">
        <v>173</v>
      </c>
      <c r="U192" s="68" t="s">
        <v>1747</v>
      </c>
      <c r="V192" s="69">
        <v>166</v>
      </c>
      <c r="W192" s="67" t="s">
        <v>1748</v>
      </c>
      <c r="X192" s="69">
        <v>119</v>
      </c>
      <c r="Y192" s="67" t="s">
        <v>1749</v>
      </c>
      <c r="Z192" s="69" t="s">
        <v>34</v>
      </c>
      <c r="AA192" s="67" t="s">
        <v>34</v>
      </c>
      <c r="AB192" s="69" t="s">
        <v>34</v>
      </c>
      <c r="AC192" s="70" t="s">
        <v>34</v>
      </c>
      <c r="AD192" s="17" t="s">
        <v>1382</v>
      </c>
      <c r="AE192" s="17" t="s">
        <v>1750</v>
      </c>
    </row>
    <row r="193" spans="1:31">
      <c r="A193" s="57">
        <v>188</v>
      </c>
      <c r="B193" s="58">
        <v>151</v>
      </c>
      <c r="C193" s="58" t="s">
        <v>1751</v>
      </c>
      <c r="D193" s="59">
        <v>0</v>
      </c>
      <c r="E193" s="71">
        <v>0</v>
      </c>
      <c r="F193" s="61">
        <v>0</v>
      </c>
      <c r="G193" s="62" t="s">
        <v>32</v>
      </c>
      <c r="H193" s="96" t="s">
        <v>1760</v>
      </c>
      <c r="I193" s="96" t="s">
        <v>1759</v>
      </c>
      <c r="J193" s="63">
        <v>132</v>
      </c>
      <c r="K193" s="63">
        <v>5</v>
      </c>
      <c r="L193" s="64" t="s">
        <v>1752</v>
      </c>
      <c r="M193" s="65" t="s">
        <v>1753</v>
      </c>
      <c r="N193" s="50"/>
      <c r="O193" s="65">
        <v>0</v>
      </c>
      <c r="P193" s="66">
        <v>216</v>
      </c>
      <c r="Q193" s="67" t="s">
        <v>1754</v>
      </c>
      <c r="R193" s="63">
        <v>168</v>
      </c>
      <c r="S193" s="68" t="s">
        <v>1755</v>
      </c>
      <c r="T193" s="63">
        <v>246</v>
      </c>
      <c r="U193" s="68" t="s">
        <v>1756</v>
      </c>
      <c r="V193" s="69">
        <v>160</v>
      </c>
      <c r="W193" s="67" t="s">
        <v>1757</v>
      </c>
      <c r="X193" s="69">
        <v>122</v>
      </c>
      <c r="Y193" s="67" t="s">
        <v>1758</v>
      </c>
      <c r="Z193" s="69" t="s">
        <v>34</v>
      </c>
      <c r="AA193" s="67" t="s">
        <v>34</v>
      </c>
      <c r="AB193" s="69" t="s">
        <v>34</v>
      </c>
      <c r="AC193" s="70" t="s">
        <v>34</v>
      </c>
      <c r="AD193" s="17" t="s">
        <v>1759</v>
      </c>
      <c r="AE193" s="17" t="s">
        <v>1760</v>
      </c>
    </row>
    <row r="194" spans="1:31">
      <c r="A194" s="57">
        <v>189</v>
      </c>
      <c r="B194" s="58">
        <v>254</v>
      </c>
      <c r="C194" s="58" t="s">
        <v>1761</v>
      </c>
      <c r="D194" s="59">
        <v>0</v>
      </c>
      <c r="E194" s="71">
        <v>0</v>
      </c>
      <c r="F194" s="61">
        <v>0</v>
      </c>
      <c r="G194" s="62" t="s">
        <v>32</v>
      </c>
      <c r="H194" s="96" t="s">
        <v>1770</v>
      </c>
      <c r="I194" s="96" t="s">
        <v>1769</v>
      </c>
      <c r="J194" s="63">
        <v>133</v>
      </c>
      <c r="K194" s="63">
        <v>5</v>
      </c>
      <c r="L194" s="64" t="s">
        <v>1762</v>
      </c>
      <c r="M194" s="65" t="s">
        <v>1763</v>
      </c>
      <c r="N194" s="50"/>
      <c r="O194" s="65">
        <v>0</v>
      </c>
      <c r="P194" s="66">
        <v>192</v>
      </c>
      <c r="Q194" s="67" t="s">
        <v>1764</v>
      </c>
      <c r="R194" s="63">
        <v>156</v>
      </c>
      <c r="S194" s="68" t="s">
        <v>1765</v>
      </c>
      <c r="T194" s="63">
        <v>169</v>
      </c>
      <c r="U194" s="68" t="s">
        <v>1766</v>
      </c>
      <c r="V194" s="69">
        <v>247</v>
      </c>
      <c r="W194" s="67" t="s">
        <v>1767</v>
      </c>
      <c r="X194" s="69">
        <v>168</v>
      </c>
      <c r="Y194" s="67" t="s">
        <v>1768</v>
      </c>
      <c r="Z194" s="69" t="s">
        <v>34</v>
      </c>
      <c r="AA194" s="67" t="s">
        <v>34</v>
      </c>
      <c r="AB194" s="69" t="s">
        <v>34</v>
      </c>
      <c r="AC194" s="70" t="s">
        <v>34</v>
      </c>
      <c r="AD194" s="17" t="s">
        <v>1769</v>
      </c>
      <c r="AE194" s="17" t="s">
        <v>1770</v>
      </c>
    </row>
    <row r="195" spans="1:31">
      <c r="A195" s="57">
        <v>190</v>
      </c>
      <c r="B195" s="58">
        <v>205</v>
      </c>
      <c r="C195" s="58" t="s">
        <v>1771</v>
      </c>
      <c r="D195" s="59">
        <v>0</v>
      </c>
      <c r="E195" s="71">
        <v>0</v>
      </c>
      <c r="F195" s="61">
        <v>0</v>
      </c>
      <c r="G195" s="62" t="s">
        <v>32</v>
      </c>
      <c r="H195" s="96" t="s">
        <v>1780</v>
      </c>
      <c r="I195" s="96" t="s">
        <v>1779</v>
      </c>
      <c r="J195" s="63">
        <v>134</v>
      </c>
      <c r="K195" s="63">
        <v>5</v>
      </c>
      <c r="L195" s="64" t="s">
        <v>1772</v>
      </c>
      <c r="M195" s="65" t="s">
        <v>1773</v>
      </c>
      <c r="N195" s="50"/>
      <c r="O195" s="65">
        <v>0</v>
      </c>
      <c r="P195" s="66">
        <v>135</v>
      </c>
      <c r="Q195" s="67" t="s">
        <v>1774</v>
      </c>
      <c r="R195" s="63">
        <v>201</v>
      </c>
      <c r="S195" s="68" t="s">
        <v>1775</v>
      </c>
      <c r="T195" s="63">
        <v>191</v>
      </c>
      <c r="U195" s="68" t="s">
        <v>1776</v>
      </c>
      <c r="V195" s="69">
        <v>223</v>
      </c>
      <c r="W195" s="67" t="s">
        <v>1777</v>
      </c>
      <c r="X195" s="69">
        <v>226</v>
      </c>
      <c r="Y195" s="67" t="s">
        <v>1778</v>
      </c>
      <c r="Z195" s="69" t="s">
        <v>34</v>
      </c>
      <c r="AA195" s="67" t="s">
        <v>34</v>
      </c>
      <c r="AB195" s="69" t="s">
        <v>34</v>
      </c>
      <c r="AC195" s="70" t="s">
        <v>34</v>
      </c>
      <c r="AD195" s="17" t="s">
        <v>1779</v>
      </c>
      <c r="AE195" s="17" t="s">
        <v>1780</v>
      </c>
    </row>
    <row r="196" spans="1:31">
      <c r="A196" s="57">
        <v>191</v>
      </c>
      <c r="B196" s="58">
        <v>159</v>
      </c>
      <c r="C196" s="58" t="s">
        <v>1781</v>
      </c>
      <c r="D196" s="59">
        <v>0</v>
      </c>
      <c r="E196" s="71">
        <v>0</v>
      </c>
      <c r="F196" s="61">
        <v>0</v>
      </c>
      <c r="G196" s="62" t="s">
        <v>166</v>
      </c>
      <c r="H196" s="96" t="s">
        <v>1790</v>
      </c>
      <c r="I196" s="96" t="s">
        <v>1789</v>
      </c>
      <c r="J196" s="63">
        <v>26</v>
      </c>
      <c r="K196" s="63">
        <v>5</v>
      </c>
      <c r="L196" s="64" t="s">
        <v>1782</v>
      </c>
      <c r="M196" s="65" t="s">
        <v>1783</v>
      </c>
      <c r="N196" s="50"/>
      <c r="O196" s="65">
        <v>0</v>
      </c>
      <c r="P196" s="66">
        <v>212</v>
      </c>
      <c r="Q196" s="67" t="s">
        <v>1784</v>
      </c>
      <c r="R196" s="63">
        <v>189</v>
      </c>
      <c r="S196" s="68" t="s">
        <v>1785</v>
      </c>
      <c r="T196" s="63">
        <v>187</v>
      </c>
      <c r="U196" s="68" t="s">
        <v>1786</v>
      </c>
      <c r="V196" s="69">
        <v>190</v>
      </c>
      <c r="W196" s="67" t="s">
        <v>1787</v>
      </c>
      <c r="X196" s="69">
        <v>234</v>
      </c>
      <c r="Y196" s="67" t="s">
        <v>1788</v>
      </c>
      <c r="Z196" s="69" t="s">
        <v>34</v>
      </c>
      <c r="AA196" s="67" t="s">
        <v>34</v>
      </c>
      <c r="AB196" s="69" t="s">
        <v>34</v>
      </c>
      <c r="AC196" s="70" t="s">
        <v>34</v>
      </c>
      <c r="AD196" s="17" t="s">
        <v>1789</v>
      </c>
      <c r="AE196" s="17" t="s">
        <v>1790</v>
      </c>
    </row>
    <row r="197" spans="1:31">
      <c r="A197" s="57">
        <v>192</v>
      </c>
      <c r="B197" s="58">
        <v>325</v>
      </c>
      <c r="C197" s="58" t="s">
        <v>1791</v>
      </c>
      <c r="D197" s="59">
        <v>0</v>
      </c>
      <c r="E197" s="71">
        <v>0</v>
      </c>
      <c r="F197" s="61">
        <v>0</v>
      </c>
      <c r="G197" s="62" t="s">
        <v>32</v>
      </c>
      <c r="H197" s="96" t="s">
        <v>1798</v>
      </c>
      <c r="I197" s="96" t="s">
        <v>213</v>
      </c>
      <c r="J197" s="63">
        <v>135</v>
      </c>
      <c r="K197" s="63">
        <v>5</v>
      </c>
      <c r="L197" s="64" t="s">
        <v>1792</v>
      </c>
      <c r="M197" s="65" t="s">
        <v>1783</v>
      </c>
      <c r="N197" s="50"/>
      <c r="O197" s="65">
        <v>0</v>
      </c>
      <c r="P197" s="66">
        <v>210</v>
      </c>
      <c r="Q197" s="67" t="s">
        <v>1793</v>
      </c>
      <c r="R197" s="63">
        <v>207</v>
      </c>
      <c r="S197" s="68" t="s">
        <v>1794</v>
      </c>
      <c r="T197" s="63">
        <v>188</v>
      </c>
      <c r="U197" s="68" t="s">
        <v>1795</v>
      </c>
      <c r="V197" s="69">
        <v>189</v>
      </c>
      <c r="W197" s="67" t="s">
        <v>1796</v>
      </c>
      <c r="X197" s="69">
        <v>198</v>
      </c>
      <c r="Y197" s="67" t="s">
        <v>1797</v>
      </c>
      <c r="Z197" s="69" t="s">
        <v>34</v>
      </c>
      <c r="AA197" s="67" t="s">
        <v>34</v>
      </c>
      <c r="AB197" s="69" t="s">
        <v>34</v>
      </c>
      <c r="AC197" s="70" t="s">
        <v>34</v>
      </c>
      <c r="AD197" s="17" t="s">
        <v>213</v>
      </c>
      <c r="AE197" s="17" t="s">
        <v>1798</v>
      </c>
    </row>
    <row r="198" spans="1:31">
      <c r="A198" s="57">
        <v>193</v>
      </c>
      <c r="B198" s="58">
        <v>93</v>
      </c>
      <c r="C198" s="58" t="s">
        <v>1799</v>
      </c>
      <c r="D198" s="59">
        <v>0</v>
      </c>
      <c r="E198" s="71">
        <v>0</v>
      </c>
      <c r="F198" s="61">
        <v>0</v>
      </c>
      <c r="G198" s="62" t="s">
        <v>166</v>
      </c>
      <c r="H198" s="96" t="s">
        <v>1807</v>
      </c>
      <c r="I198" s="96" t="s">
        <v>501</v>
      </c>
      <c r="J198" s="63">
        <v>27</v>
      </c>
      <c r="K198" s="63">
        <v>5</v>
      </c>
      <c r="L198" s="64" t="s">
        <v>1800</v>
      </c>
      <c r="M198" s="65" t="s">
        <v>1801</v>
      </c>
      <c r="N198" s="50"/>
      <c r="O198" s="65">
        <v>0</v>
      </c>
      <c r="P198" s="66">
        <v>243</v>
      </c>
      <c r="Q198" s="67" t="s">
        <v>1802</v>
      </c>
      <c r="R198" s="63">
        <v>212</v>
      </c>
      <c r="S198" s="68" t="s">
        <v>1803</v>
      </c>
      <c r="T198" s="63">
        <v>196</v>
      </c>
      <c r="U198" s="68" t="s">
        <v>1804</v>
      </c>
      <c r="V198" s="69">
        <v>162</v>
      </c>
      <c r="W198" s="67" t="s">
        <v>1805</v>
      </c>
      <c r="X198" s="69">
        <v>186</v>
      </c>
      <c r="Y198" s="67" t="s">
        <v>1806</v>
      </c>
      <c r="Z198" s="69" t="s">
        <v>34</v>
      </c>
      <c r="AA198" s="67" t="s">
        <v>34</v>
      </c>
      <c r="AB198" s="69" t="s">
        <v>34</v>
      </c>
      <c r="AC198" s="70" t="s">
        <v>34</v>
      </c>
      <c r="AD198" s="17" t="s">
        <v>501</v>
      </c>
      <c r="AE198" s="17" t="s">
        <v>1807</v>
      </c>
    </row>
    <row r="199" spans="1:31">
      <c r="A199" s="57">
        <v>194</v>
      </c>
      <c r="B199" s="58">
        <v>218</v>
      </c>
      <c r="C199" s="58" t="s">
        <v>1808</v>
      </c>
      <c r="D199" s="59">
        <v>0</v>
      </c>
      <c r="E199" s="71">
        <v>0</v>
      </c>
      <c r="F199" s="61">
        <v>0</v>
      </c>
      <c r="G199" s="62" t="s">
        <v>32</v>
      </c>
      <c r="H199" s="96" t="s">
        <v>1816</v>
      </c>
      <c r="I199" s="96" t="s">
        <v>302</v>
      </c>
      <c r="J199" s="63">
        <v>136</v>
      </c>
      <c r="K199" s="63">
        <v>5</v>
      </c>
      <c r="L199" s="64" t="s">
        <v>1809</v>
      </c>
      <c r="M199" s="65" t="s">
        <v>1810</v>
      </c>
      <c r="N199" s="50"/>
      <c r="O199" s="65">
        <v>0</v>
      </c>
      <c r="P199" s="66">
        <v>218</v>
      </c>
      <c r="Q199" s="67" t="s">
        <v>1811</v>
      </c>
      <c r="R199" s="63">
        <v>166</v>
      </c>
      <c r="S199" s="68" t="s">
        <v>1812</v>
      </c>
      <c r="T199" s="63">
        <v>195</v>
      </c>
      <c r="U199" s="68" t="s">
        <v>1813</v>
      </c>
      <c r="V199" s="69">
        <v>211</v>
      </c>
      <c r="W199" s="67" t="s">
        <v>1814</v>
      </c>
      <c r="X199" s="69">
        <v>222</v>
      </c>
      <c r="Y199" s="67" t="s">
        <v>1815</v>
      </c>
      <c r="Z199" s="69" t="s">
        <v>34</v>
      </c>
      <c r="AA199" s="67" t="s">
        <v>34</v>
      </c>
      <c r="AB199" s="69" t="s">
        <v>34</v>
      </c>
      <c r="AC199" s="70" t="s">
        <v>34</v>
      </c>
      <c r="AD199" s="17" t="s">
        <v>302</v>
      </c>
      <c r="AE199" s="17" t="s">
        <v>1816</v>
      </c>
    </row>
    <row r="200" spans="1:31">
      <c r="A200" s="57">
        <v>195</v>
      </c>
      <c r="B200" s="58">
        <v>36</v>
      </c>
      <c r="C200" s="58" t="s">
        <v>1817</v>
      </c>
      <c r="D200" s="59">
        <v>0</v>
      </c>
      <c r="E200" s="71">
        <v>0</v>
      </c>
      <c r="F200" s="61">
        <v>0</v>
      </c>
      <c r="G200" s="62" t="s">
        <v>166</v>
      </c>
      <c r="H200" s="96" t="s">
        <v>1826</v>
      </c>
      <c r="I200" s="96" t="s">
        <v>1825</v>
      </c>
      <c r="J200" s="63">
        <v>28</v>
      </c>
      <c r="K200" s="63">
        <v>5</v>
      </c>
      <c r="L200" s="64" t="s">
        <v>1818</v>
      </c>
      <c r="M200" s="65" t="s">
        <v>1819</v>
      </c>
      <c r="N200" s="50"/>
      <c r="O200" s="65">
        <v>0</v>
      </c>
      <c r="P200" s="66">
        <v>229</v>
      </c>
      <c r="Q200" s="67" t="s">
        <v>1820</v>
      </c>
      <c r="R200" s="63">
        <v>194</v>
      </c>
      <c r="S200" s="68" t="s">
        <v>1821</v>
      </c>
      <c r="T200" s="63">
        <v>209</v>
      </c>
      <c r="U200" s="68" t="s">
        <v>1822</v>
      </c>
      <c r="V200" s="69">
        <v>212</v>
      </c>
      <c r="W200" s="67" t="s">
        <v>1823</v>
      </c>
      <c r="X200" s="69">
        <v>165</v>
      </c>
      <c r="Y200" s="67" t="s">
        <v>1824</v>
      </c>
      <c r="Z200" s="69" t="s">
        <v>34</v>
      </c>
      <c r="AA200" s="67" t="s">
        <v>34</v>
      </c>
      <c r="AB200" s="69" t="s">
        <v>34</v>
      </c>
      <c r="AC200" s="70" t="s">
        <v>34</v>
      </c>
      <c r="AD200" s="17" t="s">
        <v>1825</v>
      </c>
      <c r="AE200" s="17" t="s">
        <v>1826</v>
      </c>
    </row>
    <row r="201" spans="1:31">
      <c r="A201" s="57">
        <v>196</v>
      </c>
      <c r="B201" s="58">
        <v>52</v>
      </c>
      <c r="C201" s="58" t="s">
        <v>1827</v>
      </c>
      <c r="D201" s="59">
        <v>0</v>
      </c>
      <c r="E201" s="71">
        <v>0</v>
      </c>
      <c r="F201" s="61">
        <v>0</v>
      </c>
      <c r="G201" s="62" t="s">
        <v>166</v>
      </c>
      <c r="H201" s="96" t="s">
        <v>1835</v>
      </c>
      <c r="I201" s="96" t="s">
        <v>1568</v>
      </c>
      <c r="J201" s="63">
        <v>29</v>
      </c>
      <c r="K201" s="63">
        <v>5</v>
      </c>
      <c r="L201" s="64" t="s">
        <v>1828</v>
      </c>
      <c r="M201" s="65" t="s">
        <v>1829</v>
      </c>
      <c r="N201" s="50"/>
      <c r="O201" s="65">
        <v>0</v>
      </c>
      <c r="P201" s="66">
        <v>227</v>
      </c>
      <c r="Q201" s="67" t="s">
        <v>1830</v>
      </c>
      <c r="R201" s="63">
        <v>176</v>
      </c>
      <c r="S201" s="68" t="s">
        <v>1831</v>
      </c>
      <c r="T201" s="63">
        <v>186</v>
      </c>
      <c r="U201" s="68" t="s">
        <v>1832</v>
      </c>
      <c r="V201" s="69">
        <v>199</v>
      </c>
      <c r="W201" s="67" t="s">
        <v>1833</v>
      </c>
      <c r="X201" s="69">
        <v>247</v>
      </c>
      <c r="Y201" s="67" t="s">
        <v>1834</v>
      </c>
      <c r="Z201" s="69" t="s">
        <v>34</v>
      </c>
      <c r="AA201" s="67" t="s">
        <v>34</v>
      </c>
      <c r="AB201" s="69" t="s">
        <v>34</v>
      </c>
      <c r="AC201" s="70" t="s">
        <v>34</v>
      </c>
      <c r="AD201" s="17" t="s">
        <v>1568</v>
      </c>
      <c r="AE201" s="17" t="s">
        <v>1835</v>
      </c>
    </row>
    <row r="202" spans="1:31">
      <c r="A202" s="57">
        <v>197</v>
      </c>
      <c r="B202" s="58">
        <v>318</v>
      </c>
      <c r="C202" s="58" t="s">
        <v>1836</v>
      </c>
      <c r="D202" s="59">
        <v>0</v>
      </c>
      <c r="E202" s="71">
        <v>0</v>
      </c>
      <c r="F202" s="61">
        <v>0</v>
      </c>
      <c r="G202" s="62" t="s">
        <v>32</v>
      </c>
      <c r="H202" s="96" t="s">
        <v>1844</v>
      </c>
      <c r="I202" s="96" t="s">
        <v>1446</v>
      </c>
      <c r="J202" s="63">
        <v>137</v>
      </c>
      <c r="K202" s="63">
        <v>5</v>
      </c>
      <c r="L202" s="64" t="s">
        <v>1837</v>
      </c>
      <c r="M202" s="65" t="s">
        <v>1838</v>
      </c>
      <c r="N202" s="50"/>
      <c r="O202" s="65">
        <v>0</v>
      </c>
      <c r="P202" s="66">
        <v>180</v>
      </c>
      <c r="Q202" s="67" t="s">
        <v>1839</v>
      </c>
      <c r="R202" s="63">
        <v>151</v>
      </c>
      <c r="S202" s="68" t="s">
        <v>1840</v>
      </c>
      <c r="T202" s="63">
        <v>272</v>
      </c>
      <c r="U202" s="68" t="s">
        <v>1841</v>
      </c>
      <c r="V202" s="69">
        <v>165</v>
      </c>
      <c r="W202" s="67" t="s">
        <v>1842</v>
      </c>
      <c r="X202" s="69">
        <v>158</v>
      </c>
      <c r="Y202" s="67" t="s">
        <v>1843</v>
      </c>
      <c r="Z202" s="69" t="s">
        <v>34</v>
      </c>
      <c r="AA202" s="67" t="s">
        <v>34</v>
      </c>
      <c r="AB202" s="69" t="s">
        <v>34</v>
      </c>
      <c r="AC202" s="70" t="s">
        <v>34</v>
      </c>
      <c r="AD202" s="17" t="s">
        <v>1446</v>
      </c>
      <c r="AE202" s="17" t="s">
        <v>1844</v>
      </c>
    </row>
    <row r="203" spans="1:31">
      <c r="A203" s="57">
        <v>198</v>
      </c>
      <c r="B203" s="58">
        <v>306</v>
      </c>
      <c r="C203" s="58" t="s">
        <v>1845</v>
      </c>
      <c r="D203" s="59">
        <v>0</v>
      </c>
      <c r="E203" s="71">
        <v>0</v>
      </c>
      <c r="F203" s="61">
        <v>0</v>
      </c>
      <c r="G203" s="62" t="s">
        <v>32</v>
      </c>
      <c r="H203" s="96" t="s">
        <v>2828</v>
      </c>
      <c r="I203" s="96" t="s">
        <v>1038</v>
      </c>
      <c r="J203" s="63">
        <v>138</v>
      </c>
      <c r="K203" s="63">
        <v>5</v>
      </c>
      <c r="L203" s="64" t="s">
        <v>1846</v>
      </c>
      <c r="M203" s="65" t="s">
        <v>1847</v>
      </c>
      <c r="N203" s="50"/>
      <c r="O203" s="65">
        <v>0</v>
      </c>
      <c r="P203" s="66">
        <v>113</v>
      </c>
      <c r="Q203" s="67" t="s">
        <v>1628</v>
      </c>
      <c r="R203" s="63">
        <v>273</v>
      </c>
      <c r="S203" s="68" t="s">
        <v>1848</v>
      </c>
      <c r="T203" s="63">
        <v>170</v>
      </c>
      <c r="U203" s="68" t="s">
        <v>1849</v>
      </c>
      <c r="V203" s="69">
        <v>163</v>
      </c>
      <c r="W203" s="67" t="s">
        <v>1850</v>
      </c>
      <c r="X203" s="69">
        <v>182</v>
      </c>
      <c r="Y203" s="67" t="s">
        <v>1851</v>
      </c>
      <c r="Z203" s="69" t="s">
        <v>34</v>
      </c>
      <c r="AA203" s="67" t="s">
        <v>34</v>
      </c>
      <c r="AB203" s="69" t="s">
        <v>34</v>
      </c>
      <c r="AC203" s="70" t="s">
        <v>34</v>
      </c>
      <c r="AD203" s="17" t="s">
        <v>1038</v>
      </c>
      <c r="AE203" s="17" t="s">
        <v>2828</v>
      </c>
    </row>
    <row r="204" spans="1:31">
      <c r="A204" s="57">
        <v>199</v>
      </c>
      <c r="B204" s="58">
        <v>305</v>
      </c>
      <c r="C204" s="58" t="s">
        <v>1852</v>
      </c>
      <c r="D204" s="59">
        <v>0</v>
      </c>
      <c r="E204" s="71">
        <v>0</v>
      </c>
      <c r="F204" s="61">
        <v>0</v>
      </c>
      <c r="G204" s="62" t="s">
        <v>177</v>
      </c>
      <c r="H204" s="96" t="s">
        <v>1860</v>
      </c>
      <c r="I204" s="96" t="s">
        <v>1859</v>
      </c>
      <c r="J204" s="63">
        <v>30</v>
      </c>
      <c r="K204" s="63">
        <v>5</v>
      </c>
      <c r="L204" s="64" t="s">
        <v>1853</v>
      </c>
      <c r="M204" s="65" t="s">
        <v>1847</v>
      </c>
      <c r="N204" s="50"/>
      <c r="O204" s="65">
        <v>0</v>
      </c>
      <c r="P204" s="66">
        <v>175</v>
      </c>
      <c r="Q204" s="67" t="s">
        <v>1854</v>
      </c>
      <c r="R204" s="63">
        <v>253</v>
      </c>
      <c r="S204" s="68" t="s">
        <v>1855</v>
      </c>
      <c r="T204" s="63">
        <v>213</v>
      </c>
      <c r="U204" s="68" t="s">
        <v>1856</v>
      </c>
      <c r="V204" s="69">
        <v>194</v>
      </c>
      <c r="W204" s="67" t="s">
        <v>1857</v>
      </c>
      <c r="X204" s="69">
        <v>123</v>
      </c>
      <c r="Y204" s="67" t="s">
        <v>1858</v>
      </c>
      <c r="Z204" s="69" t="s">
        <v>34</v>
      </c>
      <c r="AA204" s="67" t="s">
        <v>34</v>
      </c>
      <c r="AB204" s="69" t="s">
        <v>34</v>
      </c>
      <c r="AC204" s="70" t="s">
        <v>34</v>
      </c>
      <c r="AD204" s="17" t="s">
        <v>1859</v>
      </c>
      <c r="AE204" s="17" t="s">
        <v>1860</v>
      </c>
    </row>
    <row r="205" spans="1:31">
      <c r="A205" s="57">
        <v>200</v>
      </c>
      <c r="B205" s="58">
        <v>246</v>
      </c>
      <c r="C205" s="58" t="s">
        <v>1861</v>
      </c>
      <c r="D205" s="59">
        <v>0</v>
      </c>
      <c r="E205" s="71">
        <v>0</v>
      </c>
      <c r="F205" s="61">
        <v>0</v>
      </c>
      <c r="G205" s="62" t="s">
        <v>32</v>
      </c>
      <c r="H205" s="96" t="s">
        <v>1867</v>
      </c>
      <c r="I205" s="96" t="s">
        <v>302</v>
      </c>
      <c r="J205" s="63">
        <v>139</v>
      </c>
      <c r="K205" s="63">
        <v>5</v>
      </c>
      <c r="L205" s="64" t="s">
        <v>1862</v>
      </c>
      <c r="M205" s="65" t="s">
        <v>1847</v>
      </c>
      <c r="N205" s="50"/>
      <c r="O205" s="65">
        <v>0</v>
      </c>
      <c r="P205" s="66">
        <v>201</v>
      </c>
      <c r="Q205" s="67" t="s">
        <v>1863</v>
      </c>
      <c r="R205" s="63">
        <v>196</v>
      </c>
      <c r="S205" s="68" t="s">
        <v>1864</v>
      </c>
      <c r="T205" s="63">
        <v>198</v>
      </c>
      <c r="U205" s="68" t="s">
        <v>798</v>
      </c>
      <c r="V205" s="69">
        <v>246</v>
      </c>
      <c r="W205" s="67" t="s">
        <v>1865</v>
      </c>
      <c r="X205" s="69">
        <v>160</v>
      </c>
      <c r="Y205" s="67" t="s">
        <v>1866</v>
      </c>
      <c r="Z205" s="69" t="s">
        <v>34</v>
      </c>
      <c r="AA205" s="67" t="s">
        <v>34</v>
      </c>
      <c r="AB205" s="69" t="s">
        <v>34</v>
      </c>
      <c r="AC205" s="70" t="s">
        <v>34</v>
      </c>
      <c r="AD205" s="17" t="s">
        <v>302</v>
      </c>
      <c r="AE205" s="17" t="s">
        <v>1867</v>
      </c>
    </row>
    <row r="206" spans="1:31">
      <c r="A206" s="57">
        <v>201</v>
      </c>
      <c r="B206" s="58">
        <v>176</v>
      </c>
      <c r="C206" s="58" t="s">
        <v>1868</v>
      </c>
      <c r="D206" s="59">
        <v>0</v>
      </c>
      <c r="E206" s="71">
        <v>0</v>
      </c>
      <c r="F206" s="61">
        <v>0</v>
      </c>
      <c r="G206" s="62" t="s">
        <v>177</v>
      </c>
      <c r="H206" s="96" t="s">
        <v>1876</v>
      </c>
      <c r="I206" s="96" t="s">
        <v>1875</v>
      </c>
      <c r="J206" s="63">
        <v>31</v>
      </c>
      <c r="K206" s="63">
        <v>5</v>
      </c>
      <c r="L206" s="64" t="s">
        <v>1869</v>
      </c>
      <c r="M206" s="65" t="s">
        <v>1870</v>
      </c>
      <c r="N206" s="50"/>
      <c r="O206" s="65">
        <v>0</v>
      </c>
      <c r="P206" s="66">
        <v>193</v>
      </c>
      <c r="Q206" s="67" t="s">
        <v>1756</v>
      </c>
      <c r="R206" s="63">
        <v>221</v>
      </c>
      <c r="S206" s="68" t="s">
        <v>1871</v>
      </c>
      <c r="T206" s="63">
        <v>221</v>
      </c>
      <c r="U206" s="68" t="s">
        <v>1872</v>
      </c>
      <c r="V206" s="69">
        <v>205</v>
      </c>
      <c r="W206" s="67" t="s">
        <v>1873</v>
      </c>
      <c r="X206" s="69">
        <v>193</v>
      </c>
      <c r="Y206" s="67" t="s">
        <v>1874</v>
      </c>
      <c r="Z206" s="69" t="s">
        <v>34</v>
      </c>
      <c r="AA206" s="67" t="s">
        <v>34</v>
      </c>
      <c r="AB206" s="69" t="s">
        <v>34</v>
      </c>
      <c r="AC206" s="70" t="s">
        <v>34</v>
      </c>
      <c r="AD206" s="17" t="s">
        <v>1875</v>
      </c>
      <c r="AE206" s="17" t="s">
        <v>1876</v>
      </c>
    </row>
    <row r="207" spans="1:31">
      <c r="A207" s="57">
        <v>202</v>
      </c>
      <c r="B207" s="58">
        <v>260</v>
      </c>
      <c r="C207" s="58" t="s">
        <v>1877</v>
      </c>
      <c r="D207" s="59">
        <v>0</v>
      </c>
      <c r="E207" s="71">
        <v>0</v>
      </c>
      <c r="F207" s="61">
        <v>0</v>
      </c>
      <c r="G207" s="62" t="s">
        <v>166</v>
      </c>
      <c r="H207" s="96" t="s">
        <v>1885</v>
      </c>
      <c r="I207" s="96" t="s">
        <v>1334</v>
      </c>
      <c r="J207" s="63">
        <v>30</v>
      </c>
      <c r="K207" s="63">
        <v>5</v>
      </c>
      <c r="L207" s="64" t="s">
        <v>1878</v>
      </c>
      <c r="M207" s="65" t="s">
        <v>1879</v>
      </c>
      <c r="N207" s="50"/>
      <c r="O207" s="65">
        <v>0</v>
      </c>
      <c r="P207" s="66">
        <v>262</v>
      </c>
      <c r="Q207" s="67" t="s">
        <v>1880</v>
      </c>
      <c r="R207" s="63">
        <v>210</v>
      </c>
      <c r="S207" s="68" t="s">
        <v>1881</v>
      </c>
      <c r="T207" s="63">
        <v>204</v>
      </c>
      <c r="U207" s="68" t="s">
        <v>1882</v>
      </c>
      <c r="V207" s="69">
        <v>169</v>
      </c>
      <c r="W207" s="67" t="s">
        <v>1883</v>
      </c>
      <c r="X207" s="69">
        <v>188</v>
      </c>
      <c r="Y207" s="67" t="s">
        <v>1884</v>
      </c>
      <c r="Z207" s="69" t="s">
        <v>34</v>
      </c>
      <c r="AA207" s="67" t="s">
        <v>34</v>
      </c>
      <c r="AB207" s="69" t="s">
        <v>34</v>
      </c>
      <c r="AC207" s="70" t="s">
        <v>34</v>
      </c>
      <c r="AD207" s="17" t="s">
        <v>1334</v>
      </c>
      <c r="AE207" s="17" t="s">
        <v>1885</v>
      </c>
    </row>
    <row r="208" spans="1:31">
      <c r="A208" s="57">
        <v>203</v>
      </c>
      <c r="B208" s="58">
        <v>148</v>
      </c>
      <c r="C208" s="58" t="s">
        <v>1886</v>
      </c>
      <c r="D208" s="59">
        <v>0</v>
      </c>
      <c r="E208" s="71">
        <v>0</v>
      </c>
      <c r="F208" s="61">
        <v>0</v>
      </c>
      <c r="G208" s="62" t="s">
        <v>32</v>
      </c>
      <c r="H208" s="96" t="s">
        <v>1894</v>
      </c>
      <c r="I208" s="96" t="s">
        <v>555</v>
      </c>
      <c r="J208" s="63">
        <v>140</v>
      </c>
      <c r="K208" s="63">
        <v>5</v>
      </c>
      <c r="L208" s="64" t="s">
        <v>1887</v>
      </c>
      <c r="M208" s="65" t="s">
        <v>1888</v>
      </c>
      <c r="N208" s="50"/>
      <c r="O208" s="65">
        <v>0</v>
      </c>
      <c r="P208" s="66">
        <v>234</v>
      </c>
      <c r="Q208" s="67" t="s">
        <v>1889</v>
      </c>
      <c r="R208" s="63">
        <v>199</v>
      </c>
      <c r="S208" s="68" t="s">
        <v>1890</v>
      </c>
      <c r="T208" s="63">
        <v>95</v>
      </c>
      <c r="U208" s="68" t="s">
        <v>1891</v>
      </c>
      <c r="V208" s="69">
        <v>209</v>
      </c>
      <c r="W208" s="67" t="s">
        <v>1892</v>
      </c>
      <c r="X208" s="69">
        <v>272</v>
      </c>
      <c r="Y208" s="67" t="s">
        <v>1893</v>
      </c>
      <c r="Z208" s="69" t="s">
        <v>34</v>
      </c>
      <c r="AA208" s="67" t="s">
        <v>34</v>
      </c>
      <c r="AB208" s="69" t="s">
        <v>34</v>
      </c>
      <c r="AC208" s="70" t="s">
        <v>34</v>
      </c>
      <c r="AD208" s="17" t="s">
        <v>555</v>
      </c>
      <c r="AE208" s="17" t="s">
        <v>1894</v>
      </c>
    </row>
    <row r="209" spans="1:31">
      <c r="A209" s="57">
        <v>204</v>
      </c>
      <c r="B209" s="58">
        <v>87</v>
      </c>
      <c r="C209" s="58" t="s">
        <v>1895</v>
      </c>
      <c r="D209" s="59">
        <v>0</v>
      </c>
      <c r="E209" s="71">
        <v>0</v>
      </c>
      <c r="F209" s="61">
        <v>0</v>
      </c>
      <c r="G209" s="62" t="s">
        <v>177</v>
      </c>
      <c r="H209" s="96" t="s">
        <v>1904</v>
      </c>
      <c r="I209" s="96" t="s">
        <v>1903</v>
      </c>
      <c r="J209" s="63">
        <v>32</v>
      </c>
      <c r="K209" s="63">
        <v>5</v>
      </c>
      <c r="L209" s="64" t="s">
        <v>1896</v>
      </c>
      <c r="M209" s="65" t="s">
        <v>1897</v>
      </c>
      <c r="N209" s="50"/>
      <c r="O209" s="65">
        <v>0</v>
      </c>
      <c r="P209" s="66">
        <v>134</v>
      </c>
      <c r="Q209" s="67" t="s">
        <v>1898</v>
      </c>
      <c r="R209" s="63">
        <v>237</v>
      </c>
      <c r="S209" s="68" t="s">
        <v>1899</v>
      </c>
      <c r="T209" s="63">
        <v>199</v>
      </c>
      <c r="U209" s="68" t="s">
        <v>1900</v>
      </c>
      <c r="V209" s="69">
        <v>243</v>
      </c>
      <c r="W209" s="67" t="s">
        <v>1901</v>
      </c>
      <c r="X209" s="69">
        <v>154</v>
      </c>
      <c r="Y209" s="67" t="s">
        <v>1902</v>
      </c>
      <c r="Z209" s="69" t="s">
        <v>34</v>
      </c>
      <c r="AA209" s="67" t="s">
        <v>34</v>
      </c>
      <c r="AB209" s="69" t="s">
        <v>34</v>
      </c>
      <c r="AC209" s="70" t="s">
        <v>34</v>
      </c>
      <c r="AD209" s="17" t="s">
        <v>1903</v>
      </c>
      <c r="AE209" s="17" t="s">
        <v>1904</v>
      </c>
    </row>
    <row r="210" spans="1:31">
      <c r="A210" s="57">
        <v>205</v>
      </c>
      <c r="B210" s="58">
        <v>225</v>
      </c>
      <c r="C210" s="58" t="s">
        <v>1905</v>
      </c>
      <c r="D210" s="59">
        <v>0</v>
      </c>
      <c r="E210" s="71">
        <v>0</v>
      </c>
      <c r="F210" s="61">
        <v>0</v>
      </c>
      <c r="G210" s="62" t="s">
        <v>32</v>
      </c>
      <c r="H210" s="96" t="s">
        <v>1911</v>
      </c>
      <c r="I210" s="96" t="s">
        <v>746</v>
      </c>
      <c r="J210" s="63">
        <v>141</v>
      </c>
      <c r="K210" s="63">
        <v>5</v>
      </c>
      <c r="L210" s="64" t="s">
        <v>1906</v>
      </c>
      <c r="M210" s="65" t="s">
        <v>1907</v>
      </c>
      <c r="N210" s="50"/>
      <c r="O210" s="65">
        <v>0</v>
      </c>
      <c r="P210" s="66">
        <v>183</v>
      </c>
      <c r="Q210" s="67" t="s">
        <v>1908</v>
      </c>
      <c r="R210" s="63">
        <v>249</v>
      </c>
      <c r="S210" s="68" t="s">
        <v>1909</v>
      </c>
      <c r="T210" s="63">
        <v>220</v>
      </c>
      <c r="U210" s="68" t="s">
        <v>1060</v>
      </c>
      <c r="V210" s="69">
        <v>183</v>
      </c>
      <c r="W210" s="67" t="s">
        <v>1324</v>
      </c>
      <c r="X210" s="69">
        <v>173</v>
      </c>
      <c r="Y210" s="67" t="s">
        <v>1910</v>
      </c>
      <c r="Z210" s="69" t="s">
        <v>34</v>
      </c>
      <c r="AA210" s="67" t="s">
        <v>34</v>
      </c>
      <c r="AB210" s="69" t="s">
        <v>34</v>
      </c>
      <c r="AC210" s="70" t="s">
        <v>34</v>
      </c>
      <c r="AD210" s="17" t="s">
        <v>746</v>
      </c>
      <c r="AE210" s="17" t="s">
        <v>1911</v>
      </c>
    </row>
    <row r="211" spans="1:31">
      <c r="A211" s="57">
        <v>206</v>
      </c>
      <c r="B211" s="58">
        <v>156</v>
      </c>
      <c r="C211" s="58" t="s">
        <v>1912</v>
      </c>
      <c r="D211" s="59">
        <v>0</v>
      </c>
      <c r="E211" s="71">
        <v>0</v>
      </c>
      <c r="F211" s="61">
        <v>0</v>
      </c>
      <c r="G211" s="62" t="s">
        <v>32</v>
      </c>
      <c r="H211" s="96" t="s">
        <v>1921</v>
      </c>
      <c r="I211" s="96" t="s">
        <v>1920</v>
      </c>
      <c r="J211" s="63">
        <v>142</v>
      </c>
      <c r="K211" s="63">
        <v>5</v>
      </c>
      <c r="L211" s="64" t="s">
        <v>1913</v>
      </c>
      <c r="M211" s="65" t="s">
        <v>1914</v>
      </c>
      <c r="N211" s="50"/>
      <c r="O211" s="65">
        <v>0</v>
      </c>
      <c r="P211" s="66">
        <v>189</v>
      </c>
      <c r="Q211" s="67" t="s">
        <v>1915</v>
      </c>
      <c r="R211" s="63">
        <v>167</v>
      </c>
      <c r="S211" s="68" t="s">
        <v>1916</v>
      </c>
      <c r="T211" s="63">
        <v>247</v>
      </c>
      <c r="U211" s="68" t="s">
        <v>1917</v>
      </c>
      <c r="V211" s="69">
        <v>208</v>
      </c>
      <c r="W211" s="67" t="s">
        <v>1918</v>
      </c>
      <c r="X211" s="69">
        <v>232</v>
      </c>
      <c r="Y211" s="67" t="s">
        <v>1919</v>
      </c>
      <c r="Z211" s="69" t="s">
        <v>34</v>
      </c>
      <c r="AA211" s="67" t="s">
        <v>34</v>
      </c>
      <c r="AB211" s="69" t="s">
        <v>34</v>
      </c>
      <c r="AC211" s="70" t="s">
        <v>34</v>
      </c>
      <c r="AD211" s="17" t="s">
        <v>1920</v>
      </c>
      <c r="AE211" s="17" t="s">
        <v>1921</v>
      </c>
    </row>
    <row r="212" spans="1:31">
      <c r="A212" s="57">
        <v>207</v>
      </c>
      <c r="B212" s="58">
        <v>204</v>
      </c>
      <c r="C212" s="58" t="s">
        <v>1922</v>
      </c>
      <c r="D212" s="59">
        <v>0</v>
      </c>
      <c r="E212" s="71">
        <v>0</v>
      </c>
      <c r="F212" s="61">
        <v>0</v>
      </c>
      <c r="G212" s="62" t="s">
        <v>32</v>
      </c>
      <c r="H212" s="96" t="s">
        <v>2829</v>
      </c>
      <c r="I212" s="96" t="s">
        <v>292</v>
      </c>
      <c r="J212" s="63">
        <v>143</v>
      </c>
      <c r="K212" s="63">
        <v>5</v>
      </c>
      <c r="L212" s="64" t="s">
        <v>1923</v>
      </c>
      <c r="M212" s="65" t="s">
        <v>1924</v>
      </c>
      <c r="N212" s="50"/>
      <c r="O212" s="65">
        <v>0</v>
      </c>
      <c r="P212" s="66">
        <v>238</v>
      </c>
      <c r="Q212" s="67" t="s">
        <v>1925</v>
      </c>
      <c r="R212" s="63">
        <v>206</v>
      </c>
      <c r="S212" s="68" t="s">
        <v>1926</v>
      </c>
      <c r="T212" s="63">
        <v>206</v>
      </c>
      <c r="U212" s="68" t="s">
        <v>772</v>
      </c>
      <c r="V212" s="69">
        <v>215</v>
      </c>
      <c r="W212" s="67" t="s">
        <v>1927</v>
      </c>
      <c r="X212" s="69">
        <v>202</v>
      </c>
      <c r="Y212" s="67" t="s">
        <v>1928</v>
      </c>
      <c r="Z212" s="69" t="s">
        <v>34</v>
      </c>
      <c r="AA212" s="67" t="s">
        <v>34</v>
      </c>
      <c r="AB212" s="69" t="s">
        <v>34</v>
      </c>
      <c r="AC212" s="70" t="s">
        <v>34</v>
      </c>
      <c r="AD212" s="17" t="s">
        <v>292</v>
      </c>
      <c r="AE212" s="17" t="s">
        <v>2829</v>
      </c>
    </row>
    <row r="213" spans="1:31">
      <c r="A213" s="57">
        <v>208</v>
      </c>
      <c r="B213" s="58">
        <v>309</v>
      </c>
      <c r="C213" s="58" t="s">
        <v>1929</v>
      </c>
      <c r="D213" s="59">
        <v>0</v>
      </c>
      <c r="E213" s="71">
        <v>0</v>
      </c>
      <c r="F213" s="61">
        <v>0</v>
      </c>
      <c r="G213" s="62" t="s">
        <v>166</v>
      </c>
      <c r="H213" s="96" t="s">
        <v>1937</v>
      </c>
      <c r="I213" s="96" t="s">
        <v>929</v>
      </c>
      <c r="J213" s="63">
        <v>31</v>
      </c>
      <c r="K213" s="63">
        <v>5</v>
      </c>
      <c r="L213" s="64" t="s">
        <v>1930</v>
      </c>
      <c r="M213" s="65" t="s">
        <v>1931</v>
      </c>
      <c r="N213" s="50"/>
      <c r="O213" s="65">
        <v>0</v>
      </c>
      <c r="P213" s="66">
        <v>231</v>
      </c>
      <c r="Q213" s="67" t="s">
        <v>1932</v>
      </c>
      <c r="R213" s="63">
        <v>218</v>
      </c>
      <c r="S213" s="68" t="s">
        <v>1933</v>
      </c>
      <c r="T213" s="63">
        <v>234</v>
      </c>
      <c r="U213" s="68" t="s">
        <v>1934</v>
      </c>
      <c r="V213" s="69">
        <v>174</v>
      </c>
      <c r="W213" s="67" t="s">
        <v>1935</v>
      </c>
      <c r="X213" s="69">
        <v>228</v>
      </c>
      <c r="Y213" s="67" t="s">
        <v>1936</v>
      </c>
      <c r="Z213" s="69" t="s">
        <v>34</v>
      </c>
      <c r="AA213" s="67" t="s">
        <v>34</v>
      </c>
      <c r="AB213" s="69" t="s">
        <v>34</v>
      </c>
      <c r="AC213" s="70" t="s">
        <v>34</v>
      </c>
      <c r="AD213" s="17" t="s">
        <v>929</v>
      </c>
      <c r="AE213" s="17" t="s">
        <v>1937</v>
      </c>
    </row>
    <row r="214" spans="1:31">
      <c r="A214" s="57">
        <v>209</v>
      </c>
      <c r="B214" s="58">
        <v>150</v>
      </c>
      <c r="C214" s="58" t="s">
        <v>1938</v>
      </c>
      <c r="D214" s="59">
        <v>0</v>
      </c>
      <c r="E214" s="71">
        <v>0</v>
      </c>
      <c r="F214" s="61">
        <v>0</v>
      </c>
      <c r="G214" s="62" t="s">
        <v>166</v>
      </c>
      <c r="H214" s="96" t="s">
        <v>1945</v>
      </c>
      <c r="I214" s="96" t="s">
        <v>1111</v>
      </c>
      <c r="J214" s="63">
        <v>32</v>
      </c>
      <c r="K214" s="63">
        <v>5</v>
      </c>
      <c r="L214" s="64" t="s">
        <v>1939</v>
      </c>
      <c r="M214" s="65" t="s">
        <v>1931</v>
      </c>
      <c r="N214" s="50"/>
      <c r="O214" s="65">
        <v>0</v>
      </c>
      <c r="P214" s="66">
        <v>213</v>
      </c>
      <c r="Q214" s="67" t="s">
        <v>1940</v>
      </c>
      <c r="R214" s="63">
        <v>246</v>
      </c>
      <c r="S214" s="68" t="s">
        <v>1941</v>
      </c>
      <c r="T214" s="63">
        <v>190</v>
      </c>
      <c r="U214" s="68" t="s">
        <v>1942</v>
      </c>
      <c r="V214" s="69">
        <v>188</v>
      </c>
      <c r="W214" s="67" t="s">
        <v>1943</v>
      </c>
      <c r="X214" s="69">
        <v>217</v>
      </c>
      <c r="Y214" s="67" t="s">
        <v>1944</v>
      </c>
      <c r="Z214" s="69" t="s">
        <v>34</v>
      </c>
      <c r="AA214" s="67" t="s">
        <v>34</v>
      </c>
      <c r="AB214" s="69" t="s">
        <v>34</v>
      </c>
      <c r="AC214" s="70" t="s">
        <v>34</v>
      </c>
      <c r="AD214" s="17" t="s">
        <v>1111</v>
      </c>
      <c r="AE214" s="17" t="s">
        <v>1945</v>
      </c>
    </row>
    <row r="215" spans="1:31">
      <c r="A215" s="57">
        <v>210</v>
      </c>
      <c r="B215" s="58">
        <v>220</v>
      </c>
      <c r="C215" s="58" t="s">
        <v>1946</v>
      </c>
      <c r="D215" s="59">
        <v>0</v>
      </c>
      <c r="E215" s="71">
        <v>0</v>
      </c>
      <c r="F215" s="61">
        <v>0</v>
      </c>
      <c r="G215" s="62" t="s">
        <v>32</v>
      </c>
      <c r="H215" s="96" t="s">
        <v>1953</v>
      </c>
      <c r="I215" s="96" t="s">
        <v>821</v>
      </c>
      <c r="J215" s="63">
        <v>144</v>
      </c>
      <c r="K215" s="63">
        <v>5</v>
      </c>
      <c r="L215" s="64" t="s">
        <v>1947</v>
      </c>
      <c r="M215" s="65" t="s">
        <v>1931</v>
      </c>
      <c r="N215" s="50"/>
      <c r="O215" s="65">
        <v>0</v>
      </c>
      <c r="P215" s="66">
        <v>169</v>
      </c>
      <c r="Q215" s="67" t="s">
        <v>1948</v>
      </c>
      <c r="R215" s="63">
        <v>230</v>
      </c>
      <c r="S215" s="68" t="s">
        <v>1949</v>
      </c>
      <c r="T215" s="63">
        <v>215</v>
      </c>
      <c r="U215" s="68" t="s">
        <v>1950</v>
      </c>
      <c r="V215" s="69">
        <v>213</v>
      </c>
      <c r="W215" s="67" t="s">
        <v>1951</v>
      </c>
      <c r="X215" s="69">
        <v>227</v>
      </c>
      <c r="Y215" s="67" t="s">
        <v>1952</v>
      </c>
      <c r="Z215" s="69" t="s">
        <v>34</v>
      </c>
      <c r="AA215" s="67" t="s">
        <v>34</v>
      </c>
      <c r="AB215" s="69" t="s">
        <v>34</v>
      </c>
      <c r="AC215" s="70" t="s">
        <v>34</v>
      </c>
      <c r="AD215" s="17" t="s">
        <v>821</v>
      </c>
      <c r="AE215" s="17" t="s">
        <v>1953</v>
      </c>
    </row>
    <row r="216" spans="1:31">
      <c r="A216" s="57">
        <v>211</v>
      </c>
      <c r="B216" s="58">
        <v>144</v>
      </c>
      <c r="C216" s="58" t="s">
        <v>1954</v>
      </c>
      <c r="D216" s="59">
        <v>0</v>
      </c>
      <c r="E216" s="71">
        <v>0</v>
      </c>
      <c r="F216" s="61">
        <v>0</v>
      </c>
      <c r="G216" s="62" t="s">
        <v>177</v>
      </c>
      <c r="H216" s="96" t="s">
        <v>1961</v>
      </c>
      <c r="I216" s="96" t="s">
        <v>1153</v>
      </c>
      <c r="J216" s="63">
        <v>33</v>
      </c>
      <c r="K216" s="63">
        <v>5</v>
      </c>
      <c r="L216" s="64" t="s">
        <v>1955</v>
      </c>
      <c r="M216" s="65" t="s">
        <v>1956</v>
      </c>
      <c r="N216" s="50"/>
      <c r="O216" s="65">
        <v>0</v>
      </c>
      <c r="P216" s="66">
        <v>206</v>
      </c>
      <c r="Q216" s="67" t="s">
        <v>1957</v>
      </c>
      <c r="R216" s="63">
        <v>242</v>
      </c>
      <c r="S216" s="68" t="s">
        <v>1958</v>
      </c>
      <c r="T216" s="63">
        <v>161</v>
      </c>
      <c r="U216" s="68" t="s">
        <v>695</v>
      </c>
      <c r="V216" s="69">
        <v>204</v>
      </c>
      <c r="W216" s="67" t="s">
        <v>1959</v>
      </c>
      <c r="X216" s="69">
        <v>254</v>
      </c>
      <c r="Y216" s="67" t="s">
        <v>1960</v>
      </c>
      <c r="Z216" s="69" t="s">
        <v>34</v>
      </c>
      <c r="AA216" s="67" t="s">
        <v>34</v>
      </c>
      <c r="AB216" s="69" t="s">
        <v>34</v>
      </c>
      <c r="AC216" s="70" t="s">
        <v>34</v>
      </c>
      <c r="AD216" s="17" t="s">
        <v>1153</v>
      </c>
      <c r="AE216" s="17" t="s">
        <v>1961</v>
      </c>
    </row>
    <row r="217" spans="1:31">
      <c r="A217" s="57">
        <v>212</v>
      </c>
      <c r="B217" s="58">
        <v>221</v>
      </c>
      <c r="C217" s="58" t="s">
        <v>1962</v>
      </c>
      <c r="D217" s="59">
        <v>0</v>
      </c>
      <c r="E217" s="71">
        <v>0</v>
      </c>
      <c r="F217" s="61">
        <v>0</v>
      </c>
      <c r="G217" s="62" t="s">
        <v>32</v>
      </c>
      <c r="H217" s="96" t="s">
        <v>1970</v>
      </c>
      <c r="I217" s="96" t="s">
        <v>1969</v>
      </c>
      <c r="J217" s="63">
        <v>145</v>
      </c>
      <c r="K217" s="63">
        <v>5</v>
      </c>
      <c r="L217" s="64" t="s">
        <v>1963</v>
      </c>
      <c r="M217" s="65" t="s">
        <v>1964</v>
      </c>
      <c r="N217" s="50"/>
      <c r="O217" s="65">
        <v>0</v>
      </c>
      <c r="P217" s="66">
        <v>221</v>
      </c>
      <c r="Q217" s="67" t="s">
        <v>1676</v>
      </c>
      <c r="R217" s="63">
        <v>208</v>
      </c>
      <c r="S217" s="68" t="s">
        <v>1965</v>
      </c>
      <c r="T217" s="63">
        <v>202</v>
      </c>
      <c r="U217" s="68" t="s">
        <v>1966</v>
      </c>
      <c r="V217" s="69">
        <v>235</v>
      </c>
      <c r="W217" s="67" t="s">
        <v>1967</v>
      </c>
      <c r="X217" s="69">
        <v>239</v>
      </c>
      <c r="Y217" s="67" t="s">
        <v>1968</v>
      </c>
      <c r="Z217" s="69" t="s">
        <v>34</v>
      </c>
      <c r="AA217" s="67" t="s">
        <v>34</v>
      </c>
      <c r="AB217" s="69" t="s">
        <v>34</v>
      </c>
      <c r="AC217" s="70" t="s">
        <v>34</v>
      </c>
      <c r="AD217" s="17" t="s">
        <v>1969</v>
      </c>
      <c r="AE217" s="17" t="s">
        <v>1970</v>
      </c>
    </row>
    <row r="218" spans="1:31">
      <c r="A218" s="57">
        <v>213</v>
      </c>
      <c r="B218" s="58">
        <v>243</v>
      </c>
      <c r="C218" s="58" t="s">
        <v>1971</v>
      </c>
      <c r="D218" s="59">
        <v>0</v>
      </c>
      <c r="E218" s="71">
        <v>0</v>
      </c>
      <c r="F218" s="61">
        <v>0</v>
      </c>
      <c r="G218" s="62" t="s">
        <v>32</v>
      </c>
      <c r="H218" s="96" t="s">
        <v>1978</v>
      </c>
      <c r="I218" s="96" t="s">
        <v>893</v>
      </c>
      <c r="J218" s="63">
        <v>146</v>
      </c>
      <c r="K218" s="63">
        <v>5</v>
      </c>
      <c r="L218" s="64" t="s">
        <v>1972</v>
      </c>
      <c r="M218" s="65" t="s">
        <v>1973</v>
      </c>
      <c r="N218" s="50"/>
      <c r="O218" s="65">
        <v>0</v>
      </c>
      <c r="P218" s="66">
        <v>224</v>
      </c>
      <c r="Q218" s="67" t="s">
        <v>1550</v>
      </c>
      <c r="R218" s="63">
        <v>211</v>
      </c>
      <c r="S218" s="68" t="s">
        <v>1974</v>
      </c>
      <c r="T218" s="63">
        <v>210</v>
      </c>
      <c r="U218" s="68" t="s">
        <v>1975</v>
      </c>
      <c r="V218" s="69">
        <v>238</v>
      </c>
      <c r="W218" s="67" t="s">
        <v>1976</v>
      </c>
      <c r="X218" s="69">
        <v>218</v>
      </c>
      <c r="Y218" s="67" t="s">
        <v>1977</v>
      </c>
      <c r="Z218" s="69" t="s">
        <v>34</v>
      </c>
      <c r="AA218" s="67" t="s">
        <v>34</v>
      </c>
      <c r="AB218" s="69" t="s">
        <v>34</v>
      </c>
      <c r="AC218" s="70" t="s">
        <v>34</v>
      </c>
      <c r="AD218" s="17" t="s">
        <v>893</v>
      </c>
      <c r="AE218" s="17" t="s">
        <v>1978</v>
      </c>
    </row>
    <row r="219" spans="1:31">
      <c r="A219" s="57">
        <v>214</v>
      </c>
      <c r="B219" s="58">
        <v>42</v>
      </c>
      <c r="C219" s="58" t="s">
        <v>1979</v>
      </c>
      <c r="D219" s="59">
        <v>0</v>
      </c>
      <c r="E219" s="71">
        <v>0</v>
      </c>
      <c r="F219" s="61">
        <v>0</v>
      </c>
      <c r="G219" s="62" t="s">
        <v>166</v>
      </c>
      <c r="H219" s="96" t="s">
        <v>1986</v>
      </c>
      <c r="I219" s="96" t="s">
        <v>1985</v>
      </c>
      <c r="J219" s="63">
        <v>33</v>
      </c>
      <c r="K219" s="63">
        <v>5</v>
      </c>
      <c r="L219" s="64" t="s">
        <v>1980</v>
      </c>
      <c r="M219" s="65" t="s">
        <v>1981</v>
      </c>
      <c r="N219" s="50"/>
      <c r="O219" s="65">
        <v>0</v>
      </c>
      <c r="P219" s="66">
        <v>205</v>
      </c>
      <c r="Q219" s="67" t="s">
        <v>1982</v>
      </c>
      <c r="R219" s="63">
        <v>234</v>
      </c>
      <c r="S219" s="68" t="s">
        <v>1983</v>
      </c>
      <c r="T219" s="63">
        <v>214</v>
      </c>
      <c r="U219" s="68" t="s">
        <v>1050</v>
      </c>
      <c r="V219" s="69">
        <v>209</v>
      </c>
      <c r="W219" s="67" t="s">
        <v>1892</v>
      </c>
      <c r="X219" s="69">
        <v>225</v>
      </c>
      <c r="Y219" s="67" t="s">
        <v>1984</v>
      </c>
      <c r="Z219" s="69" t="s">
        <v>34</v>
      </c>
      <c r="AA219" s="67" t="s">
        <v>34</v>
      </c>
      <c r="AB219" s="69" t="s">
        <v>34</v>
      </c>
      <c r="AC219" s="70" t="s">
        <v>34</v>
      </c>
      <c r="AD219" s="17" t="s">
        <v>1985</v>
      </c>
      <c r="AE219" s="17" t="s">
        <v>1986</v>
      </c>
    </row>
    <row r="220" spans="1:31">
      <c r="A220" s="57">
        <v>215</v>
      </c>
      <c r="B220" s="58">
        <v>227</v>
      </c>
      <c r="C220" s="58" t="s">
        <v>1987</v>
      </c>
      <c r="D220" s="59">
        <v>0</v>
      </c>
      <c r="E220" s="71">
        <v>0</v>
      </c>
      <c r="F220" s="61">
        <v>0</v>
      </c>
      <c r="G220" s="62" t="s">
        <v>32</v>
      </c>
      <c r="H220" s="96" t="s">
        <v>1996</v>
      </c>
      <c r="I220" s="96" t="s">
        <v>1995</v>
      </c>
      <c r="J220" s="63">
        <v>147</v>
      </c>
      <c r="K220" s="63">
        <v>5</v>
      </c>
      <c r="L220" s="64" t="s">
        <v>1988</v>
      </c>
      <c r="M220" s="65" t="s">
        <v>1989</v>
      </c>
      <c r="N220" s="50"/>
      <c r="O220" s="65">
        <v>0</v>
      </c>
      <c r="P220" s="66">
        <v>245</v>
      </c>
      <c r="Q220" s="67" t="s">
        <v>1990</v>
      </c>
      <c r="R220" s="63">
        <v>219</v>
      </c>
      <c r="S220" s="68" t="s">
        <v>1991</v>
      </c>
      <c r="T220" s="63">
        <v>227</v>
      </c>
      <c r="U220" s="68" t="s">
        <v>1992</v>
      </c>
      <c r="V220" s="69">
        <v>229</v>
      </c>
      <c r="W220" s="67" t="s">
        <v>1993</v>
      </c>
      <c r="X220" s="69">
        <v>149</v>
      </c>
      <c r="Y220" s="67" t="s">
        <v>1994</v>
      </c>
      <c r="Z220" s="69" t="s">
        <v>34</v>
      </c>
      <c r="AA220" s="67" t="s">
        <v>34</v>
      </c>
      <c r="AB220" s="69" t="s">
        <v>34</v>
      </c>
      <c r="AC220" s="70" t="s">
        <v>34</v>
      </c>
      <c r="AD220" s="17" t="s">
        <v>1995</v>
      </c>
      <c r="AE220" s="17" t="s">
        <v>1996</v>
      </c>
    </row>
    <row r="221" spans="1:31">
      <c r="A221" s="57">
        <v>216</v>
      </c>
      <c r="B221" s="58">
        <v>314</v>
      </c>
      <c r="C221" s="58" t="s">
        <v>1997</v>
      </c>
      <c r="D221" s="59">
        <v>0</v>
      </c>
      <c r="E221" s="71">
        <v>0</v>
      </c>
      <c r="F221" s="61">
        <v>0</v>
      </c>
      <c r="G221" s="62" t="s">
        <v>32</v>
      </c>
      <c r="H221" s="96" t="s">
        <v>2005</v>
      </c>
      <c r="I221" s="96" t="s">
        <v>1020</v>
      </c>
      <c r="J221" s="63">
        <v>148</v>
      </c>
      <c r="K221" s="63">
        <v>5</v>
      </c>
      <c r="L221" s="64" t="s">
        <v>1998</v>
      </c>
      <c r="M221" s="65" t="s">
        <v>1999</v>
      </c>
      <c r="N221" s="50"/>
      <c r="O221" s="65">
        <v>0</v>
      </c>
      <c r="P221" s="66">
        <v>246</v>
      </c>
      <c r="Q221" s="67" t="s">
        <v>2000</v>
      </c>
      <c r="R221" s="63">
        <v>204</v>
      </c>
      <c r="S221" s="68" t="s">
        <v>2001</v>
      </c>
      <c r="T221" s="63">
        <v>235</v>
      </c>
      <c r="U221" s="68" t="s">
        <v>2002</v>
      </c>
      <c r="V221" s="69">
        <v>225</v>
      </c>
      <c r="W221" s="67" t="s">
        <v>2003</v>
      </c>
      <c r="X221" s="69">
        <v>199</v>
      </c>
      <c r="Y221" s="67" t="s">
        <v>2004</v>
      </c>
      <c r="Z221" s="69" t="s">
        <v>34</v>
      </c>
      <c r="AA221" s="67" t="s">
        <v>34</v>
      </c>
      <c r="AB221" s="69" t="s">
        <v>34</v>
      </c>
      <c r="AC221" s="70" t="s">
        <v>34</v>
      </c>
      <c r="AD221" s="17" t="s">
        <v>1020</v>
      </c>
      <c r="AE221" s="17" t="s">
        <v>2005</v>
      </c>
    </row>
    <row r="222" spans="1:31">
      <c r="A222" s="57">
        <v>217</v>
      </c>
      <c r="B222" s="58">
        <v>211</v>
      </c>
      <c r="C222" s="58" t="s">
        <v>2006</v>
      </c>
      <c r="D222" s="59">
        <v>0</v>
      </c>
      <c r="E222" s="71">
        <v>0</v>
      </c>
      <c r="F222" s="61">
        <v>0</v>
      </c>
      <c r="G222" s="62" t="s">
        <v>32</v>
      </c>
      <c r="H222" s="96" t="s">
        <v>2014</v>
      </c>
      <c r="I222" s="96" t="s">
        <v>2013</v>
      </c>
      <c r="J222" s="63">
        <v>149</v>
      </c>
      <c r="K222" s="63">
        <v>5</v>
      </c>
      <c r="L222" s="64" t="s">
        <v>2007</v>
      </c>
      <c r="M222" s="65" t="s">
        <v>1999</v>
      </c>
      <c r="N222" s="50"/>
      <c r="O222" s="65">
        <v>0</v>
      </c>
      <c r="P222" s="66">
        <v>249</v>
      </c>
      <c r="Q222" s="67" t="s">
        <v>2008</v>
      </c>
      <c r="R222" s="63">
        <v>223</v>
      </c>
      <c r="S222" s="68" t="s">
        <v>2009</v>
      </c>
      <c r="T222" s="63">
        <v>212</v>
      </c>
      <c r="U222" s="68" t="s">
        <v>2010</v>
      </c>
      <c r="V222" s="69">
        <v>244</v>
      </c>
      <c r="W222" s="67" t="s">
        <v>2011</v>
      </c>
      <c r="X222" s="69">
        <v>147</v>
      </c>
      <c r="Y222" s="67" t="s">
        <v>2012</v>
      </c>
      <c r="Z222" s="69" t="s">
        <v>34</v>
      </c>
      <c r="AA222" s="67" t="s">
        <v>34</v>
      </c>
      <c r="AB222" s="69" t="s">
        <v>34</v>
      </c>
      <c r="AC222" s="70" t="s">
        <v>34</v>
      </c>
      <c r="AD222" s="17" t="s">
        <v>2013</v>
      </c>
      <c r="AE222" s="17" t="s">
        <v>2014</v>
      </c>
    </row>
    <row r="223" spans="1:31">
      <c r="A223" s="57">
        <v>218</v>
      </c>
      <c r="B223" s="58">
        <v>103</v>
      </c>
      <c r="C223" s="58" t="s">
        <v>2015</v>
      </c>
      <c r="D223" s="59">
        <v>0</v>
      </c>
      <c r="E223" s="71">
        <v>0</v>
      </c>
      <c r="F223" s="61">
        <v>0</v>
      </c>
      <c r="G223" s="62" t="s">
        <v>877</v>
      </c>
      <c r="H223" s="96" t="s">
        <v>2024</v>
      </c>
      <c r="I223" s="96" t="s">
        <v>2023</v>
      </c>
      <c r="J223" s="63">
        <v>3</v>
      </c>
      <c r="K223" s="63">
        <v>5</v>
      </c>
      <c r="L223" s="64" t="s">
        <v>2016</v>
      </c>
      <c r="M223" s="65" t="s">
        <v>2017</v>
      </c>
      <c r="N223" s="50"/>
      <c r="O223" s="65">
        <v>0</v>
      </c>
      <c r="P223" s="66">
        <v>197</v>
      </c>
      <c r="Q223" s="67" t="s">
        <v>2018</v>
      </c>
      <c r="R223" s="63">
        <v>205</v>
      </c>
      <c r="S223" s="68" t="s">
        <v>2019</v>
      </c>
      <c r="T223" s="63">
        <v>225</v>
      </c>
      <c r="U223" s="68" t="s">
        <v>2020</v>
      </c>
      <c r="V223" s="69">
        <v>219</v>
      </c>
      <c r="W223" s="67" t="s">
        <v>2021</v>
      </c>
      <c r="X223" s="69">
        <v>269</v>
      </c>
      <c r="Y223" s="67" t="s">
        <v>2022</v>
      </c>
      <c r="Z223" s="69" t="s">
        <v>34</v>
      </c>
      <c r="AA223" s="67" t="s">
        <v>34</v>
      </c>
      <c r="AB223" s="69" t="s">
        <v>34</v>
      </c>
      <c r="AC223" s="70" t="s">
        <v>34</v>
      </c>
      <c r="AD223" s="17" t="s">
        <v>2023</v>
      </c>
      <c r="AE223" s="17" t="s">
        <v>2024</v>
      </c>
    </row>
    <row r="224" spans="1:31">
      <c r="A224" s="57">
        <v>219</v>
      </c>
      <c r="B224" s="58">
        <v>230</v>
      </c>
      <c r="C224" s="58" t="s">
        <v>2025</v>
      </c>
      <c r="D224" s="59">
        <v>0</v>
      </c>
      <c r="E224" s="71">
        <v>0</v>
      </c>
      <c r="F224" s="61">
        <v>0</v>
      </c>
      <c r="G224" s="62" t="s">
        <v>32</v>
      </c>
      <c r="H224" s="96" t="s">
        <v>234</v>
      </c>
      <c r="I224" s="96" t="s">
        <v>2033</v>
      </c>
      <c r="J224" s="63">
        <v>150</v>
      </c>
      <c r="K224" s="63">
        <v>5</v>
      </c>
      <c r="L224" s="64" t="s">
        <v>2026</v>
      </c>
      <c r="M224" s="65" t="s">
        <v>2027</v>
      </c>
      <c r="N224" s="50"/>
      <c r="O224" s="65">
        <v>0</v>
      </c>
      <c r="P224" s="66">
        <v>237</v>
      </c>
      <c r="Q224" s="67" t="s">
        <v>2028</v>
      </c>
      <c r="R224" s="63">
        <v>191</v>
      </c>
      <c r="S224" s="68" t="s">
        <v>2029</v>
      </c>
      <c r="T224" s="63">
        <v>217</v>
      </c>
      <c r="U224" s="68" t="s">
        <v>2030</v>
      </c>
      <c r="V224" s="69">
        <v>240</v>
      </c>
      <c r="W224" s="67" t="s">
        <v>2031</v>
      </c>
      <c r="X224" s="69">
        <v>255</v>
      </c>
      <c r="Y224" s="67" t="s">
        <v>2032</v>
      </c>
      <c r="Z224" s="69" t="s">
        <v>34</v>
      </c>
      <c r="AA224" s="67" t="s">
        <v>34</v>
      </c>
      <c r="AB224" s="69" t="s">
        <v>34</v>
      </c>
      <c r="AC224" s="70" t="s">
        <v>34</v>
      </c>
      <c r="AD224" s="17" t="s">
        <v>2033</v>
      </c>
      <c r="AE224" s="17" t="s">
        <v>234</v>
      </c>
    </row>
    <row r="225" spans="1:31">
      <c r="A225" s="57">
        <v>220</v>
      </c>
      <c r="B225" s="58">
        <v>89</v>
      </c>
      <c r="C225" s="58" t="s">
        <v>2034</v>
      </c>
      <c r="D225" s="59">
        <v>0</v>
      </c>
      <c r="E225" s="71">
        <v>0</v>
      </c>
      <c r="F225" s="61">
        <v>0</v>
      </c>
      <c r="G225" s="62" t="s">
        <v>177</v>
      </c>
      <c r="H225" s="96" t="s">
        <v>2042</v>
      </c>
      <c r="I225" s="96" t="s">
        <v>58</v>
      </c>
      <c r="J225" s="63">
        <v>34</v>
      </c>
      <c r="K225" s="63">
        <v>5</v>
      </c>
      <c r="L225" s="64" t="s">
        <v>2035</v>
      </c>
      <c r="M225" s="65" t="s">
        <v>2036</v>
      </c>
      <c r="N225" s="50"/>
      <c r="O225" s="65">
        <v>0</v>
      </c>
      <c r="P225" s="66">
        <v>247</v>
      </c>
      <c r="Q225" s="67" t="s">
        <v>2037</v>
      </c>
      <c r="R225" s="63">
        <v>192</v>
      </c>
      <c r="S225" s="68" t="s">
        <v>2038</v>
      </c>
      <c r="T225" s="63">
        <v>181</v>
      </c>
      <c r="U225" s="68" t="s">
        <v>2039</v>
      </c>
      <c r="V225" s="69">
        <v>218</v>
      </c>
      <c r="W225" s="67" t="s">
        <v>2040</v>
      </c>
      <c r="X225" s="69">
        <v>275</v>
      </c>
      <c r="Y225" s="67" t="s">
        <v>2041</v>
      </c>
      <c r="Z225" s="69" t="s">
        <v>34</v>
      </c>
      <c r="AA225" s="67" t="s">
        <v>34</v>
      </c>
      <c r="AB225" s="69" t="s">
        <v>34</v>
      </c>
      <c r="AC225" s="70" t="s">
        <v>34</v>
      </c>
      <c r="AD225" s="17" t="s">
        <v>58</v>
      </c>
      <c r="AE225" s="17" t="s">
        <v>2042</v>
      </c>
    </row>
    <row r="226" spans="1:31">
      <c r="A226" s="57">
        <v>221</v>
      </c>
      <c r="B226" s="58">
        <v>322</v>
      </c>
      <c r="C226" s="58" t="s">
        <v>2043</v>
      </c>
      <c r="D226" s="59">
        <v>0</v>
      </c>
      <c r="E226" s="71">
        <v>0</v>
      </c>
      <c r="F226" s="61">
        <v>0</v>
      </c>
      <c r="G226" s="62" t="s">
        <v>32</v>
      </c>
      <c r="H226" s="96" t="s">
        <v>2051</v>
      </c>
      <c r="I226" s="96" t="s">
        <v>253</v>
      </c>
      <c r="J226" s="63">
        <v>151</v>
      </c>
      <c r="K226" s="63">
        <v>5</v>
      </c>
      <c r="L226" s="64" t="s">
        <v>2044</v>
      </c>
      <c r="M226" s="65" t="s">
        <v>2045</v>
      </c>
      <c r="N226" s="50"/>
      <c r="O226" s="65">
        <v>0</v>
      </c>
      <c r="P226" s="66">
        <v>252</v>
      </c>
      <c r="Q226" s="67" t="s">
        <v>2046</v>
      </c>
      <c r="R226" s="63">
        <v>214</v>
      </c>
      <c r="S226" s="68" t="s">
        <v>2047</v>
      </c>
      <c r="T226" s="63">
        <v>231</v>
      </c>
      <c r="U226" s="68" t="s">
        <v>2048</v>
      </c>
      <c r="V226" s="69">
        <v>214</v>
      </c>
      <c r="W226" s="67" t="s">
        <v>2049</v>
      </c>
      <c r="X226" s="69">
        <v>223</v>
      </c>
      <c r="Y226" s="67" t="s">
        <v>2050</v>
      </c>
      <c r="Z226" s="69" t="s">
        <v>34</v>
      </c>
      <c r="AA226" s="67" t="s">
        <v>34</v>
      </c>
      <c r="AB226" s="69" t="s">
        <v>34</v>
      </c>
      <c r="AC226" s="70" t="s">
        <v>34</v>
      </c>
      <c r="AD226" s="17" t="s">
        <v>253</v>
      </c>
      <c r="AE226" s="17" t="s">
        <v>2051</v>
      </c>
    </row>
    <row r="227" spans="1:31">
      <c r="A227" s="57">
        <v>222</v>
      </c>
      <c r="B227" s="58">
        <v>244</v>
      </c>
      <c r="C227" s="58" t="s">
        <v>2052</v>
      </c>
      <c r="D227" s="59">
        <v>0</v>
      </c>
      <c r="E227" s="71">
        <v>0</v>
      </c>
      <c r="F227" s="61">
        <v>0</v>
      </c>
      <c r="G227" s="62" t="s">
        <v>32</v>
      </c>
      <c r="H227" s="96" t="s">
        <v>2060</v>
      </c>
      <c r="I227" s="96" t="s">
        <v>58</v>
      </c>
      <c r="J227" s="63">
        <v>152</v>
      </c>
      <c r="K227" s="63">
        <v>5</v>
      </c>
      <c r="L227" s="64" t="s">
        <v>2053</v>
      </c>
      <c r="M227" s="65" t="s">
        <v>2054</v>
      </c>
      <c r="N227" s="50"/>
      <c r="O227" s="65">
        <v>0</v>
      </c>
      <c r="P227" s="66">
        <v>230</v>
      </c>
      <c r="Q227" s="67" t="s">
        <v>2055</v>
      </c>
      <c r="R227" s="63">
        <v>228</v>
      </c>
      <c r="S227" s="68" t="s">
        <v>2056</v>
      </c>
      <c r="T227" s="63">
        <v>236</v>
      </c>
      <c r="U227" s="68" t="s">
        <v>2057</v>
      </c>
      <c r="V227" s="69">
        <v>226</v>
      </c>
      <c r="W227" s="67" t="s">
        <v>2058</v>
      </c>
      <c r="X227" s="69">
        <v>205</v>
      </c>
      <c r="Y227" s="67" t="s">
        <v>2059</v>
      </c>
      <c r="Z227" s="69" t="s">
        <v>34</v>
      </c>
      <c r="AA227" s="67" t="s">
        <v>34</v>
      </c>
      <c r="AB227" s="69" t="s">
        <v>34</v>
      </c>
      <c r="AC227" s="70" t="s">
        <v>34</v>
      </c>
      <c r="AD227" s="17" t="s">
        <v>58</v>
      </c>
      <c r="AE227" s="17" t="s">
        <v>2060</v>
      </c>
    </row>
    <row r="228" spans="1:31">
      <c r="A228" s="57">
        <v>223</v>
      </c>
      <c r="B228" s="58">
        <v>338</v>
      </c>
      <c r="C228" s="58" t="s">
        <v>2061</v>
      </c>
      <c r="D228" s="59">
        <v>0</v>
      </c>
      <c r="E228" s="71">
        <v>0</v>
      </c>
      <c r="F228" s="61">
        <v>0</v>
      </c>
      <c r="G228" s="62" t="s">
        <v>32</v>
      </c>
      <c r="H228" s="96" t="s">
        <v>2830</v>
      </c>
      <c r="I228" s="96" t="s">
        <v>174</v>
      </c>
      <c r="J228" s="63">
        <v>153</v>
      </c>
      <c r="K228" s="63">
        <v>5</v>
      </c>
      <c r="L228" s="64" t="s">
        <v>2062</v>
      </c>
      <c r="M228" s="65" t="s">
        <v>2063</v>
      </c>
      <c r="N228" s="50"/>
      <c r="O228" s="65">
        <v>0</v>
      </c>
      <c r="P228" s="66">
        <v>233</v>
      </c>
      <c r="Q228" s="67" t="s">
        <v>2064</v>
      </c>
      <c r="R228" s="63">
        <v>235</v>
      </c>
      <c r="S228" s="68" t="s">
        <v>2065</v>
      </c>
      <c r="T228" s="63">
        <v>182</v>
      </c>
      <c r="U228" s="68" t="s">
        <v>2066</v>
      </c>
      <c r="V228" s="69">
        <v>220</v>
      </c>
      <c r="W228" s="67" t="s">
        <v>2067</v>
      </c>
      <c r="X228" s="69">
        <v>258</v>
      </c>
      <c r="Y228" s="67" t="s">
        <v>2068</v>
      </c>
      <c r="Z228" s="69" t="s">
        <v>34</v>
      </c>
      <c r="AA228" s="67" t="s">
        <v>34</v>
      </c>
      <c r="AB228" s="69" t="s">
        <v>34</v>
      </c>
      <c r="AC228" s="70" t="s">
        <v>34</v>
      </c>
      <c r="AD228" s="17" t="s">
        <v>174</v>
      </c>
      <c r="AE228" s="17" t="s">
        <v>2830</v>
      </c>
    </row>
    <row r="229" spans="1:31">
      <c r="A229" s="57">
        <v>224</v>
      </c>
      <c r="B229" s="58">
        <v>91</v>
      </c>
      <c r="C229" s="58" t="s">
        <v>2069</v>
      </c>
      <c r="D229" s="59">
        <v>0</v>
      </c>
      <c r="E229" s="71">
        <v>0</v>
      </c>
      <c r="F229" s="61">
        <v>0</v>
      </c>
      <c r="G229" s="62" t="s">
        <v>166</v>
      </c>
      <c r="H229" s="96" t="s">
        <v>2077</v>
      </c>
      <c r="I229" s="96" t="s">
        <v>1493</v>
      </c>
      <c r="J229" s="63">
        <v>34</v>
      </c>
      <c r="K229" s="63">
        <v>5</v>
      </c>
      <c r="L229" s="64" t="s">
        <v>2070</v>
      </c>
      <c r="M229" s="65" t="s">
        <v>2071</v>
      </c>
      <c r="N229" s="50"/>
      <c r="O229" s="65">
        <v>0</v>
      </c>
      <c r="P229" s="66">
        <v>241</v>
      </c>
      <c r="Q229" s="67" t="s">
        <v>2072</v>
      </c>
      <c r="R229" s="63">
        <v>233</v>
      </c>
      <c r="S229" s="68" t="s">
        <v>2073</v>
      </c>
      <c r="T229" s="63">
        <v>222</v>
      </c>
      <c r="U229" s="68" t="s">
        <v>2074</v>
      </c>
      <c r="V229" s="69">
        <v>203</v>
      </c>
      <c r="W229" s="67" t="s">
        <v>2075</v>
      </c>
      <c r="X229" s="69">
        <v>257</v>
      </c>
      <c r="Y229" s="67" t="s">
        <v>2076</v>
      </c>
      <c r="Z229" s="69" t="s">
        <v>34</v>
      </c>
      <c r="AA229" s="67" t="s">
        <v>34</v>
      </c>
      <c r="AB229" s="69" t="s">
        <v>34</v>
      </c>
      <c r="AC229" s="70" t="s">
        <v>34</v>
      </c>
      <c r="AD229" s="17" t="s">
        <v>1493</v>
      </c>
      <c r="AE229" s="17" t="s">
        <v>2077</v>
      </c>
    </row>
    <row r="230" spans="1:31">
      <c r="A230" s="57">
        <v>225</v>
      </c>
      <c r="B230" s="58">
        <v>340</v>
      </c>
      <c r="C230" s="58" t="s">
        <v>2078</v>
      </c>
      <c r="D230" s="59">
        <v>0</v>
      </c>
      <c r="E230" s="71">
        <v>0</v>
      </c>
      <c r="F230" s="61">
        <v>0</v>
      </c>
      <c r="G230" s="62" t="s">
        <v>177</v>
      </c>
      <c r="H230" s="96" t="s">
        <v>2087</v>
      </c>
      <c r="I230" s="96" t="s">
        <v>2086</v>
      </c>
      <c r="J230" s="63">
        <v>35</v>
      </c>
      <c r="K230" s="63">
        <v>5</v>
      </c>
      <c r="L230" s="64" t="s">
        <v>2079</v>
      </c>
      <c r="M230" s="65" t="s">
        <v>2080</v>
      </c>
      <c r="N230" s="50"/>
      <c r="O230" s="65">
        <v>0</v>
      </c>
      <c r="P230" s="66">
        <v>257</v>
      </c>
      <c r="Q230" s="67" t="s">
        <v>2081</v>
      </c>
      <c r="R230" s="63">
        <v>226</v>
      </c>
      <c r="S230" s="68" t="s">
        <v>2082</v>
      </c>
      <c r="T230" s="63">
        <v>216</v>
      </c>
      <c r="U230" s="68" t="s">
        <v>2083</v>
      </c>
      <c r="V230" s="69">
        <v>234</v>
      </c>
      <c r="W230" s="67" t="s">
        <v>2084</v>
      </c>
      <c r="X230" s="69">
        <v>219</v>
      </c>
      <c r="Y230" s="67" t="s">
        <v>2085</v>
      </c>
      <c r="Z230" s="69" t="s">
        <v>34</v>
      </c>
      <c r="AA230" s="67" t="s">
        <v>34</v>
      </c>
      <c r="AB230" s="69" t="s">
        <v>34</v>
      </c>
      <c r="AC230" s="70" t="s">
        <v>34</v>
      </c>
      <c r="AD230" s="17" t="s">
        <v>2086</v>
      </c>
      <c r="AE230" s="17" t="s">
        <v>2087</v>
      </c>
    </row>
    <row r="231" spans="1:31">
      <c r="A231" s="57">
        <v>226</v>
      </c>
      <c r="B231" s="58">
        <v>285</v>
      </c>
      <c r="C231" s="58" t="s">
        <v>2088</v>
      </c>
      <c r="D231" s="59">
        <v>0</v>
      </c>
      <c r="E231" s="71">
        <v>0</v>
      </c>
      <c r="F231" s="61">
        <v>0</v>
      </c>
      <c r="G231" s="62" t="s">
        <v>32</v>
      </c>
      <c r="H231" s="96" t="s">
        <v>2095</v>
      </c>
      <c r="I231" s="96" t="s">
        <v>1382</v>
      </c>
      <c r="J231" s="63">
        <v>154</v>
      </c>
      <c r="K231" s="63">
        <v>5</v>
      </c>
      <c r="L231" s="64" t="s">
        <v>2089</v>
      </c>
      <c r="M231" s="65" t="s">
        <v>2090</v>
      </c>
      <c r="N231" s="50"/>
      <c r="O231" s="65">
        <v>30</v>
      </c>
      <c r="P231" s="66">
        <v>195</v>
      </c>
      <c r="Q231" s="67" t="s">
        <v>1497</v>
      </c>
      <c r="R231" s="63">
        <v>188</v>
      </c>
      <c r="S231" s="68" t="s">
        <v>2091</v>
      </c>
      <c r="T231" s="63">
        <v>250</v>
      </c>
      <c r="U231" s="68" t="s">
        <v>2092</v>
      </c>
      <c r="V231" s="69">
        <v>206</v>
      </c>
      <c r="W231" s="67" t="s">
        <v>2093</v>
      </c>
      <c r="X231" s="69">
        <v>256</v>
      </c>
      <c r="Y231" s="67" t="s">
        <v>2094</v>
      </c>
      <c r="Z231" s="69" t="s">
        <v>34</v>
      </c>
      <c r="AA231" s="67" t="s">
        <v>34</v>
      </c>
      <c r="AB231" s="69" t="s">
        <v>34</v>
      </c>
      <c r="AC231" s="70" t="s">
        <v>34</v>
      </c>
      <c r="AD231" s="17" t="s">
        <v>1382</v>
      </c>
      <c r="AE231" s="17" t="s">
        <v>2095</v>
      </c>
    </row>
    <row r="232" spans="1:31">
      <c r="A232" s="57">
        <v>227</v>
      </c>
      <c r="B232" s="58">
        <v>70</v>
      </c>
      <c r="C232" s="58" t="s">
        <v>2096</v>
      </c>
      <c r="D232" s="59">
        <v>0</v>
      </c>
      <c r="E232" s="71">
        <v>0</v>
      </c>
      <c r="F232" s="61">
        <v>0</v>
      </c>
      <c r="G232" s="62" t="s">
        <v>177</v>
      </c>
      <c r="H232" s="96" t="s">
        <v>2105</v>
      </c>
      <c r="I232" s="96" t="s">
        <v>2104</v>
      </c>
      <c r="J232" s="63">
        <v>36</v>
      </c>
      <c r="K232" s="63">
        <v>5</v>
      </c>
      <c r="L232" s="64" t="s">
        <v>2097</v>
      </c>
      <c r="M232" s="65" t="s">
        <v>2098</v>
      </c>
      <c r="N232" s="50"/>
      <c r="O232" s="65">
        <v>0</v>
      </c>
      <c r="P232" s="66">
        <v>288</v>
      </c>
      <c r="Q232" s="67" t="s">
        <v>2099</v>
      </c>
      <c r="R232" s="63">
        <v>170</v>
      </c>
      <c r="S232" s="68" t="s">
        <v>2100</v>
      </c>
      <c r="T232" s="63">
        <v>269</v>
      </c>
      <c r="U232" s="68" t="s">
        <v>2101</v>
      </c>
      <c r="V232" s="69">
        <v>172</v>
      </c>
      <c r="W232" s="67" t="s">
        <v>2102</v>
      </c>
      <c r="X232" s="69">
        <v>138</v>
      </c>
      <c r="Y232" s="67" t="s">
        <v>2103</v>
      </c>
      <c r="Z232" s="69" t="s">
        <v>34</v>
      </c>
      <c r="AA232" s="67" t="s">
        <v>34</v>
      </c>
      <c r="AB232" s="69" t="s">
        <v>34</v>
      </c>
      <c r="AC232" s="70" t="s">
        <v>34</v>
      </c>
      <c r="AD232" s="17" t="s">
        <v>2104</v>
      </c>
      <c r="AE232" s="17" t="s">
        <v>2105</v>
      </c>
    </row>
    <row r="233" spans="1:31">
      <c r="A233" s="57">
        <v>228</v>
      </c>
      <c r="B233" s="58">
        <v>86</v>
      </c>
      <c r="C233" s="58" t="s">
        <v>2106</v>
      </c>
      <c r="D233" s="59">
        <v>0</v>
      </c>
      <c r="E233" s="71">
        <v>0</v>
      </c>
      <c r="F233" s="61">
        <v>0</v>
      </c>
      <c r="G233" s="62" t="s">
        <v>32</v>
      </c>
      <c r="H233" s="96" t="s">
        <v>2114</v>
      </c>
      <c r="I233" s="96" t="s">
        <v>361</v>
      </c>
      <c r="J233" s="63">
        <v>155</v>
      </c>
      <c r="K233" s="63">
        <v>5</v>
      </c>
      <c r="L233" s="64" t="s">
        <v>2107</v>
      </c>
      <c r="M233" s="65" t="s">
        <v>2108</v>
      </c>
      <c r="N233" s="50"/>
      <c r="O233" s="65">
        <v>0</v>
      </c>
      <c r="P233" s="66">
        <v>200</v>
      </c>
      <c r="Q233" s="67" t="s">
        <v>2109</v>
      </c>
      <c r="R233" s="63">
        <v>236</v>
      </c>
      <c r="S233" s="68" t="s">
        <v>2110</v>
      </c>
      <c r="T233" s="63">
        <v>265</v>
      </c>
      <c r="U233" s="68" t="s">
        <v>2111</v>
      </c>
      <c r="V233" s="69">
        <v>200</v>
      </c>
      <c r="W233" s="67" t="s">
        <v>2112</v>
      </c>
      <c r="X233" s="69">
        <v>190</v>
      </c>
      <c r="Y233" s="67" t="s">
        <v>2113</v>
      </c>
      <c r="Z233" s="69" t="s">
        <v>34</v>
      </c>
      <c r="AA233" s="67" t="s">
        <v>34</v>
      </c>
      <c r="AB233" s="69" t="s">
        <v>34</v>
      </c>
      <c r="AC233" s="70" t="s">
        <v>34</v>
      </c>
      <c r="AD233" s="17" t="s">
        <v>361</v>
      </c>
      <c r="AE233" s="17" t="s">
        <v>2114</v>
      </c>
    </row>
    <row r="234" spans="1:31">
      <c r="A234" s="57">
        <v>229</v>
      </c>
      <c r="B234" s="58">
        <v>321</v>
      </c>
      <c r="C234" s="58" t="s">
        <v>2115</v>
      </c>
      <c r="D234" s="59">
        <v>0</v>
      </c>
      <c r="E234" s="71">
        <v>0</v>
      </c>
      <c r="F234" s="61">
        <v>0</v>
      </c>
      <c r="G234" s="62" t="s">
        <v>32</v>
      </c>
      <c r="H234" s="96" t="s">
        <v>2124</v>
      </c>
      <c r="I234" s="96" t="s">
        <v>2123</v>
      </c>
      <c r="J234" s="63">
        <v>156</v>
      </c>
      <c r="K234" s="63">
        <v>5</v>
      </c>
      <c r="L234" s="64" t="s">
        <v>2116</v>
      </c>
      <c r="M234" s="65" t="s">
        <v>2117</v>
      </c>
      <c r="N234" s="50"/>
      <c r="O234" s="65">
        <v>0</v>
      </c>
      <c r="P234" s="66">
        <v>270</v>
      </c>
      <c r="Q234" s="67" t="s">
        <v>2118</v>
      </c>
      <c r="R234" s="63">
        <v>200</v>
      </c>
      <c r="S234" s="68" t="s">
        <v>2119</v>
      </c>
      <c r="T234" s="63">
        <v>248</v>
      </c>
      <c r="U234" s="68" t="s">
        <v>2120</v>
      </c>
      <c r="V234" s="69">
        <v>230</v>
      </c>
      <c r="W234" s="67" t="s">
        <v>2121</v>
      </c>
      <c r="X234" s="69">
        <v>197</v>
      </c>
      <c r="Y234" s="67" t="s">
        <v>2122</v>
      </c>
      <c r="Z234" s="69" t="s">
        <v>34</v>
      </c>
      <c r="AA234" s="67" t="s">
        <v>34</v>
      </c>
      <c r="AB234" s="69" t="s">
        <v>34</v>
      </c>
      <c r="AC234" s="70" t="s">
        <v>34</v>
      </c>
      <c r="AD234" s="17" t="s">
        <v>2123</v>
      </c>
      <c r="AE234" s="17" t="s">
        <v>2124</v>
      </c>
    </row>
    <row r="235" spans="1:31">
      <c r="A235" s="57">
        <v>230</v>
      </c>
      <c r="B235" s="58">
        <v>223</v>
      </c>
      <c r="C235" s="58" t="s">
        <v>2125</v>
      </c>
      <c r="D235" s="59">
        <v>0</v>
      </c>
      <c r="E235" s="71">
        <v>0</v>
      </c>
      <c r="F235" s="61">
        <v>0</v>
      </c>
      <c r="G235" s="62" t="s">
        <v>32</v>
      </c>
      <c r="H235" s="96" t="s">
        <v>2133</v>
      </c>
      <c r="I235" s="96" t="s">
        <v>68</v>
      </c>
      <c r="J235" s="63">
        <v>157</v>
      </c>
      <c r="K235" s="63">
        <v>5</v>
      </c>
      <c r="L235" s="64" t="s">
        <v>2126</v>
      </c>
      <c r="M235" s="65" t="s">
        <v>2127</v>
      </c>
      <c r="N235" s="50"/>
      <c r="O235" s="65">
        <v>0</v>
      </c>
      <c r="P235" s="66">
        <v>261</v>
      </c>
      <c r="Q235" s="67" t="s">
        <v>2128</v>
      </c>
      <c r="R235" s="63">
        <v>241</v>
      </c>
      <c r="S235" s="68" t="s">
        <v>2129</v>
      </c>
      <c r="T235" s="63">
        <v>208</v>
      </c>
      <c r="U235" s="68" t="s">
        <v>2130</v>
      </c>
      <c r="V235" s="69">
        <v>216</v>
      </c>
      <c r="W235" s="67" t="s">
        <v>2131</v>
      </c>
      <c r="X235" s="69">
        <v>240</v>
      </c>
      <c r="Y235" s="67" t="s">
        <v>2132</v>
      </c>
      <c r="Z235" s="69" t="s">
        <v>34</v>
      </c>
      <c r="AA235" s="67" t="s">
        <v>34</v>
      </c>
      <c r="AB235" s="69" t="s">
        <v>34</v>
      </c>
      <c r="AC235" s="70" t="s">
        <v>34</v>
      </c>
      <c r="AD235" s="17" t="s">
        <v>68</v>
      </c>
      <c r="AE235" s="17" t="s">
        <v>2133</v>
      </c>
    </row>
    <row r="236" spans="1:31">
      <c r="A236" s="57">
        <v>231</v>
      </c>
      <c r="B236" s="58">
        <v>301</v>
      </c>
      <c r="C236" s="58" t="s">
        <v>2134</v>
      </c>
      <c r="D236" s="59">
        <v>0</v>
      </c>
      <c r="E236" s="71">
        <v>0</v>
      </c>
      <c r="F236" s="61">
        <v>0</v>
      </c>
      <c r="G236" s="62" t="s">
        <v>32</v>
      </c>
      <c r="H236" s="96" t="s">
        <v>2142</v>
      </c>
      <c r="I236" s="96" t="s">
        <v>2141</v>
      </c>
      <c r="J236" s="63">
        <v>158</v>
      </c>
      <c r="K236" s="63">
        <v>5</v>
      </c>
      <c r="L236" s="64" t="s">
        <v>2135</v>
      </c>
      <c r="M236" s="65" t="s">
        <v>2127</v>
      </c>
      <c r="N236" s="50"/>
      <c r="O236" s="65">
        <v>0</v>
      </c>
      <c r="P236" s="66">
        <v>143</v>
      </c>
      <c r="Q236" s="67" t="s">
        <v>2136</v>
      </c>
      <c r="R236" s="63">
        <v>185</v>
      </c>
      <c r="S236" s="68" t="s">
        <v>2137</v>
      </c>
      <c r="T236" s="63">
        <v>160</v>
      </c>
      <c r="U236" s="68" t="s">
        <v>2138</v>
      </c>
      <c r="V236" s="69">
        <v>282</v>
      </c>
      <c r="W236" s="67" t="s">
        <v>2139</v>
      </c>
      <c r="X236" s="69">
        <v>213</v>
      </c>
      <c r="Y236" s="67" t="s">
        <v>2140</v>
      </c>
      <c r="Z236" s="69" t="s">
        <v>34</v>
      </c>
      <c r="AA236" s="67" t="s">
        <v>34</v>
      </c>
      <c r="AB236" s="69" t="s">
        <v>34</v>
      </c>
      <c r="AC236" s="70" t="s">
        <v>34</v>
      </c>
      <c r="AD236" s="17" t="s">
        <v>2141</v>
      </c>
      <c r="AE236" s="17" t="s">
        <v>2142</v>
      </c>
    </row>
    <row r="237" spans="1:31">
      <c r="A237" s="57">
        <v>232</v>
      </c>
      <c r="B237" s="58">
        <v>188</v>
      </c>
      <c r="C237" s="58" t="s">
        <v>2143</v>
      </c>
      <c r="D237" s="59">
        <v>0</v>
      </c>
      <c r="E237" s="71">
        <v>0</v>
      </c>
      <c r="F237" s="61">
        <v>0</v>
      </c>
      <c r="G237" s="62" t="s">
        <v>32</v>
      </c>
      <c r="H237" s="96" t="s">
        <v>2151</v>
      </c>
      <c r="I237" s="96" t="s">
        <v>956</v>
      </c>
      <c r="J237" s="63">
        <v>159</v>
      </c>
      <c r="K237" s="63">
        <v>5</v>
      </c>
      <c r="L237" s="64" t="s">
        <v>2144</v>
      </c>
      <c r="M237" s="65" t="s">
        <v>2145</v>
      </c>
      <c r="N237" s="50"/>
      <c r="O237" s="65">
        <v>0</v>
      </c>
      <c r="P237" s="66">
        <v>256</v>
      </c>
      <c r="Q237" s="67" t="s">
        <v>2146</v>
      </c>
      <c r="R237" s="63">
        <v>229</v>
      </c>
      <c r="S237" s="68" t="s">
        <v>2147</v>
      </c>
      <c r="T237" s="63">
        <v>237</v>
      </c>
      <c r="U237" s="68" t="s">
        <v>2148</v>
      </c>
      <c r="V237" s="69">
        <v>233</v>
      </c>
      <c r="W237" s="67" t="s">
        <v>2149</v>
      </c>
      <c r="X237" s="69">
        <v>221</v>
      </c>
      <c r="Y237" s="67" t="s">
        <v>2150</v>
      </c>
      <c r="Z237" s="69" t="s">
        <v>34</v>
      </c>
      <c r="AA237" s="67" t="s">
        <v>34</v>
      </c>
      <c r="AB237" s="69" t="s">
        <v>34</v>
      </c>
      <c r="AC237" s="70" t="s">
        <v>34</v>
      </c>
      <c r="AD237" s="17" t="s">
        <v>956</v>
      </c>
      <c r="AE237" s="17" t="s">
        <v>2151</v>
      </c>
    </row>
    <row r="238" spans="1:31">
      <c r="A238" s="57">
        <v>233</v>
      </c>
      <c r="B238" s="58">
        <v>308</v>
      </c>
      <c r="C238" s="58" t="s">
        <v>2152</v>
      </c>
      <c r="D238" s="59">
        <v>0</v>
      </c>
      <c r="E238" s="71">
        <v>0</v>
      </c>
      <c r="F238" s="61">
        <v>0</v>
      </c>
      <c r="G238" s="62" t="s">
        <v>166</v>
      </c>
      <c r="H238" s="96" t="s">
        <v>2840</v>
      </c>
      <c r="I238" s="96" t="s">
        <v>2160</v>
      </c>
      <c r="J238" s="63">
        <v>35</v>
      </c>
      <c r="K238" s="63">
        <v>5</v>
      </c>
      <c r="L238" s="64" t="s">
        <v>2153</v>
      </c>
      <c r="M238" s="65" t="s">
        <v>2154</v>
      </c>
      <c r="N238" s="50"/>
      <c r="O238" s="65">
        <v>0</v>
      </c>
      <c r="P238" s="66">
        <v>240</v>
      </c>
      <c r="Q238" s="67" t="s">
        <v>2155</v>
      </c>
      <c r="R238" s="63">
        <v>239</v>
      </c>
      <c r="S238" s="68" t="s">
        <v>2156</v>
      </c>
      <c r="T238" s="63">
        <v>245</v>
      </c>
      <c r="U238" s="68" t="s">
        <v>2157</v>
      </c>
      <c r="V238" s="69">
        <v>224</v>
      </c>
      <c r="W238" s="67" t="s">
        <v>2158</v>
      </c>
      <c r="X238" s="69">
        <v>207</v>
      </c>
      <c r="Y238" s="67" t="s">
        <v>2159</v>
      </c>
      <c r="Z238" s="69" t="s">
        <v>34</v>
      </c>
      <c r="AA238" s="67" t="s">
        <v>34</v>
      </c>
      <c r="AB238" s="69" t="s">
        <v>34</v>
      </c>
      <c r="AC238" s="70" t="s">
        <v>34</v>
      </c>
      <c r="AD238" s="17" t="s">
        <v>2160</v>
      </c>
      <c r="AE238" s="17" t="s">
        <v>2840</v>
      </c>
    </row>
    <row r="239" spans="1:31">
      <c r="A239" s="57">
        <v>234</v>
      </c>
      <c r="B239" s="58">
        <v>213</v>
      </c>
      <c r="C239" s="58" t="s">
        <v>2161</v>
      </c>
      <c r="D239" s="59">
        <v>0</v>
      </c>
      <c r="E239" s="71">
        <v>0</v>
      </c>
      <c r="F239" s="61">
        <v>0</v>
      </c>
      <c r="G239" s="62" t="s">
        <v>177</v>
      </c>
      <c r="H239" s="96" t="s">
        <v>2169</v>
      </c>
      <c r="I239" s="96" t="s">
        <v>223</v>
      </c>
      <c r="J239" s="63">
        <v>37</v>
      </c>
      <c r="K239" s="63">
        <v>5</v>
      </c>
      <c r="L239" s="64" t="s">
        <v>2162</v>
      </c>
      <c r="M239" s="65" t="s">
        <v>2163</v>
      </c>
      <c r="N239" s="50"/>
      <c r="O239" s="65">
        <v>0</v>
      </c>
      <c r="P239" s="66">
        <v>163</v>
      </c>
      <c r="Q239" s="67" t="s">
        <v>2164</v>
      </c>
      <c r="R239" s="63">
        <v>270</v>
      </c>
      <c r="S239" s="68" t="s">
        <v>2165</v>
      </c>
      <c r="T239" s="63">
        <v>205</v>
      </c>
      <c r="U239" s="68" t="s">
        <v>2166</v>
      </c>
      <c r="V239" s="69">
        <v>241</v>
      </c>
      <c r="W239" s="67" t="s">
        <v>2167</v>
      </c>
      <c r="X239" s="69">
        <v>224</v>
      </c>
      <c r="Y239" s="67" t="s">
        <v>2168</v>
      </c>
      <c r="Z239" s="69" t="s">
        <v>34</v>
      </c>
      <c r="AA239" s="67" t="s">
        <v>34</v>
      </c>
      <c r="AB239" s="69" t="s">
        <v>34</v>
      </c>
      <c r="AC239" s="70" t="s">
        <v>34</v>
      </c>
      <c r="AD239" s="17" t="s">
        <v>223</v>
      </c>
      <c r="AE239" s="17" t="s">
        <v>2169</v>
      </c>
    </row>
    <row r="240" spans="1:31">
      <c r="A240" s="57">
        <v>235</v>
      </c>
      <c r="B240" s="58">
        <v>292</v>
      </c>
      <c r="C240" s="58" t="s">
        <v>2170</v>
      </c>
      <c r="D240" s="59">
        <v>0</v>
      </c>
      <c r="E240" s="71">
        <v>0</v>
      </c>
      <c r="F240" s="61">
        <v>0</v>
      </c>
      <c r="G240" s="62" t="s">
        <v>166</v>
      </c>
      <c r="H240" s="96" t="s">
        <v>2841</v>
      </c>
      <c r="I240" s="96" t="s">
        <v>2177</v>
      </c>
      <c r="J240" s="63">
        <v>36</v>
      </c>
      <c r="K240" s="63">
        <v>5</v>
      </c>
      <c r="L240" s="64" t="s">
        <v>2171</v>
      </c>
      <c r="M240" s="65" t="s">
        <v>2163</v>
      </c>
      <c r="N240" s="50"/>
      <c r="O240" s="65">
        <v>0</v>
      </c>
      <c r="P240" s="66">
        <v>259</v>
      </c>
      <c r="Q240" s="67" t="s">
        <v>2172</v>
      </c>
      <c r="R240" s="63">
        <v>225</v>
      </c>
      <c r="S240" s="68" t="s">
        <v>2173</v>
      </c>
      <c r="T240" s="63">
        <v>228</v>
      </c>
      <c r="U240" s="68" t="s">
        <v>2174</v>
      </c>
      <c r="V240" s="69">
        <v>221</v>
      </c>
      <c r="W240" s="67" t="s">
        <v>2175</v>
      </c>
      <c r="X240" s="69">
        <v>260</v>
      </c>
      <c r="Y240" s="67" t="s">
        <v>2176</v>
      </c>
      <c r="Z240" s="69" t="s">
        <v>34</v>
      </c>
      <c r="AA240" s="67" t="s">
        <v>34</v>
      </c>
      <c r="AB240" s="69" t="s">
        <v>34</v>
      </c>
      <c r="AC240" s="70" t="s">
        <v>34</v>
      </c>
      <c r="AD240" s="17" t="s">
        <v>2177</v>
      </c>
      <c r="AE240" s="17" t="s">
        <v>2841</v>
      </c>
    </row>
    <row r="241" spans="1:31">
      <c r="A241" s="57">
        <v>236</v>
      </c>
      <c r="B241" s="58">
        <v>294</v>
      </c>
      <c r="C241" s="58" t="s">
        <v>2178</v>
      </c>
      <c r="D241" s="59">
        <v>0</v>
      </c>
      <c r="E241" s="71">
        <v>0</v>
      </c>
      <c r="F241" s="61">
        <v>0</v>
      </c>
      <c r="G241" s="62" t="s">
        <v>32</v>
      </c>
      <c r="H241" s="96" t="s">
        <v>2187</v>
      </c>
      <c r="I241" s="96" t="s">
        <v>2186</v>
      </c>
      <c r="J241" s="63">
        <v>160</v>
      </c>
      <c r="K241" s="63">
        <v>5</v>
      </c>
      <c r="L241" s="64" t="s">
        <v>2179</v>
      </c>
      <c r="M241" s="65" t="s">
        <v>2180</v>
      </c>
      <c r="N241" s="50"/>
      <c r="O241" s="65">
        <v>0</v>
      </c>
      <c r="P241" s="66">
        <v>174</v>
      </c>
      <c r="Q241" s="67" t="s">
        <v>2181</v>
      </c>
      <c r="R241" s="63">
        <v>261</v>
      </c>
      <c r="S241" s="68" t="s">
        <v>2182</v>
      </c>
      <c r="T241" s="63">
        <v>207</v>
      </c>
      <c r="U241" s="68" t="s">
        <v>2183</v>
      </c>
      <c r="V241" s="69">
        <v>259</v>
      </c>
      <c r="W241" s="67" t="s">
        <v>2184</v>
      </c>
      <c r="X241" s="69">
        <v>187</v>
      </c>
      <c r="Y241" s="67" t="s">
        <v>2185</v>
      </c>
      <c r="Z241" s="69" t="s">
        <v>34</v>
      </c>
      <c r="AA241" s="67" t="s">
        <v>34</v>
      </c>
      <c r="AB241" s="69" t="s">
        <v>34</v>
      </c>
      <c r="AC241" s="70" t="s">
        <v>34</v>
      </c>
      <c r="AD241" s="17" t="s">
        <v>2186</v>
      </c>
      <c r="AE241" s="17" t="s">
        <v>2187</v>
      </c>
    </row>
    <row r="242" spans="1:31">
      <c r="A242" s="57">
        <v>237</v>
      </c>
      <c r="B242" s="58">
        <v>190</v>
      </c>
      <c r="C242" s="58" t="s">
        <v>2188</v>
      </c>
      <c r="D242" s="59">
        <v>0</v>
      </c>
      <c r="E242" s="71">
        <v>0</v>
      </c>
      <c r="F242" s="61">
        <v>0</v>
      </c>
      <c r="G242" s="62" t="s">
        <v>32</v>
      </c>
      <c r="H242" s="96" t="s">
        <v>2196</v>
      </c>
      <c r="I242" s="96" t="s">
        <v>1697</v>
      </c>
      <c r="J242" s="63">
        <v>161</v>
      </c>
      <c r="K242" s="63">
        <v>5</v>
      </c>
      <c r="L242" s="64" t="s">
        <v>2189</v>
      </c>
      <c r="M242" s="65" t="s">
        <v>2190</v>
      </c>
      <c r="N242" s="50"/>
      <c r="O242" s="65">
        <v>0</v>
      </c>
      <c r="P242" s="66">
        <v>179</v>
      </c>
      <c r="Q242" s="67" t="s">
        <v>2191</v>
      </c>
      <c r="R242" s="63">
        <v>232</v>
      </c>
      <c r="S242" s="68" t="s">
        <v>2192</v>
      </c>
      <c r="T242" s="63">
        <v>255</v>
      </c>
      <c r="U242" s="68" t="s">
        <v>2193</v>
      </c>
      <c r="V242" s="69">
        <v>253</v>
      </c>
      <c r="W242" s="67" t="s">
        <v>2194</v>
      </c>
      <c r="X242" s="69">
        <v>229</v>
      </c>
      <c r="Y242" s="67" t="s">
        <v>2195</v>
      </c>
      <c r="Z242" s="69" t="s">
        <v>34</v>
      </c>
      <c r="AA242" s="67" t="s">
        <v>34</v>
      </c>
      <c r="AB242" s="69" t="s">
        <v>34</v>
      </c>
      <c r="AC242" s="70" t="s">
        <v>34</v>
      </c>
      <c r="AD242" s="17" t="s">
        <v>1697</v>
      </c>
      <c r="AE242" s="17" t="s">
        <v>2196</v>
      </c>
    </row>
    <row r="243" spans="1:31">
      <c r="A243" s="57">
        <v>238</v>
      </c>
      <c r="B243" s="58">
        <v>298</v>
      </c>
      <c r="C243" s="58" t="s">
        <v>2197</v>
      </c>
      <c r="D243" s="59">
        <v>0</v>
      </c>
      <c r="E243" s="71">
        <v>0</v>
      </c>
      <c r="F243" s="61">
        <v>0</v>
      </c>
      <c r="G243" s="62" t="s">
        <v>32</v>
      </c>
      <c r="H243" s="96" t="s">
        <v>2205</v>
      </c>
      <c r="I243" s="96" t="s">
        <v>1280</v>
      </c>
      <c r="J243" s="63">
        <v>162</v>
      </c>
      <c r="K243" s="63">
        <v>5</v>
      </c>
      <c r="L243" s="64" t="s">
        <v>2198</v>
      </c>
      <c r="M243" s="65" t="s">
        <v>2199</v>
      </c>
      <c r="N243" s="50"/>
      <c r="O243" s="65">
        <v>0</v>
      </c>
      <c r="P243" s="66">
        <v>250</v>
      </c>
      <c r="Q243" s="67" t="s">
        <v>2200</v>
      </c>
      <c r="R243" s="63">
        <v>254</v>
      </c>
      <c r="S243" s="68" t="s">
        <v>2201</v>
      </c>
      <c r="T243" s="63">
        <v>232</v>
      </c>
      <c r="U243" s="68" t="s">
        <v>2202</v>
      </c>
      <c r="V243" s="69">
        <v>249</v>
      </c>
      <c r="W243" s="67" t="s">
        <v>2203</v>
      </c>
      <c r="X243" s="69">
        <v>163</v>
      </c>
      <c r="Y243" s="67" t="s">
        <v>2204</v>
      </c>
      <c r="Z243" s="69" t="s">
        <v>34</v>
      </c>
      <c r="AA243" s="67" t="s">
        <v>34</v>
      </c>
      <c r="AB243" s="69" t="s">
        <v>34</v>
      </c>
      <c r="AC243" s="70" t="s">
        <v>34</v>
      </c>
      <c r="AD243" s="17" t="s">
        <v>1280</v>
      </c>
      <c r="AE243" s="17" t="s">
        <v>2205</v>
      </c>
    </row>
    <row r="244" spans="1:31">
      <c r="A244" s="57">
        <v>239</v>
      </c>
      <c r="B244" s="58">
        <v>319</v>
      </c>
      <c r="C244" s="58" t="s">
        <v>2206</v>
      </c>
      <c r="D244" s="59">
        <v>0</v>
      </c>
      <c r="E244" s="71">
        <v>0</v>
      </c>
      <c r="F244" s="61">
        <v>0</v>
      </c>
      <c r="G244" s="62" t="s">
        <v>32</v>
      </c>
      <c r="H244" s="96" t="s">
        <v>2024</v>
      </c>
      <c r="I244" s="96" t="s">
        <v>2214</v>
      </c>
      <c r="J244" s="63">
        <v>163</v>
      </c>
      <c r="K244" s="63">
        <v>5</v>
      </c>
      <c r="L244" s="64" t="s">
        <v>2207</v>
      </c>
      <c r="M244" s="65" t="s">
        <v>2208</v>
      </c>
      <c r="N244" s="50"/>
      <c r="O244" s="65">
        <v>0</v>
      </c>
      <c r="P244" s="66">
        <v>290</v>
      </c>
      <c r="Q244" s="67" t="s">
        <v>2209</v>
      </c>
      <c r="R244" s="63">
        <v>186</v>
      </c>
      <c r="S244" s="68" t="s">
        <v>2210</v>
      </c>
      <c r="T244" s="63">
        <v>229</v>
      </c>
      <c r="U244" s="68" t="s">
        <v>2211</v>
      </c>
      <c r="V244" s="69">
        <v>202</v>
      </c>
      <c r="W244" s="67" t="s">
        <v>2212</v>
      </c>
      <c r="X244" s="69">
        <v>273</v>
      </c>
      <c r="Y244" s="67" t="s">
        <v>2213</v>
      </c>
      <c r="Z244" s="69" t="s">
        <v>34</v>
      </c>
      <c r="AA244" s="67" t="s">
        <v>34</v>
      </c>
      <c r="AB244" s="69" t="s">
        <v>34</v>
      </c>
      <c r="AC244" s="70" t="s">
        <v>34</v>
      </c>
      <c r="AD244" s="17" t="s">
        <v>2214</v>
      </c>
      <c r="AE244" s="17" t="s">
        <v>2024</v>
      </c>
    </row>
    <row r="245" spans="1:31">
      <c r="A245" s="57">
        <v>240</v>
      </c>
      <c r="B245" s="58">
        <v>238</v>
      </c>
      <c r="C245" s="58" t="s">
        <v>2215</v>
      </c>
      <c r="D245" s="59">
        <v>0</v>
      </c>
      <c r="E245" s="71">
        <v>0</v>
      </c>
      <c r="F245" s="61">
        <v>0</v>
      </c>
      <c r="G245" s="62" t="s">
        <v>32</v>
      </c>
      <c r="H245" s="96" t="s">
        <v>2222</v>
      </c>
      <c r="I245" s="96" t="s">
        <v>145</v>
      </c>
      <c r="J245" s="63">
        <v>164</v>
      </c>
      <c r="K245" s="63">
        <v>5</v>
      </c>
      <c r="L245" s="64" t="s">
        <v>2216</v>
      </c>
      <c r="M245" s="65" t="s">
        <v>2208</v>
      </c>
      <c r="N245" s="50"/>
      <c r="O245" s="65">
        <v>0</v>
      </c>
      <c r="P245" s="66">
        <v>226</v>
      </c>
      <c r="Q245" s="67" t="s">
        <v>2217</v>
      </c>
      <c r="R245" s="63">
        <v>248</v>
      </c>
      <c r="S245" s="68" t="s">
        <v>2218</v>
      </c>
      <c r="T245" s="63">
        <v>244</v>
      </c>
      <c r="U245" s="68" t="s">
        <v>2219</v>
      </c>
      <c r="V245" s="69">
        <v>245</v>
      </c>
      <c r="W245" s="67" t="s">
        <v>2220</v>
      </c>
      <c r="X245" s="69">
        <v>220</v>
      </c>
      <c r="Y245" s="67" t="s">
        <v>2221</v>
      </c>
      <c r="Z245" s="69" t="s">
        <v>34</v>
      </c>
      <c r="AA245" s="67" t="s">
        <v>34</v>
      </c>
      <c r="AB245" s="69" t="s">
        <v>34</v>
      </c>
      <c r="AC245" s="70" t="s">
        <v>34</v>
      </c>
      <c r="AD245" s="17" t="s">
        <v>145</v>
      </c>
      <c r="AE245" s="17" t="s">
        <v>2222</v>
      </c>
    </row>
    <row r="246" spans="1:31">
      <c r="A246" s="57">
        <v>241</v>
      </c>
      <c r="B246" s="58">
        <v>96</v>
      </c>
      <c r="C246" s="58" t="s">
        <v>2223</v>
      </c>
      <c r="D246" s="59">
        <v>0</v>
      </c>
      <c r="E246" s="71">
        <v>0</v>
      </c>
      <c r="F246" s="61">
        <v>0</v>
      </c>
      <c r="G246" s="62" t="s">
        <v>32</v>
      </c>
      <c r="H246" s="96" t="s">
        <v>2831</v>
      </c>
      <c r="I246" s="96" t="s">
        <v>1382</v>
      </c>
      <c r="J246" s="63">
        <v>165</v>
      </c>
      <c r="K246" s="63">
        <v>5</v>
      </c>
      <c r="L246" s="64" t="s">
        <v>2224</v>
      </c>
      <c r="M246" s="65" t="s">
        <v>2208</v>
      </c>
      <c r="N246" s="50"/>
      <c r="O246" s="65">
        <v>0</v>
      </c>
      <c r="P246" s="66">
        <v>275</v>
      </c>
      <c r="Q246" s="67" t="s">
        <v>2225</v>
      </c>
      <c r="R246" s="63">
        <v>258</v>
      </c>
      <c r="S246" s="68" t="s">
        <v>2226</v>
      </c>
      <c r="T246" s="63">
        <v>201</v>
      </c>
      <c r="U246" s="68" t="s">
        <v>2227</v>
      </c>
      <c r="V246" s="69">
        <v>227</v>
      </c>
      <c r="W246" s="67" t="s">
        <v>2228</v>
      </c>
      <c r="X246" s="69">
        <v>233</v>
      </c>
      <c r="Y246" s="67" t="s">
        <v>2229</v>
      </c>
      <c r="Z246" s="69" t="s">
        <v>34</v>
      </c>
      <c r="AA246" s="67" t="s">
        <v>34</v>
      </c>
      <c r="AB246" s="69" t="s">
        <v>34</v>
      </c>
      <c r="AC246" s="70" t="s">
        <v>34</v>
      </c>
      <c r="AD246" s="17" t="s">
        <v>1382</v>
      </c>
      <c r="AE246" s="17" t="s">
        <v>2831</v>
      </c>
    </row>
    <row r="247" spans="1:31">
      <c r="A247" s="57">
        <v>242</v>
      </c>
      <c r="B247" s="58">
        <v>189</v>
      </c>
      <c r="C247" s="58" t="s">
        <v>2230</v>
      </c>
      <c r="D247" s="59">
        <v>0</v>
      </c>
      <c r="E247" s="71">
        <v>0</v>
      </c>
      <c r="F247" s="61">
        <v>0</v>
      </c>
      <c r="G247" s="62" t="s">
        <v>32</v>
      </c>
      <c r="H247" s="96" t="s">
        <v>2238</v>
      </c>
      <c r="I247" s="96" t="s">
        <v>956</v>
      </c>
      <c r="J247" s="63">
        <v>166</v>
      </c>
      <c r="K247" s="63">
        <v>5</v>
      </c>
      <c r="L247" s="64" t="s">
        <v>2231</v>
      </c>
      <c r="M247" s="65" t="s">
        <v>2232</v>
      </c>
      <c r="N247" s="50"/>
      <c r="O247" s="65">
        <v>0</v>
      </c>
      <c r="P247" s="66">
        <v>248</v>
      </c>
      <c r="Q247" s="67" t="s">
        <v>2233</v>
      </c>
      <c r="R247" s="63">
        <v>240</v>
      </c>
      <c r="S247" s="68" t="s">
        <v>2234</v>
      </c>
      <c r="T247" s="63">
        <v>230</v>
      </c>
      <c r="U247" s="68" t="s">
        <v>2235</v>
      </c>
      <c r="V247" s="69">
        <v>254</v>
      </c>
      <c r="W247" s="67" t="s">
        <v>2236</v>
      </c>
      <c r="X247" s="69">
        <v>189</v>
      </c>
      <c r="Y247" s="67" t="s">
        <v>2237</v>
      </c>
      <c r="Z247" s="69" t="s">
        <v>34</v>
      </c>
      <c r="AA247" s="67" t="s">
        <v>34</v>
      </c>
      <c r="AB247" s="69" t="s">
        <v>34</v>
      </c>
      <c r="AC247" s="70" t="s">
        <v>34</v>
      </c>
      <c r="AD247" s="17" t="s">
        <v>956</v>
      </c>
      <c r="AE247" s="17" t="s">
        <v>2238</v>
      </c>
    </row>
    <row r="248" spans="1:31">
      <c r="A248" s="57">
        <v>243</v>
      </c>
      <c r="B248" s="58">
        <v>245</v>
      </c>
      <c r="C248" s="58" t="s">
        <v>2239</v>
      </c>
      <c r="D248" s="59">
        <v>0</v>
      </c>
      <c r="E248" s="71">
        <v>0</v>
      </c>
      <c r="F248" s="61">
        <v>0</v>
      </c>
      <c r="G248" s="62" t="s">
        <v>32</v>
      </c>
      <c r="H248" s="96" t="s">
        <v>2248</v>
      </c>
      <c r="I248" s="96" t="s">
        <v>2247</v>
      </c>
      <c r="J248" s="63">
        <v>167</v>
      </c>
      <c r="K248" s="63">
        <v>5</v>
      </c>
      <c r="L248" s="64" t="s">
        <v>2240</v>
      </c>
      <c r="M248" s="65" t="s">
        <v>2241</v>
      </c>
      <c r="N248" s="50"/>
      <c r="O248" s="65">
        <v>0</v>
      </c>
      <c r="P248" s="66">
        <v>225</v>
      </c>
      <c r="Q248" s="67" t="s">
        <v>2242</v>
      </c>
      <c r="R248" s="63">
        <v>231</v>
      </c>
      <c r="S248" s="68" t="s">
        <v>2243</v>
      </c>
      <c r="T248" s="63">
        <v>270</v>
      </c>
      <c r="U248" s="68" t="s">
        <v>2244</v>
      </c>
      <c r="V248" s="69">
        <v>228</v>
      </c>
      <c r="W248" s="67" t="s">
        <v>2245</v>
      </c>
      <c r="X248" s="69">
        <v>191</v>
      </c>
      <c r="Y248" s="67" t="s">
        <v>2246</v>
      </c>
      <c r="Z248" s="69" t="s">
        <v>34</v>
      </c>
      <c r="AA248" s="67" t="s">
        <v>34</v>
      </c>
      <c r="AB248" s="69" t="s">
        <v>34</v>
      </c>
      <c r="AC248" s="70" t="s">
        <v>34</v>
      </c>
      <c r="AD248" s="17" t="s">
        <v>2247</v>
      </c>
      <c r="AE248" s="17" t="s">
        <v>2248</v>
      </c>
    </row>
    <row r="249" spans="1:31">
      <c r="A249" s="57">
        <v>244</v>
      </c>
      <c r="B249" s="58">
        <v>300</v>
      </c>
      <c r="C249" s="58" t="s">
        <v>2249</v>
      </c>
      <c r="D249" s="59">
        <v>0</v>
      </c>
      <c r="E249" s="71">
        <v>0</v>
      </c>
      <c r="F249" s="61">
        <v>0</v>
      </c>
      <c r="G249" s="62" t="s">
        <v>166</v>
      </c>
      <c r="H249" s="96" t="s">
        <v>2257</v>
      </c>
      <c r="I249" s="96" t="s">
        <v>174</v>
      </c>
      <c r="J249" s="63">
        <v>37</v>
      </c>
      <c r="K249" s="63">
        <v>5</v>
      </c>
      <c r="L249" s="64" t="s">
        <v>2250</v>
      </c>
      <c r="M249" s="65" t="s">
        <v>2251</v>
      </c>
      <c r="N249" s="50"/>
      <c r="O249" s="65">
        <v>0</v>
      </c>
      <c r="P249" s="66">
        <v>271</v>
      </c>
      <c r="Q249" s="67" t="s">
        <v>2252</v>
      </c>
      <c r="R249" s="63">
        <v>238</v>
      </c>
      <c r="S249" s="68" t="s">
        <v>2253</v>
      </c>
      <c r="T249" s="63">
        <v>240</v>
      </c>
      <c r="U249" s="68" t="s">
        <v>2254</v>
      </c>
      <c r="V249" s="69">
        <v>232</v>
      </c>
      <c r="W249" s="67" t="s">
        <v>2255</v>
      </c>
      <c r="X249" s="69">
        <v>237</v>
      </c>
      <c r="Y249" s="67" t="s">
        <v>2256</v>
      </c>
      <c r="Z249" s="69" t="s">
        <v>34</v>
      </c>
      <c r="AA249" s="67" t="s">
        <v>34</v>
      </c>
      <c r="AB249" s="69" t="s">
        <v>34</v>
      </c>
      <c r="AC249" s="70" t="s">
        <v>34</v>
      </c>
      <c r="AD249" s="17" t="s">
        <v>174</v>
      </c>
      <c r="AE249" s="17" t="s">
        <v>2257</v>
      </c>
    </row>
    <row r="250" spans="1:31">
      <c r="A250" s="57">
        <v>245</v>
      </c>
      <c r="B250" s="58">
        <v>136</v>
      </c>
      <c r="C250" s="58" t="s">
        <v>2258</v>
      </c>
      <c r="D250" s="59">
        <v>0</v>
      </c>
      <c r="E250" s="71">
        <v>0</v>
      </c>
      <c r="F250" s="61">
        <v>0</v>
      </c>
      <c r="G250" s="62" t="s">
        <v>166</v>
      </c>
      <c r="H250" s="96" t="s">
        <v>2265</v>
      </c>
      <c r="I250" s="96" t="s">
        <v>1334</v>
      </c>
      <c r="J250" s="63">
        <v>38</v>
      </c>
      <c r="K250" s="63">
        <v>5</v>
      </c>
      <c r="L250" s="64" t="s">
        <v>2259</v>
      </c>
      <c r="M250" s="65" t="s">
        <v>2251</v>
      </c>
      <c r="N250" s="50"/>
      <c r="O250" s="65">
        <v>0</v>
      </c>
      <c r="P250" s="66">
        <v>190</v>
      </c>
      <c r="Q250" s="67" t="s">
        <v>2260</v>
      </c>
      <c r="R250" s="63">
        <v>257</v>
      </c>
      <c r="S250" s="68" t="s">
        <v>2261</v>
      </c>
      <c r="T250" s="63">
        <v>252</v>
      </c>
      <c r="U250" s="68" t="s">
        <v>2262</v>
      </c>
      <c r="V250" s="69">
        <v>248</v>
      </c>
      <c r="W250" s="67" t="s">
        <v>2263</v>
      </c>
      <c r="X250" s="69">
        <v>203</v>
      </c>
      <c r="Y250" s="67" t="s">
        <v>2264</v>
      </c>
      <c r="Z250" s="69" t="s">
        <v>34</v>
      </c>
      <c r="AA250" s="67" t="s">
        <v>34</v>
      </c>
      <c r="AB250" s="69" t="s">
        <v>34</v>
      </c>
      <c r="AC250" s="70" t="s">
        <v>34</v>
      </c>
      <c r="AD250" s="17" t="s">
        <v>1334</v>
      </c>
      <c r="AE250" s="17" t="s">
        <v>2265</v>
      </c>
    </row>
    <row r="251" spans="1:31">
      <c r="A251" s="57">
        <v>246</v>
      </c>
      <c r="B251" s="58">
        <v>282</v>
      </c>
      <c r="C251" s="58" t="s">
        <v>2266</v>
      </c>
      <c r="D251" s="59">
        <v>0</v>
      </c>
      <c r="E251" s="71">
        <v>0</v>
      </c>
      <c r="F251" s="61">
        <v>0</v>
      </c>
      <c r="G251" s="62" t="s">
        <v>32</v>
      </c>
      <c r="H251" s="96" t="s">
        <v>1102</v>
      </c>
      <c r="I251" s="96" t="s">
        <v>263</v>
      </c>
      <c r="J251" s="63">
        <v>168</v>
      </c>
      <c r="K251" s="63">
        <v>5</v>
      </c>
      <c r="L251" s="64" t="s">
        <v>2267</v>
      </c>
      <c r="M251" s="65" t="s">
        <v>2268</v>
      </c>
      <c r="N251" s="50"/>
      <c r="O251" s="65">
        <v>0</v>
      </c>
      <c r="P251" s="66">
        <v>255</v>
      </c>
      <c r="Q251" s="67" t="s">
        <v>1285</v>
      </c>
      <c r="R251" s="63">
        <v>195</v>
      </c>
      <c r="S251" s="68" t="s">
        <v>2269</v>
      </c>
      <c r="T251" s="63">
        <v>267</v>
      </c>
      <c r="U251" s="68" t="s">
        <v>2270</v>
      </c>
      <c r="V251" s="69">
        <v>242</v>
      </c>
      <c r="W251" s="67" t="s">
        <v>2271</v>
      </c>
      <c r="X251" s="69">
        <v>245</v>
      </c>
      <c r="Y251" s="67" t="s">
        <v>2272</v>
      </c>
      <c r="Z251" s="69" t="s">
        <v>34</v>
      </c>
      <c r="AA251" s="67" t="s">
        <v>34</v>
      </c>
      <c r="AB251" s="69" t="s">
        <v>34</v>
      </c>
      <c r="AC251" s="70" t="s">
        <v>34</v>
      </c>
      <c r="AD251" s="17" t="s">
        <v>263</v>
      </c>
      <c r="AE251" s="17" t="s">
        <v>1102</v>
      </c>
    </row>
    <row r="252" spans="1:31">
      <c r="A252" s="57">
        <v>247</v>
      </c>
      <c r="B252" s="58">
        <v>249</v>
      </c>
      <c r="C252" s="58" t="s">
        <v>2273</v>
      </c>
      <c r="D252" s="59">
        <v>0</v>
      </c>
      <c r="E252" s="71">
        <v>0</v>
      </c>
      <c r="F252" s="61">
        <v>0</v>
      </c>
      <c r="G252" s="62" t="s">
        <v>177</v>
      </c>
      <c r="H252" s="96" t="s">
        <v>1456</v>
      </c>
      <c r="I252" s="96" t="s">
        <v>1650</v>
      </c>
      <c r="J252" s="63">
        <v>38</v>
      </c>
      <c r="K252" s="63">
        <v>5</v>
      </c>
      <c r="L252" s="64" t="s">
        <v>2274</v>
      </c>
      <c r="M252" s="65" t="s">
        <v>2275</v>
      </c>
      <c r="N252" s="50"/>
      <c r="O252" s="65">
        <v>0</v>
      </c>
      <c r="P252" s="66">
        <v>144</v>
      </c>
      <c r="Q252" s="67" t="s">
        <v>2276</v>
      </c>
      <c r="R252" s="63">
        <v>123</v>
      </c>
      <c r="S252" s="68" t="s">
        <v>2277</v>
      </c>
      <c r="T252" s="63">
        <v>168</v>
      </c>
      <c r="U252" s="68" t="s">
        <v>2278</v>
      </c>
      <c r="V252" s="69">
        <v>295</v>
      </c>
      <c r="W252" s="67" t="s">
        <v>2279</v>
      </c>
      <c r="X252" s="69">
        <v>161</v>
      </c>
      <c r="Y252" s="67" t="s">
        <v>2280</v>
      </c>
      <c r="Z252" s="69" t="s">
        <v>34</v>
      </c>
      <c r="AA252" s="67" t="s">
        <v>34</v>
      </c>
      <c r="AB252" s="69" t="s">
        <v>34</v>
      </c>
      <c r="AC252" s="70" t="s">
        <v>34</v>
      </c>
      <c r="AD252" s="17" t="s">
        <v>1650</v>
      </c>
      <c r="AE252" s="17" t="s">
        <v>1456</v>
      </c>
    </row>
    <row r="253" spans="1:31">
      <c r="A253" s="57">
        <v>248</v>
      </c>
      <c r="B253" s="58">
        <v>337</v>
      </c>
      <c r="C253" s="58" t="s">
        <v>2281</v>
      </c>
      <c r="D253" s="59">
        <v>0</v>
      </c>
      <c r="E253" s="71">
        <v>0</v>
      </c>
      <c r="F253" s="61">
        <v>0</v>
      </c>
      <c r="G253" s="62" t="s">
        <v>32</v>
      </c>
      <c r="H253" s="96" t="s">
        <v>2289</v>
      </c>
      <c r="I253" s="96" t="s">
        <v>555</v>
      </c>
      <c r="J253" s="63">
        <v>169</v>
      </c>
      <c r="K253" s="63">
        <v>5</v>
      </c>
      <c r="L253" s="64" t="s">
        <v>2282</v>
      </c>
      <c r="M253" s="65" t="s">
        <v>2283</v>
      </c>
      <c r="N253" s="50"/>
      <c r="O253" s="65">
        <v>0</v>
      </c>
      <c r="P253" s="66">
        <v>235</v>
      </c>
      <c r="Q253" s="67" t="s">
        <v>2284</v>
      </c>
      <c r="R253" s="63">
        <v>247</v>
      </c>
      <c r="S253" s="68" t="s">
        <v>2285</v>
      </c>
      <c r="T253" s="63">
        <v>260</v>
      </c>
      <c r="U253" s="68" t="s">
        <v>2286</v>
      </c>
      <c r="V253" s="69">
        <v>231</v>
      </c>
      <c r="W253" s="67" t="s">
        <v>2287</v>
      </c>
      <c r="X253" s="69">
        <v>248</v>
      </c>
      <c r="Y253" s="67" t="s">
        <v>2288</v>
      </c>
      <c r="Z253" s="69" t="s">
        <v>34</v>
      </c>
      <c r="AA253" s="67" t="s">
        <v>34</v>
      </c>
      <c r="AB253" s="69" t="s">
        <v>34</v>
      </c>
      <c r="AC253" s="70" t="s">
        <v>34</v>
      </c>
      <c r="AD253" s="17" t="s">
        <v>555</v>
      </c>
      <c r="AE253" s="17" t="s">
        <v>2289</v>
      </c>
    </row>
    <row r="254" spans="1:31">
      <c r="A254" s="57">
        <v>249</v>
      </c>
      <c r="B254" s="58">
        <v>200</v>
      </c>
      <c r="C254" s="58" t="s">
        <v>2290</v>
      </c>
      <c r="D254" s="59">
        <v>0</v>
      </c>
      <c r="E254" s="71">
        <v>0</v>
      </c>
      <c r="F254" s="61">
        <v>0</v>
      </c>
      <c r="G254" s="62" t="s">
        <v>32</v>
      </c>
      <c r="H254" s="96" t="s">
        <v>2298</v>
      </c>
      <c r="I254" s="96" t="s">
        <v>1242</v>
      </c>
      <c r="J254" s="63">
        <v>170</v>
      </c>
      <c r="K254" s="63">
        <v>5</v>
      </c>
      <c r="L254" s="64" t="s">
        <v>2291</v>
      </c>
      <c r="M254" s="65" t="s">
        <v>2292</v>
      </c>
      <c r="N254" s="50"/>
      <c r="O254" s="65">
        <v>0</v>
      </c>
      <c r="P254" s="66">
        <v>219</v>
      </c>
      <c r="Q254" s="67" t="s">
        <v>2293</v>
      </c>
      <c r="R254" s="63">
        <v>252</v>
      </c>
      <c r="S254" s="68" t="s">
        <v>2294</v>
      </c>
      <c r="T254" s="63">
        <v>242</v>
      </c>
      <c r="U254" s="68" t="s">
        <v>2295</v>
      </c>
      <c r="V254" s="69">
        <v>256</v>
      </c>
      <c r="W254" s="67" t="s">
        <v>2296</v>
      </c>
      <c r="X254" s="69">
        <v>251</v>
      </c>
      <c r="Y254" s="67" t="s">
        <v>2297</v>
      </c>
      <c r="Z254" s="69" t="s">
        <v>34</v>
      </c>
      <c r="AA254" s="67" t="s">
        <v>34</v>
      </c>
      <c r="AB254" s="69" t="s">
        <v>34</v>
      </c>
      <c r="AC254" s="70" t="s">
        <v>34</v>
      </c>
      <c r="AD254" s="17" t="s">
        <v>1242</v>
      </c>
      <c r="AE254" s="17" t="s">
        <v>2298</v>
      </c>
    </row>
    <row r="255" spans="1:31">
      <c r="A255" s="57">
        <v>250</v>
      </c>
      <c r="B255" s="58">
        <v>155</v>
      </c>
      <c r="C255" s="58" t="s">
        <v>2299</v>
      </c>
      <c r="D255" s="59">
        <v>0</v>
      </c>
      <c r="E255" s="71">
        <v>0</v>
      </c>
      <c r="F255" s="61">
        <v>0</v>
      </c>
      <c r="G255" s="62" t="s">
        <v>32</v>
      </c>
      <c r="H255" s="96" t="s">
        <v>2306</v>
      </c>
      <c r="I255" s="96" t="s">
        <v>263</v>
      </c>
      <c r="J255" s="63">
        <v>171</v>
      </c>
      <c r="K255" s="63">
        <v>5</v>
      </c>
      <c r="L255" s="64" t="s">
        <v>2300</v>
      </c>
      <c r="M255" s="65" t="s">
        <v>2301</v>
      </c>
      <c r="N255" s="50"/>
      <c r="O255" s="65">
        <v>0</v>
      </c>
      <c r="P255" s="66">
        <v>232</v>
      </c>
      <c r="Q255" s="67" t="s">
        <v>2302</v>
      </c>
      <c r="R255" s="63">
        <v>243</v>
      </c>
      <c r="S255" s="68" t="s">
        <v>2303</v>
      </c>
      <c r="T255" s="63">
        <v>238</v>
      </c>
      <c r="U255" s="68" t="s">
        <v>1090</v>
      </c>
      <c r="V255" s="69">
        <v>237</v>
      </c>
      <c r="W255" s="67" t="s">
        <v>2304</v>
      </c>
      <c r="X255" s="69">
        <v>287</v>
      </c>
      <c r="Y255" s="67" t="s">
        <v>2305</v>
      </c>
      <c r="Z255" s="69" t="s">
        <v>34</v>
      </c>
      <c r="AA255" s="67" t="s">
        <v>34</v>
      </c>
      <c r="AB255" s="69" t="s">
        <v>34</v>
      </c>
      <c r="AC255" s="70" t="s">
        <v>34</v>
      </c>
      <c r="AD255" s="17" t="s">
        <v>263</v>
      </c>
      <c r="AE255" s="17" t="s">
        <v>2306</v>
      </c>
    </row>
    <row r="256" spans="1:31">
      <c r="A256" s="57">
        <v>251</v>
      </c>
      <c r="B256" s="58">
        <v>145</v>
      </c>
      <c r="C256" s="58" t="s">
        <v>2307</v>
      </c>
      <c r="D256" s="59">
        <v>0</v>
      </c>
      <c r="E256" s="71">
        <v>0</v>
      </c>
      <c r="F256" s="61">
        <v>0</v>
      </c>
      <c r="G256" s="62" t="s">
        <v>177</v>
      </c>
      <c r="H256" s="96" t="s">
        <v>2315</v>
      </c>
      <c r="I256" s="96" t="s">
        <v>68</v>
      </c>
      <c r="J256" s="63">
        <v>39</v>
      </c>
      <c r="K256" s="63">
        <v>5</v>
      </c>
      <c r="L256" s="64" t="s">
        <v>2308</v>
      </c>
      <c r="M256" s="65" t="s">
        <v>2309</v>
      </c>
      <c r="N256" s="50"/>
      <c r="O256" s="65">
        <v>0</v>
      </c>
      <c r="P256" s="66">
        <v>274</v>
      </c>
      <c r="Q256" s="67" t="s">
        <v>2310</v>
      </c>
      <c r="R256" s="63">
        <v>259</v>
      </c>
      <c r="S256" s="68" t="s">
        <v>2311</v>
      </c>
      <c r="T256" s="63">
        <v>241</v>
      </c>
      <c r="U256" s="68" t="s">
        <v>2312</v>
      </c>
      <c r="V256" s="69">
        <v>239</v>
      </c>
      <c r="W256" s="67" t="s">
        <v>2313</v>
      </c>
      <c r="X256" s="69">
        <v>241</v>
      </c>
      <c r="Y256" s="67" t="s">
        <v>2314</v>
      </c>
      <c r="Z256" s="69" t="s">
        <v>34</v>
      </c>
      <c r="AA256" s="67" t="s">
        <v>34</v>
      </c>
      <c r="AB256" s="69" t="s">
        <v>34</v>
      </c>
      <c r="AC256" s="70" t="s">
        <v>34</v>
      </c>
      <c r="AD256" s="17" t="s">
        <v>68</v>
      </c>
      <c r="AE256" s="17" t="s">
        <v>2315</v>
      </c>
    </row>
    <row r="257" spans="1:31">
      <c r="A257" s="57">
        <v>252</v>
      </c>
      <c r="B257" s="58">
        <v>239</v>
      </c>
      <c r="C257" s="58" t="s">
        <v>2316</v>
      </c>
      <c r="D257" s="59">
        <v>0</v>
      </c>
      <c r="E257" s="71">
        <v>0</v>
      </c>
      <c r="F257" s="61">
        <v>0</v>
      </c>
      <c r="G257" s="62" t="s">
        <v>32</v>
      </c>
      <c r="H257" s="96" t="s">
        <v>2324</v>
      </c>
      <c r="I257" s="96" t="s">
        <v>1484</v>
      </c>
      <c r="J257" s="63">
        <v>172</v>
      </c>
      <c r="K257" s="63">
        <v>5</v>
      </c>
      <c r="L257" s="64" t="s">
        <v>2317</v>
      </c>
      <c r="M257" s="65" t="s">
        <v>2318</v>
      </c>
      <c r="N257" s="50"/>
      <c r="O257" s="65">
        <v>0</v>
      </c>
      <c r="P257" s="66">
        <v>239</v>
      </c>
      <c r="Q257" s="67" t="s">
        <v>2319</v>
      </c>
      <c r="R257" s="63">
        <v>274</v>
      </c>
      <c r="S257" s="68" t="s">
        <v>2320</v>
      </c>
      <c r="T257" s="63">
        <v>239</v>
      </c>
      <c r="U257" s="68" t="s">
        <v>2321</v>
      </c>
      <c r="V257" s="69">
        <v>251</v>
      </c>
      <c r="W257" s="67" t="s">
        <v>2322</v>
      </c>
      <c r="X257" s="69">
        <v>211</v>
      </c>
      <c r="Y257" s="67" t="s">
        <v>2323</v>
      </c>
      <c r="Z257" s="69" t="s">
        <v>34</v>
      </c>
      <c r="AA257" s="67" t="s">
        <v>34</v>
      </c>
      <c r="AB257" s="69" t="s">
        <v>34</v>
      </c>
      <c r="AC257" s="70" t="s">
        <v>34</v>
      </c>
      <c r="AD257" s="17" t="s">
        <v>1484</v>
      </c>
      <c r="AE257" s="17" t="s">
        <v>2324</v>
      </c>
    </row>
    <row r="258" spans="1:31">
      <c r="A258" s="57">
        <v>253</v>
      </c>
      <c r="B258" s="58">
        <v>149</v>
      </c>
      <c r="C258" s="58" t="s">
        <v>2325</v>
      </c>
      <c r="D258" s="59">
        <v>0</v>
      </c>
      <c r="E258" s="71">
        <v>0</v>
      </c>
      <c r="F258" s="61">
        <v>0</v>
      </c>
      <c r="G258" s="62" t="s">
        <v>32</v>
      </c>
      <c r="H258" s="96" t="s">
        <v>2832</v>
      </c>
      <c r="I258" s="96" t="s">
        <v>2333</v>
      </c>
      <c r="J258" s="63">
        <v>173</v>
      </c>
      <c r="K258" s="63">
        <v>5</v>
      </c>
      <c r="L258" s="64" t="s">
        <v>2326</v>
      </c>
      <c r="M258" s="65" t="s">
        <v>2327</v>
      </c>
      <c r="N258" s="50"/>
      <c r="O258" s="65">
        <v>0</v>
      </c>
      <c r="P258" s="66">
        <v>253</v>
      </c>
      <c r="Q258" s="67" t="s">
        <v>2328</v>
      </c>
      <c r="R258" s="63">
        <v>268</v>
      </c>
      <c r="S258" s="68" t="s">
        <v>2329</v>
      </c>
      <c r="T258" s="63">
        <v>253</v>
      </c>
      <c r="U258" s="68" t="s">
        <v>2330</v>
      </c>
      <c r="V258" s="69">
        <v>260</v>
      </c>
      <c r="W258" s="67" t="s">
        <v>2331</v>
      </c>
      <c r="X258" s="69">
        <v>252</v>
      </c>
      <c r="Y258" s="67" t="s">
        <v>2332</v>
      </c>
      <c r="Z258" s="69" t="s">
        <v>34</v>
      </c>
      <c r="AA258" s="67" t="s">
        <v>34</v>
      </c>
      <c r="AB258" s="69" t="s">
        <v>34</v>
      </c>
      <c r="AC258" s="70" t="s">
        <v>34</v>
      </c>
      <c r="AD258" s="17" t="s">
        <v>2333</v>
      </c>
      <c r="AE258" s="17" t="s">
        <v>2832</v>
      </c>
    </row>
    <row r="259" spans="1:31">
      <c r="A259" s="57">
        <v>254</v>
      </c>
      <c r="B259" s="58">
        <v>157</v>
      </c>
      <c r="C259" s="58" t="s">
        <v>2334</v>
      </c>
      <c r="D259" s="59">
        <v>0</v>
      </c>
      <c r="E259" s="71">
        <v>0</v>
      </c>
      <c r="F259" s="61">
        <v>0</v>
      </c>
      <c r="G259" s="62" t="s">
        <v>32</v>
      </c>
      <c r="H259" s="96" t="s">
        <v>2342</v>
      </c>
      <c r="I259" s="96" t="s">
        <v>2341</v>
      </c>
      <c r="J259" s="63">
        <v>174</v>
      </c>
      <c r="K259" s="63">
        <v>5</v>
      </c>
      <c r="L259" s="64" t="s">
        <v>2335</v>
      </c>
      <c r="M259" s="65" t="s">
        <v>2327</v>
      </c>
      <c r="N259" s="50"/>
      <c r="O259" s="65">
        <v>0</v>
      </c>
      <c r="P259" s="66">
        <v>83</v>
      </c>
      <c r="Q259" s="67" t="s">
        <v>2336</v>
      </c>
      <c r="R259" s="63">
        <v>305</v>
      </c>
      <c r="S259" s="68" t="s">
        <v>2337</v>
      </c>
      <c r="T259" s="63">
        <v>112</v>
      </c>
      <c r="U259" s="68" t="s">
        <v>2338</v>
      </c>
      <c r="V259" s="69">
        <v>94</v>
      </c>
      <c r="W259" s="67" t="s">
        <v>2339</v>
      </c>
      <c r="X259" s="69">
        <v>148</v>
      </c>
      <c r="Y259" s="67" t="s">
        <v>2340</v>
      </c>
      <c r="Z259" s="69" t="s">
        <v>34</v>
      </c>
      <c r="AA259" s="67" t="s">
        <v>34</v>
      </c>
      <c r="AB259" s="69" t="s">
        <v>34</v>
      </c>
      <c r="AC259" s="70" t="s">
        <v>34</v>
      </c>
      <c r="AD259" s="17" t="s">
        <v>2341</v>
      </c>
      <c r="AE259" s="17" t="s">
        <v>2342</v>
      </c>
    </row>
    <row r="260" spans="1:31">
      <c r="A260" s="57">
        <v>255</v>
      </c>
      <c r="B260" s="58">
        <v>64</v>
      </c>
      <c r="C260" s="58" t="s">
        <v>2343</v>
      </c>
      <c r="D260" s="59">
        <v>0</v>
      </c>
      <c r="E260" s="71">
        <v>0</v>
      </c>
      <c r="F260" s="61">
        <v>0</v>
      </c>
      <c r="G260" s="62" t="s">
        <v>177</v>
      </c>
      <c r="H260" s="96" t="s">
        <v>2842</v>
      </c>
      <c r="I260" s="96" t="s">
        <v>555</v>
      </c>
      <c r="J260" s="63">
        <v>40</v>
      </c>
      <c r="K260" s="63">
        <v>5</v>
      </c>
      <c r="L260" s="64" t="s">
        <v>2344</v>
      </c>
      <c r="M260" s="65" t="s">
        <v>2345</v>
      </c>
      <c r="N260" s="50"/>
      <c r="O260" s="65">
        <v>0</v>
      </c>
      <c r="P260" s="66">
        <v>228</v>
      </c>
      <c r="Q260" s="67" t="s">
        <v>2346</v>
      </c>
      <c r="R260" s="63">
        <v>278</v>
      </c>
      <c r="S260" s="68" t="s">
        <v>2347</v>
      </c>
      <c r="T260" s="63">
        <v>256</v>
      </c>
      <c r="U260" s="68" t="s">
        <v>2348</v>
      </c>
      <c r="V260" s="69">
        <v>264</v>
      </c>
      <c r="W260" s="67" t="s">
        <v>2349</v>
      </c>
      <c r="X260" s="69">
        <v>208</v>
      </c>
      <c r="Y260" s="67" t="s">
        <v>2350</v>
      </c>
      <c r="Z260" s="69" t="s">
        <v>34</v>
      </c>
      <c r="AA260" s="67" t="s">
        <v>34</v>
      </c>
      <c r="AB260" s="69" t="s">
        <v>34</v>
      </c>
      <c r="AC260" s="70" t="s">
        <v>34</v>
      </c>
      <c r="AD260" s="17" t="s">
        <v>555</v>
      </c>
      <c r="AE260" s="17" t="s">
        <v>2842</v>
      </c>
    </row>
    <row r="261" spans="1:31">
      <c r="A261" s="57">
        <v>256</v>
      </c>
      <c r="B261" s="58">
        <v>110</v>
      </c>
      <c r="C261" s="58" t="s">
        <v>2351</v>
      </c>
      <c r="D261" s="59">
        <v>0</v>
      </c>
      <c r="E261" s="71">
        <v>0</v>
      </c>
      <c r="F261" s="61">
        <v>0</v>
      </c>
      <c r="G261" s="62" t="s">
        <v>877</v>
      </c>
      <c r="H261" s="96" t="s">
        <v>2360</v>
      </c>
      <c r="I261" s="96" t="s">
        <v>2359</v>
      </c>
      <c r="J261" s="63">
        <v>4</v>
      </c>
      <c r="K261" s="63">
        <v>5</v>
      </c>
      <c r="L261" s="64" t="s">
        <v>2352</v>
      </c>
      <c r="M261" s="65" t="s">
        <v>2353</v>
      </c>
      <c r="N261" s="50"/>
      <c r="O261" s="65">
        <v>0</v>
      </c>
      <c r="P261" s="66">
        <v>265</v>
      </c>
      <c r="Q261" s="67" t="s">
        <v>2354</v>
      </c>
      <c r="R261" s="63">
        <v>250</v>
      </c>
      <c r="S261" s="68" t="s">
        <v>2355</v>
      </c>
      <c r="T261" s="63">
        <v>249</v>
      </c>
      <c r="U261" s="68" t="s">
        <v>2356</v>
      </c>
      <c r="V261" s="69">
        <v>257</v>
      </c>
      <c r="W261" s="67" t="s">
        <v>2357</v>
      </c>
      <c r="X261" s="69">
        <v>281</v>
      </c>
      <c r="Y261" s="67" t="s">
        <v>2358</v>
      </c>
      <c r="Z261" s="69" t="s">
        <v>34</v>
      </c>
      <c r="AA261" s="67" t="s">
        <v>34</v>
      </c>
      <c r="AB261" s="69" t="s">
        <v>34</v>
      </c>
      <c r="AC261" s="70" t="s">
        <v>34</v>
      </c>
      <c r="AD261" s="17" t="s">
        <v>2359</v>
      </c>
      <c r="AE261" s="17" t="s">
        <v>2360</v>
      </c>
    </row>
    <row r="262" spans="1:31">
      <c r="A262" s="57">
        <v>257</v>
      </c>
      <c r="B262" s="58">
        <v>160</v>
      </c>
      <c r="C262" s="58" t="s">
        <v>2361</v>
      </c>
      <c r="D262" s="59">
        <v>0</v>
      </c>
      <c r="E262" s="71">
        <v>0</v>
      </c>
      <c r="F262" s="61">
        <v>0</v>
      </c>
      <c r="G262" s="62" t="s">
        <v>166</v>
      </c>
      <c r="H262" s="96" t="s">
        <v>2370</v>
      </c>
      <c r="I262" s="96" t="s">
        <v>2369</v>
      </c>
      <c r="J262" s="63">
        <v>39</v>
      </c>
      <c r="K262" s="63">
        <v>5</v>
      </c>
      <c r="L262" s="64" t="s">
        <v>2362</v>
      </c>
      <c r="M262" s="65" t="s">
        <v>2363</v>
      </c>
      <c r="N262" s="50"/>
      <c r="O262" s="65">
        <v>0</v>
      </c>
      <c r="P262" s="66">
        <v>267</v>
      </c>
      <c r="Q262" s="67" t="s">
        <v>2364</v>
      </c>
      <c r="R262" s="63">
        <v>265</v>
      </c>
      <c r="S262" s="68" t="s">
        <v>2365</v>
      </c>
      <c r="T262" s="63">
        <v>263</v>
      </c>
      <c r="U262" s="68" t="s">
        <v>2366</v>
      </c>
      <c r="V262" s="69">
        <v>262</v>
      </c>
      <c r="W262" s="67" t="s">
        <v>2367</v>
      </c>
      <c r="X262" s="69">
        <v>266</v>
      </c>
      <c r="Y262" s="67" t="s">
        <v>2368</v>
      </c>
      <c r="Z262" s="69" t="s">
        <v>34</v>
      </c>
      <c r="AA262" s="67" t="s">
        <v>34</v>
      </c>
      <c r="AB262" s="69" t="s">
        <v>34</v>
      </c>
      <c r="AC262" s="70" t="s">
        <v>34</v>
      </c>
      <c r="AD262" s="17" t="s">
        <v>2369</v>
      </c>
      <c r="AE262" s="17" t="s">
        <v>2370</v>
      </c>
    </row>
    <row r="263" spans="1:31">
      <c r="A263" s="57">
        <v>258</v>
      </c>
      <c r="B263" s="58">
        <v>202</v>
      </c>
      <c r="C263" s="58" t="s">
        <v>2371</v>
      </c>
      <c r="D263" s="59">
        <v>0</v>
      </c>
      <c r="E263" s="71">
        <v>0</v>
      </c>
      <c r="F263" s="61">
        <v>0</v>
      </c>
      <c r="G263" s="62" t="s">
        <v>32</v>
      </c>
      <c r="H263" s="96" t="s">
        <v>2379</v>
      </c>
      <c r="I263" s="96" t="s">
        <v>2378</v>
      </c>
      <c r="J263" s="63">
        <v>175</v>
      </c>
      <c r="K263" s="63">
        <v>5</v>
      </c>
      <c r="L263" s="64" t="s">
        <v>2372</v>
      </c>
      <c r="M263" s="65" t="s">
        <v>2363</v>
      </c>
      <c r="N263" s="50"/>
      <c r="O263" s="65">
        <v>0</v>
      </c>
      <c r="P263" s="66">
        <v>251</v>
      </c>
      <c r="Q263" s="67" t="s">
        <v>2373</v>
      </c>
      <c r="R263" s="63">
        <v>266</v>
      </c>
      <c r="S263" s="68" t="s">
        <v>2374</v>
      </c>
      <c r="T263" s="63">
        <v>259</v>
      </c>
      <c r="U263" s="68" t="s">
        <v>2375</v>
      </c>
      <c r="V263" s="69">
        <v>271</v>
      </c>
      <c r="W263" s="67" t="s">
        <v>2376</v>
      </c>
      <c r="X263" s="69">
        <v>236</v>
      </c>
      <c r="Y263" s="67" t="s">
        <v>2377</v>
      </c>
      <c r="Z263" s="69" t="s">
        <v>34</v>
      </c>
      <c r="AA263" s="67" t="s">
        <v>34</v>
      </c>
      <c r="AB263" s="69" t="s">
        <v>34</v>
      </c>
      <c r="AC263" s="70" t="s">
        <v>34</v>
      </c>
      <c r="AD263" s="17" t="s">
        <v>2378</v>
      </c>
      <c r="AE263" s="17" t="s">
        <v>2379</v>
      </c>
    </row>
    <row r="264" spans="1:31">
      <c r="A264" s="57">
        <v>259</v>
      </c>
      <c r="B264" s="58">
        <v>198</v>
      </c>
      <c r="C264" s="58" t="s">
        <v>2380</v>
      </c>
      <c r="D264" s="59">
        <v>0</v>
      </c>
      <c r="E264" s="71">
        <v>0</v>
      </c>
      <c r="F264" s="61">
        <v>0</v>
      </c>
      <c r="G264" s="62" t="s">
        <v>32</v>
      </c>
      <c r="H264" s="96" t="s">
        <v>2389</v>
      </c>
      <c r="I264" s="96" t="s">
        <v>2388</v>
      </c>
      <c r="J264" s="63">
        <v>176</v>
      </c>
      <c r="K264" s="63">
        <v>5</v>
      </c>
      <c r="L264" s="64" t="s">
        <v>2381</v>
      </c>
      <c r="M264" s="65" t="s">
        <v>2382</v>
      </c>
      <c r="N264" s="50"/>
      <c r="O264" s="65">
        <v>0</v>
      </c>
      <c r="P264" s="66">
        <v>294</v>
      </c>
      <c r="Q264" s="67" t="s">
        <v>2383</v>
      </c>
      <c r="R264" s="63">
        <v>272</v>
      </c>
      <c r="S264" s="68" t="s">
        <v>2384</v>
      </c>
      <c r="T264" s="63">
        <v>243</v>
      </c>
      <c r="U264" s="68" t="s">
        <v>2385</v>
      </c>
      <c r="V264" s="69">
        <v>252</v>
      </c>
      <c r="W264" s="67" t="s">
        <v>2386</v>
      </c>
      <c r="X264" s="69">
        <v>244</v>
      </c>
      <c r="Y264" s="67" t="s">
        <v>2387</v>
      </c>
      <c r="Z264" s="69" t="s">
        <v>34</v>
      </c>
      <c r="AA264" s="67" t="s">
        <v>34</v>
      </c>
      <c r="AB264" s="69" t="s">
        <v>34</v>
      </c>
      <c r="AC264" s="70" t="s">
        <v>34</v>
      </c>
      <c r="AD264" s="17" t="s">
        <v>2388</v>
      </c>
      <c r="AE264" s="17" t="s">
        <v>2389</v>
      </c>
    </row>
    <row r="265" spans="1:31">
      <c r="A265" s="57">
        <v>260</v>
      </c>
      <c r="B265" s="58">
        <v>231</v>
      </c>
      <c r="C265" s="58" t="s">
        <v>2390</v>
      </c>
      <c r="D265" s="59">
        <v>0</v>
      </c>
      <c r="E265" s="71">
        <v>0</v>
      </c>
      <c r="F265" s="61">
        <v>0</v>
      </c>
      <c r="G265" s="62" t="s">
        <v>166</v>
      </c>
      <c r="H265" s="96" t="s">
        <v>2399</v>
      </c>
      <c r="I265" s="96" t="s">
        <v>2398</v>
      </c>
      <c r="J265" s="63">
        <v>40</v>
      </c>
      <c r="K265" s="63">
        <v>5</v>
      </c>
      <c r="L265" s="64" t="s">
        <v>2391</v>
      </c>
      <c r="M265" s="65" t="s">
        <v>2392</v>
      </c>
      <c r="N265" s="50"/>
      <c r="O265" s="65">
        <v>0</v>
      </c>
      <c r="P265" s="66">
        <v>242</v>
      </c>
      <c r="Q265" s="67" t="s">
        <v>2393</v>
      </c>
      <c r="R265" s="63">
        <v>263</v>
      </c>
      <c r="S265" s="68" t="s">
        <v>2394</v>
      </c>
      <c r="T265" s="63">
        <v>261</v>
      </c>
      <c r="U265" s="68" t="s">
        <v>2395</v>
      </c>
      <c r="V265" s="69">
        <v>267</v>
      </c>
      <c r="W265" s="67" t="s">
        <v>2396</v>
      </c>
      <c r="X265" s="69">
        <v>270</v>
      </c>
      <c r="Y265" s="67" t="s">
        <v>2397</v>
      </c>
      <c r="Z265" s="69" t="s">
        <v>34</v>
      </c>
      <c r="AA265" s="67" t="s">
        <v>34</v>
      </c>
      <c r="AB265" s="69" t="s">
        <v>34</v>
      </c>
      <c r="AC265" s="70" t="s">
        <v>34</v>
      </c>
      <c r="AD265" s="17" t="s">
        <v>2398</v>
      </c>
      <c r="AE265" s="17" t="s">
        <v>2399</v>
      </c>
    </row>
    <row r="266" spans="1:31">
      <c r="A266" s="57">
        <v>261</v>
      </c>
      <c r="B266" s="58">
        <v>339</v>
      </c>
      <c r="C266" s="58" t="s">
        <v>2400</v>
      </c>
      <c r="D266" s="59">
        <v>0</v>
      </c>
      <c r="E266" s="71">
        <v>0</v>
      </c>
      <c r="F266" s="61">
        <v>0</v>
      </c>
      <c r="G266" s="62" t="s">
        <v>177</v>
      </c>
      <c r="H266" s="96" t="s">
        <v>2409</v>
      </c>
      <c r="I266" s="96" t="s">
        <v>2408</v>
      </c>
      <c r="J266" s="63">
        <v>41</v>
      </c>
      <c r="K266" s="63">
        <v>5</v>
      </c>
      <c r="L266" s="64" t="s">
        <v>2401</v>
      </c>
      <c r="M266" s="65" t="s">
        <v>2402</v>
      </c>
      <c r="N266" s="50"/>
      <c r="O266" s="65">
        <v>0</v>
      </c>
      <c r="P266" s="66">
        <v>236</v>
      </c>
      <c r="Q266" s="67" t="s">
        <v>2403</v>
      </c>
      <c r="R266" s="63">
        <v>260</v>
      </c>
      <c r="S266" s="68" t="s">
        <v>2404</v>
      </c>
      <c r="T266" s="63">
        <v>258</v>
      </c>
      <c r="U266" s="68" t="s">
        <v>2405</v>
      </c>
      <c r="V266" s="69">
        <v>269</v>
      </c>
      <c r="W266" s="67" t="s">
        <v>2406</v>
      </c>
      <c r="X266" s="69">
        <v>276</v>
      </c>
      <c r="Y266" s="67" t="s">
        <v>2407</v>
      </c>
      <c r="Z266" s="69" t="s">
        <v>34</v>
      </c>
      <c r="AA266" s="67" t="s">
        <v>34</v>
      </c>
      <c r="AB266" s="69" t="s">
        <v>34</v>
      </c>
      <c r="AC266" s="70" t="s">
        <v>34</v>
      </c>
      <c r="AD266" s="17" t="s">
        <v>2408</v>
      </c>
      <c r="AE266" s="17" t="s">
        <v>2409</v>
      </c>
    </row>
    <row r="267" spans="1:31">
      <c r="A267" s="57">
        <v>262</v>
      </c>
      <c r="B267" s="58">
        <v>124</v>
      </c>
      <c r="C267" s="58" t="s">
        <v>2410</v>
      </c>
      <c r="D267" s="59">
        <v>0</v>
      </c>
      <c r="E267" s="71">
        <v>0</v>
      </c>
      <c r="F267" s="61">
        <v>0</v>
      </c>
      <c r="G267" s="62" t="s">
        <v>32</v>
      </c>
      <c r="H267" s="96" t="s">
        <v>2418</v>
      </c>
      <c r="I267" s="96" t="s">
        <v>2417</v>
      </c>
      <c r="J267" s="63">
        <v>177</v>
      </c>
      <c r="K267" s="63">
        <v>5</v>
      </c>
      <c r="L267" s="64" t="s">
        <v>2411</v>
      </c>
      <c r="M267" s="65" t="s">
        <v>2412</v>
      </c>
      <c r="N267" s="50"/>
      <c r="O267" s="65">
        <v>0</v>
      </c>
      <c r="P267" s="66">
        <v>264</v>
      </c>
      <c r="Q267" s="67" t="s">
        <v>1480</v>
      </c>
      <c r="R267" s="63">
        <v>251</v>
      </c>
      <c r="S267" s="68" t="s">
        <v>2413</v>
      </c>
      <c r="T267" s="63">
        <v>275</v>
      </c>
      <c r="U267" s="68" t="s">
        <v>2414</v>
      </c>
      <c r="V267" s="69">
        <v>261</v>
      </c>
      <c r="W267" s="67" t="s">
        <v>2415</v>
      </c>
      <c r="X267" s="69">
        <v>274</v>
      </c>
      <c r="Y267" s="67" t="s">
        <v>2416</v>
      </c>
      <c r="Z267" s="69" t="s">
        <v>34</v>
      </c>
      <c r="AA267" s="67" t="s">
        <v>34</v>
      </c>
      <c r="AB267" s="69" t="s">
        <v>34</v>
      </c>
      <c r="AC267" s="70" t="s">
        <v>34</v>
      </c>
      <c r="AD267" s="17" t="s">
        <v>2417</v>
      </c>
      <c r="AE267" s="17" t="s">
        <v>2418</v>
      </c>
    </row>
    <row r="268" spans="1:31">
      <c r="A268" s="57">
        <v>263</v>
      </c>
      <c r="B268" s="58">
        <v>59</v>
      </c>
      <c r="C268" s="58" t="s">
        <v>2419</v>
      </c>
      <c r="D268" s="59">
        <v>0</v>
      </c>
      <c r="E268" s="71">
        <v>0</v>
      </c>
      <c r="F268" s="61">
        <v>0</v>
      </c>
      <c r="G268" s="62" t="s">
        <v>166</v>
      </c>
      <c r="H268" s="96" t="s">
        <v>2427</v>
      </c>
      <c r="I268" s="96" t="s">
        <v>1251</v>
      </c>
      <c r="J268" s="63">
        <v>41</v>
      </c>
      <c r="K268" s="63">
        <v>5</v>
      </c>
      <c r="L268" s="64" t="s">
        <v>2420</v>
      </c>
      <c r="M268" s="65" t="s">
        <v>2421</v>
      </c>
      <c r="N268" s="50"/>
      <c r="O268" s="65">
        <v>0</v>
      </c>
      <c r="P268" s="66">
        <v>217</v>
      </c>
      <c r="Q268" s="67" t="s">
        <v>2422</v>
      </c>
      <c r="R268" s="63">
        <v>262</v>
      </c>
      <c r="S268" s="68" t="s">
        <v>2423</v>
      </c>
      <c r="T268" s="63">
        <v>274</v>
      </c>
      <c r="U268" s="68" t="s">
        <v>2424</v>
      </c>
      <c r="V268" s="69">
        <v>277</v>
      </c>
      <c r="W268" s="67" t="s">
        <v>2425</v>
      </c>
      <c r="X268" s="69">
        <v>235</v>
      </c>
      <c r="Y268" s="67" t="s">
        <v>2426</v>
      </c>
      <c r="Z268" s="69" t="s">
        <v>34</v>
      </c>
      <c r="AA268" s="67" t="s">
        <v>34</v>
      </c>
      <c r="AB268" s="69" t="s">
        <v>34</v>
      </c>
      <c r="AC268" s="70" t="s">
        <v>34</v>
      </c>
      <c r="AD268" s="17" t="s">
        <v>1251</v>
      </c>
      <c r="AE268" s="17" t="s">
        <v>2427</v>
      </c>
    </row>
    <row r="269" spans="1:31">
      <c r="A269" s="57">
        <v>264</v>
      </c>
      <c r="B269" s="58">
        <v>85</v>
      </c>
      <c r="C269" s="58" t="s">
        <v>2428</v>
      </c>
      <c r="D269" s="59">
        <v>0</v>
      </c>
      <c r="E269" s="71">
        <v>0</v>
      </c>
      <c r="F269" s="61">
        <v>0</v>
      </c>
      <c r="G269" s="62" t="s">
        <v>177</v>
      </c>
      <c r="H269" s="96" t="s">
        <v>2436</v>
      </c>
      <c r="I269" s="96" t="s">
        <v>2435</v>
      </c>
      <c r="J269" s="63">
        <v>42</v>
      </c>
      <c r="K269" s="63">
        <v>5</v>
      </c>
      <c r="L269" s="64" t="s">
        <v>2429</v>
      </c>
      <c r="M269" s="65" t="s">
        <v>2430</v>
      </c>
      <c r="N269" s="50"/>
      <c r="O269" s="65">
        <v>0</v>
      </c>
      <c r="P269" s="66">
        <v>297</v>
      </c>
      <c r="Q269" s="67" t="s">
        <v>2431</v>
      </c>
      <c r="R269" s="63">
        <v>267</v>
      </c>
      <c r="S269" s="68" t="s">
        <v>2432</v>
      </c>
      <c r="T269" s="63">
        <v>257</v>
      </c>
      <c r="U269" s="68" t="s">
        <v>880</v>
      </c>
      <c r="V269" s="69">
        <v>255</v>
      </c>
      <c r="W269" s="67" t="s">
        <v>2433</v>
      </c>
      <c r="X269" s="69">
        <v>249</v>
      </c>
      <c r="Y269" s="67" t="s">
        <v>2434</v>
      </c>
      <c r="Z269" s="69" t="s">
        <v>34</v>
      </c>
      <c r="AA269" s="67" t="s">
        <v>34</v>
      </c>
      <c r="AB269" s="69" t="s">
        <v>34</v>
      </c>
      <c r="AC269" s="70" t="s">
        <v>34</v>
      </c>
      <c r="AD269" s="17" t="s">
        <v>2435</v>
      </c>
      <c r="AE269" s="17" t="s">
        <v>2436</v>
      </c>
    </row>
    <row r="270" spans="1:31">
      <c r="A270" s="57">
        <v>265</v>
      </c>
      <c r="B270" s="58">
        <v>206</v>
      </c>
      <c r="C270" s="58" t="s">
        <v>2437</v>
      </c>
      <c r="D270" s="59">
        <v>0</v>
      </c>
      <c r="E270" s="71">
        <v>0</v>
      </c>
      <c r="F270" s="61">
        <v>0</v>
      </c>
      <c r="G270" s="62" t="s">
        <v>32</v>
      </c>
      <c r="H270" s="96" t="s">
        <v>2446</v>
      </c>
      <c r="I270" s="96" t="s">
        <v>2445</v>
      </c>
      <c r="J270" s="63">
        <v>178</v>
      </c>
      <c r="K270" s="63">
        <v>5</v>
      </c>
      <c r="L270" s="64" t="s">
        <v>2438</v>
      </c>
      <c r="M270" s="65" t="s">
        <v>2439</v>
      </c>
      <c r="N270" s="50"/>
      <c r="O270" s="65">
        <v>0</v>
      </c>
      <c r="P270" s="66">
        <v>207</v>
      </c>
      <c r="Q270" s="67" t="s">
        <v>2440</v>
      </c>
      <c r="R270" s="63">
        <v>227</v>
      </c>
      <c r="S270" s="68" t="s">
        <v>2441</v>
      </c>
      <c r="T270" s="63">
        <v>233</v>
      </c>
      <c r="U270" s="68" t="s">
        <v>2442</v>
      </c>
      <c r="V270" s="69">
        <v>294</v>
      </c>
      <c r="W270" s="67" t="s">
        <v>2443</v>
      </c>
      <c r="X270" s="69">
        <v>264</v>
      </c>
      <c r="Y270" s="67" t="s">
        <v>2444</v>
      </c>
      <c r="Z270" s="69" t="s">
        <v>34</v>
      </c>
      <c r="AA270" s="67" t="s">
        <v>34</v>
      </c>
      <c r="AB270" s="69" t="s">
        <v>34</v>
      </c>
      <c r="AC270" s="70" t="s">
        <v>34</v>
      </c>
      <c r="AD270" s="17" t="s">
        <v>2445</v>
      </c>
      <c r="AE270" s="17" t="s">
        <v>2446</v>
      </c>
    </row>
    <row r="271" spans="1:31">
      <c r="A271" s="57">
        <v>266</v>
      </c>
      <c r="B271" s="58">
        <v>104</v>
      </c>
      <c r="C271" s="58" t="s">
        <v>2447</v>
      </c>
      <c r="D271" s="59">
        <v>0</v>
      </c>
      <c r="E271" s="71">
        <v>0</v>
      </c>
      <c r="F271" s="61">
        <v>0</v>
      </c>
      <c r="G271" s="62" t="s">
        <v>877</v>
      </c>
      <c r="H271" s="96" t="s">
        <v>2456</v>
      </c>
      <c r="I271" s="96" t="s">
        <v>2455</v>
      </c>
      <c r="J271" s="63">
        <v>5</v>
      </c>
      <c r="K271" s="63">
        <v>5</v>
      </c>
      <c r="L271" s="64" t="s">
        <v>2448</v>
      </c>
      <c r="M271" s="65" t="s">
        <v>2449</v>
      </c>
      <c r="N271" s="50"/>
      <c r="O271" s="65">
        <v>0</v>
      </c>
      <c r="P271" s="66">
        <v>268</v>
      </c>
      <c r="Q271" s="67" t="s">
        <v>2450</v>
      </c>
      <c r="R271" s="63">
        <v>256</v>
      </c>
      <c r="S271" s="68" t="s">
        <v>2451</v>
      </c>
      <c r="T271" s="63">
        <v>262</v>
      </c>
      <c r="U271" s="68" t="s">
        <v>2452</v>
      </c>
      <c r="V271" s="69">
        <v>258</v>
      </c>
      <c r="W271" s="67" t="s">
        <v>2453</v>
      </c>
      <c r="X271" s="69">
        <v>289</v>
      </c>
      <c r="Y271" s="67" t="s">
        <v>2454</v>
      </c>
      <c r="Z271" s="69" t="s">
        <v>34</v>
      </c>
      <c r="AA271" s="67" t="s">
        <v>34</v>
      </c>
      <c r="AB271" s="69" t="s">
        <v>34</v>
      </c>
      <c r="AC271" s="70" t="s">
        <v>34</v>
      </c>
      <c r="AD271" s="17" t="s">
        <v>2455</v>
      </c>
      <c r="AE271" s="17" t="s">
        <v>2456</v>
      </c>
    </row>
    <row r="272" spans="1:31">
      <c r="A272" s="57">
        <v>267</v>
      </c>
      <c r="B272" s="58">
        <v>154</v>
      </c>
      <c r="C272" s="58" t="s">
        <v>2457</v>
      </c>
      <c r="D272" s="59">
        <v>0</v>
      </c>
      <c r="E272" s="71">
        <v>0</v>
      </c>
      <c r="F272" s="61">
        <v>0</v>
      </c>
      <c r="G272" s="62" t="s">
        <v>32</v>
      </c>
      <c r="H272" s="96" t="s">
        <v>2465</v>
      </c>
      <c r="I272" s="96" t="s">
        <v>902</v>
      </c>
      <c r="J272" s="63">
        <v>179</v>
      </c>
      <c r="K272" s="63">
        <v>5</v>
      </c>
      <c r="L272" s="64" t="s">
        <v>2458</v>
      </c>
      <c r="M272" s="65" t="s">
        <v>2459</v>
      </c>
      <c r="N272" s="50"/>
      <c r="O272" s="65">
        <v>0</v>
      </c>
      <c r="P272" s="66">
        <v>273</v>
      </c>
      <c r="Q272" s="67" t="s">
        <v>2460</v>
      </c>
      <c r="R272" s="63">
        <v>271</v>
      </c>
      <c r="S272" s="68" t="s">
        <v>2461</v>
      </c>
      <c r="T272" s="63">
        <v>264</v>
      </c>
      <c r="U272" s="68" t="s">
        <v>2462</v>
      </c>
      <c r="V272" s="69">
        <v>270</v>
      </c>
      <c r="W272" s="67" t="s">
        <v>2463</v>
      </c>
      <c r="X272" s="69">
        <v>265</v>
      </c>
      <c r="Y272" s="67" t="s">
        <v>2464</v>
      </c>
      <c r="Z272" s="69" t="s">
        <v>34</v>
      </c>
      <c r="AA272" s="67" t="s">
        <v>34</v>
      </c>
      <c r="AB272" s="69" t="s">
        <v>34</v>
      </c>
      <c r="AC272" s="70" t="s">
        <v>34</v>
      </c>
      <c r="AD272" s="17" t="s">
        <v>902</v>
      </c>
      <c r="AE272" s="17" t="s">
        <v>2465</v>
      </c>
    </row>
    <row r="273" spans="1:31">
      <c r="A273" s="57">
        <v>268</v>
      </c>
      <c r="B273" s="58">
        <v>251</v>
      </c>
      <c r="C273" s="58" t="s">
        <v>2466</v>
      </c>
      <c r="D273" s="59">
        <v>0</v>
      </c>
      <c r="E273" s="71">
        <v>0</v>
      </c>
      <c r="F273" s="61">
        <v>0</v>
      </c>
      <c r="G273" s="62" t="s">
        <v>166</v>
      </c>
      <c r="H273" s="96" t="s">
        <v>2475</v>
      </c>
      <c r="I273" s="96" t="s">
        <v>2474</v>
      </c>
      <c r="J273" s="63">
        <v>42</v>
      </c>
      <c r="K273" s="63">
        <v>5</v>
      </c>
      <c r="L273" s="64" t="s">
        <v>2467</v>
      </c>
      <c r="M273" s="65" t="s">
        <v>2468</v>
      </c>
      <c r="N273" s="50"/>
      <c r="O273" s="65">
        <v>0</v>
      </c>
      <c r="P273" s="66">
        <v>280</v>
      </c>
      <c r="Q273" s="67" t="s">
        <v>2469</v>
      </c>
      <c r="R273" s="63">
        <v>255</v>
      </c>
      <c r="S273" s="68" t="s">
        <v>2470</v>
      </c>
      <c r="T273" s="63">
        <v>273</v>
      </c>
      <c r="U273" s="68" t="s">
        <v>2471</v>
      </c>
      <c r="V273" s="69">
        <v>275</v>
      </c>
      <c r="W273" s="67" t="s">
        <v>2472</v>
      </c>
      <c r="X273" s="69">
        <v>277</v>
      </c>
      <c r="Y273" s="67" t="s">
        <v>2473</v>
      </c>
      <c r="Z273" s="69" t="s">
        <v>34</v>
      </c>
      <c r="AA273" s="67" t="s">
        <v>34</v>
      </c>
      <c r="AB273" s="69" t="s">
        <v>34</v>
      </c>
      <c r="AC273" s="70" t="s">
        <v>34</v>
      </c>
      <c r="AD273" s="17" t="s">
        <v>2474</v>
      </c>
      <c r="AE273" s="17" t="s">
        <v>2475</v>
      </c>
    </row>
    <row r="274" spans="1:31">
      <c r="A274" s="57">
        <v>269</v>
      </c>
      <c r="B274" s="58">
        <v>276</v>
      </c>
      <c r="C274" s="58" t="s">
        <v>2476</v>
      </c>
      <c r="D274" s="59">
        <v>0</v>
      </c>
      <c r="E274" s="71">
        <v>0</v>
      </c>
      <c r="F274" s="61">
        <v>0</v>
      </c>
      <c r="G274" s="62" t="s">
        <v>32</v>
      </c>
      <c r="H274" s="96" t="s">
        <v>2485</v>
      </c>
      <c r="I274" s="96" t="s">
        <v>2484</v>
      </c>
      <c r="J274" s="63">
        <v>180</v>
      </c>
      <c r="K274" s="63">
        <v>5</v>
      </c>
      <c r="L274" s="64" t="s">
        <v>2477</v>
      </c>
      <c r="M274" s="65" t="s">
        <v>2478</v>
      </c>
      <c r="N274" s="50"/>
      <c r="O274" s="65">
        <v>0</v>
      </c>
      <c r="P274" s="66">
        <v>284</v>
      </c>
      <c r="Q274" s="67" t="s">
        <v>2479</v>
      </c>
      <c r="R274" s="63">
        <v>287</v>
      </c>
      <c r="S274" s="68" t="s">
        <v>2480</v>
      </c>
      <c r="T274" s="63">
        <v>277</v>
      </c>
      <c r="U274" s="68" t="s">
        <v>2481</v>
      </c>
      <c r="V274" s="69">
        <v>263</v>
      </c>
      <c r="W274" s="67" t="s">
        <v>2482</v>
      </c>
      <c r="X274" s="69">
        <v>231</v>
      </c>
      <c r="Y274" s="67" t="s">
        <v>2483</v>
      </c>
      <c r="Z274" s="69" t="s">
        <v>34</v>
      </c>
      <c r="AA274" s="67" t="s">
        <v>34</v>
      </c>
      <c r="AB274" s="69" t="s">
        <v>34</v>
      </c>
      <c r="AC274" s="70" t="s">
        <v>34</v>
      </c>
      <c r="AD274" s="17" t="s">
        <v>2484</v>
      </c>
      <c r="AE274" s="17" t="s">
        <v>2485</v>
      </c>
    </row>
    <row r="275" spans="1:31">
      <c r="A275" s="57">
        <v>270</v>
      </c>
      <c r="B275" s="58">
        <v>201</v>
      </c>
      <c r="C275" s="58" t="s">
        <v>2486</v>
      </c>
      <c r="D275" s="59">
        <v>0</v>
      </c>
      <c r="E275" s="71">
        <v>0</v>
      </c>
      <c r="F275" s="61">
        <v>0</v>
      </c>
      <c r="G275" s="62" t="s">
        <v>32</v>
      </c>
      <c r="H275" s="96" t="s">
        <v>2495</v>
      </c>
      <c r="I275" s="96" t="s">
        <v>2494</v>
      </c>
      <c r="J275" s="63">
        <v>181</v>
      </c>
      <c r="K275" s="63">
        <v>5</v>
      </c>
      <c r="L275" s="64" t="s">
        <v>2487</v>
      </c>
      <c r="M275" s="65" t="s">
        <v>2488</v>
      </c>
      <c r="N275" s="50"/>
      <c r="O275" s="65">
        <v>0</v>
      </c>
      <c r="P275" s="66">
        <v>289</v>
      </c>
      <c r="Q275" s="67" t="s">
        <v>2489</v>
      </c>
      <c r="R275" s="63">
        <v>279</v>
      </c>
      <c r="S275" s="68" t="s">
        <v>2490</v>
      </c>
      <c r="T275" s="63">
        <v>266</v>
      </c>
      <c r="U275" s="68" t="s">
        <v>2491</v>
      </c>
      <c r="V275" s="69">
        <v>268</v>
      </c>
      <c r="W275" s="67" t="s">
        <v>2492</v>
      </c>
      <c r="X275" s="69">
        <v>261</v>
      </c>
      <c r="Y275" s="67" t="s">
        <v>2493</v>
      </c>
      <c r="Z275" s="69" t="s">
        <v>34</v>
      </c>
      <c r="AA275" s="67" t="s">
        <v>34</v>
      </c>
      <c r="AB275" s="69" t="s">
        <v>34</v>
      </c>
      <c r="AC275" s="70" t="s">
        <v>34</v>
      </c>
      <c r="AD275" s="17" t="s">
        <v>2494</v>
      </c>
      <c r="AE275" s="17" t="s">
        <v>2495</v>
      </c>
    </row>
    <row r="276" spans="1:31">
      <c r="A276" s="57">
        <v>271</v>
      </c>
      <c r="B276" s="58">
        <v>303</v>
      </c>
      <c r="C276" s="58" t="s">
        <v>2496</v>
      </c>
      <c r="D276" s="59">
        <v>0</v>
      </c>
      <c r="E276" s="71">
        <v>0</v>
      </c>
      <c r="F276" s="61">
        <v>0</v>
      </c>
      <c r="G276" s="62" t="s">
        <v>32</v>
      </c>
      <c r="H276" s="96" t="s">
        <v>2503</v>
      </c>
      <c r="I276" s="96" t="s">
        <v>2247</v>
      </c>
      <c r="J276" s="63">
        <v>182</v>
      </c>
      <c r="K276" s="63">
        <v>5</v>
      </c>
      <c r="L276" s="64" t="s">
        <v>2497</v>
      </c>
      <c r="M276" s="65" t="s">
        <v>2488</v>
      </c>
      <c r="N276" s="50"/>
      <c r="O276" s="65">
        <v>0</v>
      </c>
      <c r="P276" s="66">
        <v>258</v>
      </c>
      <c r="Q276" s="67" t="s">
        <v>2498</v>
      </c>
      <c r="R276" s="63">
        <v>244</v>
      </c>
      <c r="S276" s="68" t="s">
        <v>2499</v>
      </c>
      <c r="T276" s="63">
        <v>254</v>
      </c>
      <c r="U276" s="68" t="s">
        <v>2500</v>
      </c>
      <c r="V276" s="69">
        <v>297</v>
      </c>
      <c r="W276" s="67" t="s">
        <v>2501</v>
      </c>
      <c r="X276" s="69">
        <v>242</v>
      </c>
      <c r="Y276" s="67" t="s">
        <v>2502</v>
      </c>
      <c r="Z276" s="69" t="s">
        <v>34</v>
      </c>
      <c r="AA276" s="67" t="s">
        <v>34</v>
      </c>
      <c r="AB276" s="69" t="s">
        <v>34</v>
      </c>
      <c r="AC276" s="70" t="s">
        <v>34</v>
      </c>
      <c r="AD276" s="17" t="s">
        <v>2247</v>
      </c>
      <c r="AE276" s="17" t="s">
        <v>2503</v>
      </c>
    </row>
    <row r="277" spans="1:31">
      <c r="A277" s="57">
        <v>272</v>
      </c>
      <c r="B277" s="58">
        <v>127</v>
      </c>
      <c r="C277" s="58" t="s">
        <v>2504</v>
      </c>
      <c r="D277" s="59">
        <v>0</v>
      </c>
      <c r="E277" s="71">
        <v>0</v>
      </c>
      <c r="F277" s="61">
        <v>0</v>
      </c>
      <c r="G277" s="62" t="s">
        <v>32</v>
      </c>
      <c r="H277" s="96" t="s">
        <v>2513</v>
      </c>
      <c r="I277" s="96" t="s">
        <v>2512</v>
      </c>
      <c r="J277" s="63">
        <v>183</v>
      </c>
      <c r="K277" s="63">
        <v>5</v>
      </c>
      <c r="L277" s="64" t="s">
        <v>2505</v>
      </c>
      <c r="M277" s="65" t="s">
        <v>2506</v>
      </c>
      <c r="N277" s="50"/>
      <c r="O277" s="65">
        <v>0</v>
      </c>
      <c r="P277" s="66">
        <v>283</v>
      </c>
      <c r="Q277" s="67" t="s">
        <v>2507</v>
      </c>
      <c r="R277" s="63">
        <v>269</v>
      </c>
      <c r="S277" s="68" t="s">
        <v>2508</v>
      </c>
      <c r="T277" s="63">
        <v>276</v>
      </c>
      <c r="U277" s="68" t="s">
        <v>2509</v>
      </c>
      <c r="V277" s="69">
        <v>266</v>
      </c>
      <c r="W277" s="67" t="s">
        <v>2510</v>
      </c>
      <c r="X277" s="69">
        <v>286</v>
      </c>
      <c r="Y277" s="67" t="s">
        <v>2511</v>
      </c>
      <c r="Z277" s="69" t="s">
        <v>34</v>
      </c>
      <c r="AA277" s="67" t="s">
        <v>34</v>
      </c>
      <c r="AB277" s="69" t="s">
        <v>34</v>
      </c>
      <c r="AC277" s="70" t="s">
        <v>34</v>
      </c>
      <c r="AD277" s="17" t="s">
        <v>2512</v>
      </c>
      <c r="AE277" s="17" t="s">
        <v>2513</v>
      </c>
    </row>
    <row r="278" spans="1:31">
      <c r="A278" s="57">
        <v>273</v>
      </c>
      <c r="B278" s="58">
        <v>207</v>
      </c>
      <c r="C278" s="58" t="s">
        <v>2514</v>
      </c>
      <c r="D278" s="59">
        <v>0</v>
      </c>
      <c r="E278" s="71">
        <v>0</v>
      </c>
      <c r="F278" s="61">
        <v>0</v>
      </c>
      <c r="G278" s="62" t="s">
        <v>32</v>
      </c>
      <c r="H278" s="96" t="s">
        <v>2523</v>
      </c>
      <c r="I278" s="96" t="s">
        <v>2522</v>
      </c>
      <c r="J278" s="63">
        <v>184</v>
      </c>
      <c r="K278" s="63">
        <v>5</v>
      </c>
      <c r="L278" s="64" t="s">
        <v>2515</v>
      </c>
      <c r="M278" s="65" t="s">
        <v>2516</v>
      </c>
      <c r="N278" s="50"/>
      <c r="O278" s="65">
        <v>0</v>
      </c>
      <c r="P278" s="66">
        <v>282</v>
      </c>
      <c r="Q278" s="67" t="s">
        <v>2517</v>
      </c>
      <c r="R278" s="63">
        <v>276</v>
      </c>
      <c r="S278" s="68" t="s">
        <v>2518</v>
      </c>
      <c r="T278" s="63">
        <v>268</v>
      </c>
      <c r="U278" s="68" t="s">
        <v>2519</v>
      </c>
      <c r="V278" s="69">
        <v>276</v>
      </c>
      <c r="W278" s="67" t="s">
        <v>2520</v>
      </c>
      <c r="X278" s="69">
        <v>278</v>
      </c>
      <c r="Y278" s="67" t="s">
        <v>2521</v>
      </c>
      <c r="Z278" s="69" t="s">
        <v>34</v>
      </c>
      <c r="AA278" s="67" t="s">
        <v>34</v>
      </c>
      <c r="AB278" s="69" t="s">
        <v>34</v>
      </c>
      <c r="AC278" s="70" t="s">
        <v>34</v>
      </c>
      <c r="AD278" s="17" t="s">
        <v>2522</v>
      </c>
      <c r="AE278" s="17" t="s">
        <v>2523</v>
      </c>
    </row>
    <row r="279" spans="1:31">
      <c r="A279" s="57">
        <v>274</v>
      </c>
      <c r="B279" s="58">
        <v>71</v>
      </c>
      <c r="C279" s="58" t="s">
        <v>2524</v>
      </c>
      <c r="D279" s="59">
        <v>0</v>
      </c>
      <c r="E279" s="71">
        <v>0</v>
      </c>
      <c r="F279" s="61">
        <v>0</v>
      </c>
      <c r="G279" s="62" t="s">
        <v>177</v>
      </c>
      <c r="H279" s="96" t="s">
        <v>2532</v>
      </c>
      <c r="I279" s="96" t="s">
        <v>107</v>
      </c>
      <c r="J279" s="63">
        <v>43</v>
      </c>
      <c r="K279" s="63">
        <v>5</v>
      </c>
      <c r="L279" s="64" t="s">
        <v>2525</v>
      </c>
      <c r="M279" s="65" t="s">
        <v>2526</v>
      </c>
      <c r="N279" s="50"/>
      <c r="O279" s="65">
        <v>0</v>
      </c>
      <c r="P279" s="66">
        <v>281</v>
      </c>
      <c r="Q279" s="67" t="s">
        <v>2527</v>
      </c>
      <c r="R279" s="63">
        <v>281</v>
      </c>
      <c r="S279" s="68" t="s">
        <v>2528</v>
      </c>
      <c r="T279" s="63">
        <v>279</v>
      </c>
      <c r="U279" s="68" t="s">
        <v>2529</v>
      </c>
      <c r="V279" s="69">
        <v>265</v>
      </c>
      <c r="W279" s="67" t="s">
        <v>2530</v>
      </c>
      <c r="X279" s="69">
        <v>280</v>
      </c>
      <c r="Y279" s="67" t="s">
        <v>2531</v>
      </c>
      <c r="Z279" s="69" t="s">
        <v>34</v>
      </c>
      <c r="AA279" s="67" t="s">
        <v>34</v>
      </c>
      <c r="AB279" s="69" t="s">
        <v>34</v>
      </c>
      <c r="AC279" s="70" t="s">
        <v>34</v>
      </c>
      <c r="AD279" s="17" t="s">
        <v>107</v>
      </c>
      <c r="AE279" s="17" t="s">
        <v>2532</v>
      </c>
    </row>
    <row r="280" spans="1:31">
      <c r="A280" s="57">
        <v>275</v>
      </c>
      <c r="B280" s="58">
        <v>331</v>
      </c>
      <c r="C280" s="58" t="s">
        <v>2533</v>
      </c>
      <c r="D280" s="59">
        <v>0</v>
      </c>
      <c r="E280" s="71">
        <v>0</v>
      </c>
      <c r="F280" s="61">
        <v>0</v>
      </c>
      <c r="G280" s="62" t="s">
        <v>177</v>
      </c>
      <c r="H280" s="96" t="s">
        <v>1102</v>
      </c>
      <c r="I280" s="96" t="s">
        <v>1382</v>
      </c>
      <c r="J280" s="63">
        <v>44</v>
      </c>
      <c r="K280" s="63">
        <v>5</v>
      </c>
      <c r="L280" s="64" t="s">
        <v>2534</v>
      </c>
      <c r="M280" s="65" t="s">
        <v>2535</v>
      </c>
      <c r="N280" s="50"/>
      <c r="O280" s="65">
        <v>0</v>
      </c>
      <c r="P280" s="66">
        <v>244</v>
      </c>
      <c r="Q280" s="67" t="s">
        <v>2536</v>
      </c>
      <c r="R280" s="63">
        <v>264</v>
      </c>
      <c r="S280" s="68" t="s">
        <v>2537</v>
      </c>
      <c r="T280" s="63">
        <v>294</v>
      </c>
      <c r="U280" s="68" t="s">
        <v>2538</v>
      </c>
      <c r="V280" s="69">
        <v>280</v>
      </c>
      <c r="W280" s="67" t="s">
        <v>2539</v>
      </c>
      <c r="X280" s="69">
        <v>253</v>
      </c>
      <c r="Y280" s="67" t="s">
        <v>2540</v>
      </c>
      <c r="Z280" s="69" t="s">
        <v>34</v>
      </c>
      <c r="AA280" s="67" t="s">
        <v>34</v>
      </c>
      <c r="AB280" s="69" t="s">
        <v>34</v>
      </c>
      <c r="AC280" s="70" t="s">
        <v>34</v>
      </c>
      <c r="AD280" s="17" t="s">
        <v>1382</v>
      </c>
      <c r="AE280" s="17" t="s">
        <v>1102</v>
      </c>
    </row>
    <row r="281" spans="1:31">
      <c r="A281" s="57">
        <v>276</v>
      </c>
      <c r="B281" s="58">
        <v>275</v>
      </c>
      <c r="C281" s="58" t="s">
        <v>2541</v>
      </c>
      <c r="D281" s="59">
        <v>0</v>
      </c>
      <c r="E281" s="71">
        <v>0</v>
      </c>
      <c r="F281" s="61">
        <v>0</v>
      </c>
      <c r="G281" s="62" t="s">
        <v>32</v>
      </c>
      <c r="H281" s="96" t="s">
        <v>2549</v>
      </c>
      <c r="I281" s="96" t="s">
        <v>1697</v>
      </c>
      <c r="J281" s="63">
        <v>185</v>
      </c>
      <c r="K281" s="63">
        <v>5</v>
      </c>
      <c r="L281" s="64" t="s">
        <v>2542</v>
      </c>
      <c r="M281" s="65" t="s">
        <v>2543</v>
      </c>
      <c r="N281" s="50"/>
      <c r="O281" s="65">
        <v>0</v>
      </c>
      <c r="P281" s="66">
        <v>279</v>
      </c>
      <c r="Q281" s="67" t="s">
        <v>2544</v>
      </c>
      <c r="R281" s="63">
        <v>277</v>
      </c>
      <c r="S281" s="68" t="s">
        <v>2545</v>
      </c>
      <c r="T281" s="63">
        <v>290</v>
      </c>
      <c r="U281" s="68" t="s">
        <v>2546</v>
      </c>
      <c r="V281" s="69">
        <v>281</v>
      </c>
      <c r="W281" s="67" t="s">
        <v>2547</v>
      </c>
      <c r="X281" s="69">
        <v>271</v>
      </c>
      <c r="Y281" s="67" t="s">
        <v>2548</v>
      </c>
      <c r="Z281" s="69" t="s">
        <v>34</v>
      </c>
      <c r="AA281" s="67" t="s">
        <v>34</v>
      </c>
      <c r="AB281" s="69" t="s">
        <v>34</v>
      </c>
      <c r="AC281" s="70" t="s">
        <v>34</v>
      </c>
      <c r="AD281" s="17" t="s">
        <v>1697</v>
      </c>
      <c r="AE281" s="17" t="s">
        <v>2549</v>
      </c>
    </row>
    <row r="282" spans="1:31">
      <c r="A282" s="57">
        <v>277</v>
      </c>
      <c r="B282" s="58">
        <v>286</v>
      </c>
      <c r="C282" s="58" t="s">
        <v>2550</v>
      </c>
      <c r="D282" s="59">
        <v>0</v>
      </c>
      <c r="E282" s="71">
        <v>0</v>
      </c>
      <c r="F282" s="61">
        <v>0</v>
      </c>
      <c r="G282" s="62" t="s">
        <v>32</v>
      </c>
      <c r="H282" s="96" t="s">
        <v>2558</v>
      </c>
      <c r="I282" s="96" t="s">
        <v>1055</v>
      </c>
      <c r="J282" s="63">
        <v>186</v>
      </c>
      <c r="K282" s="63">
        <v>5</v>
      </c>
      <c r="L282" s="64" t="s">
        <v>2551</v>
      </c>
      <c r="M282" s="65" t="s">
        <v>2552</v>
      </c>
      <c r="N282" s="50"/>
      <c r="O282" s="65">
        <v>0</v>
      </c>
      <c r="P282" s="66">
        <v>286</v>
      </c>
      <c r="Q282" s="67" t="s">
        <v>2553</v>
      </c>
      <c r="R282" s="63">
        <v>280</v>
      </c>
      <c r="S282" s="68" t="s">
        <v>2554</v>
      </c>
      <c r="T282" s="63">
        <v>281</v>
      </c>
      <c r="U282" s="68" t="s">
        <v>2555</v>
      </c>
      <c r="V282" s="69">
        <v>286</v>
      </c>
      <c r="W282" s="67" t="s">
        <v>2556</v>
      </c>
      <c r="X282" s="69">
        <v>250</v>
      </c>
      <c r="Y282" s="67" t="s">
        <v>2557</v>
      </c>
      <c r="Z282" s="69" t="s">
        <v>34</v>
      </c>
      <c r="AA282" s="67" t="s">
        <v>34</v>
      </c>
      <c r="AB282" s="69" t="s">
        <v>34</v>
      </c>
      <c r="AC282" s="70" t="s">
        <v>34</v>
      </c>
      <c r="AD282" s="17" t="s">
        <v>1055</v>
      </c>
      <c r="AE282" s="17" t="s">
        <v>2558</v>
      </c>
    </row>
    <row r="283" spans="1:31">
      <c r="A283" s="57">
        <v>278</v>
      </c>
      <c r="B283" s="58">
        <v>287</v>
      </c>
      <c r="C283" s="58" t="s">
        <v>2559</v>
      </c>
      <c r="D283" s="59">
        <v>0</v>
      </c>
      <c r="E283" s="71">
        <v>0</v>
      </c>
      <c r="F283" s="61">
        <v>0</v>
      </c>
      <c r="G283" s="62" t="s">
        <v>166</v>
      </c>
      <c r="H283" s="96" t="s">
        <v>2568</v>
      </c>
      <c r="I283" s="96" t="s">
        <v>2567</v>
      </c>
      <c r="J283" s="63">
        <v>43</v>
      </c>
      <c r="K283" s="63">
        <v>5</v>
      </c>
      <c r="L283" s="64" t="s">
        <v>2560</v>
      </c>
      <c r="M283" s="65" t="s">
        <v>2561</v>
      </c>
      <c r="N283" s="50"/>
      <c r="O283" s="65">
        <v>0</v>
      </c>
      <c r="P283" s="66">
        <v>285</v>
      </c>
      <c r="Q283" s="67" t="s">
        <v>2562</v>
      </c>
      <c r="R283" s="63">
        <v>286</v>
      </c>
      <c r="S283" s="68" t="s">
        <v>2563</v>
      </c>
      <c r="T283" s="63">
        <v>280</v>
      </c>
      <c r="U283" s="68" t="s">
        <v>2564</v>
      </c>
      <c r="V283" s="69">
        <v>287</v>
      </c>
      <c r="W283" s="67" t="s">
        <v>2565</v>
      </c>
      <c r="X283" s="69">
        <v>243</v>
      </c>
      <c r="Y283" s="67" t="s">
        <v>2566</v>
      </c>
      <c r="Z283" s="69" t="s">
        <v>34</v>
      </c>
      <c r="AA283" s="67" t="s">
        <v>34</v>
      </c>
      <c r="AB283" s="69" t="s">
        <v>34</v>
      </c>
      <c r="AC283" s="70" t="s">
        <v>34</v>
      </c>
      <c r="AD283" s="17" t="s">
        <v>2567</v>
      </c>
      <c r="AE283" s="17" t="s">
        <v>2568</v>
      </c>
    </row>
    <row r="284" spans="1:31">
      <c r="A284" s="57">
        <v>279</v>
      </c>
      <c r="B284" s="58">
        <v>261</v>
      </c>
      <c r="C284" s="58" t="s">
        <v>2569</v>
      </c>
      <c r="D284" s="59">
        <v>0</v>
      </c>
      <c r="E284" s="71">
        <v>0</v>
      </c>
      <c r="F284" s="61">
        <v>0</v>
      </c>
      <c r="G284" s="62" t="s">
        <v>166</v>
      </c>
      <c r="H284" s="96" t="s">
        <v>2577</v>
      </c>
      <c r="I284" s="96" t="s">
        <v>501</v>
      </c>
      <c r="J284" s="63">
        <v>44</v>
      </c>
      <c r="K284" s="63">
        <v>5</v>
      </c>
      <c r="L284" s="64" t="s">
        <v>2570</v>
      </c>
      <c r="M284" s="65" t="s">
        <v>2571</v>
      </c>
      <c r="N284" s="50"/>
      <c r="O284" s="65">
        <v>0</v>
      </c>
      <c r="P284" s="66">
        <v>260</v>
      </c>
      <c r="Q284" s="67" t="s">
        <v>2572</v>
      </c>
      <c r="R284" s="63">
        <v>283</v>
      </c>
      <c r="S284" s="68" t="s">
        <v>2573</v>
      </c>
      <c r="T284" s="63">
        <v>295</v>
      </c>
      <c r="U284" s="68" t="s">
        <v>2574</v>
      </c>
      <c r="V284" s="69">
        <v>278</v>
      </c>
      <c r="W284" s="67" t="s">
        <v>2575</v>
      </c>
      <c r="X284" s="69">
        <v>267</v>
      </c>
      <c r="Y284" s="67" t="s">
        <v>2576</v>
      </c>
      <c r="Z284" s="69" t="s">
        <v>34</v>
      </c>
      <c r="AA284" s="67" t="s">
        <v>34</v>
      </c>
      <c r="AB284" s="69" t="s">
        <v>34</v>
      </c>
      <c r="AC284" s="70" t="s">
        <v>34</v>
      </c>
      <c r="AD284" s="17" t="s">
        <v>501</v>
      </c>
      <c r="AE284" s="17" t="s">
        <v>2577</v>
      </c>
    </row>
    <row r="285" spans="1:31">
      <c r="A285" s="57">
        <v>280</v>
      </c>
      <c r="B285" s="58">
        <v>277</v>
      </c>
      <c r="C285" s="58" t="s">
        <v>2578</v>
      </c>
      <c r="D285" s="59">
        <v>0</v>
      </c>
      <c r="E285" s="71">
        <v>0</v>
      </c>
      <c r="F285" s="61">
        <v>0</v>
      </c>
      <c r="G285" s="62" t="s">
        <v>32</v>
      </c>
      <c r="H285" s="96" t="s">
        <v>2587</v>
      </c>
      <c r="I285" s="96" t="s">
        <v>2586</v>
      </c>
      <c r="J285" s="63">
        <v>187</v>
      </c>
      <c r="K285" s="63">
        <v>5</v>
      </c>
      <c r="L285" s="64" t="s">
        <v>2579</v>
      </c>
      <c r="M285" s="65" t="s">
        <v>2580</v>
      </c>
      <c r="N285" s="50"/>
      <c r="O285" s="65">
        <v>0</v>
      </c>
      <c r="P285" s="66">
        <v>272</v>
      </c>
      <c r="Q285" s="67" t="s">
        <v>2581</v>
      </c>
      <c r="R285" s="63">
        <v>297</v>
      </c>
      <c r="S285" s="68" t="s">
        <v>2582</v>
      </c>
      <c r="T285" s="63">
        <v>287</v>
      </c>
      <c r="U285" s="68" t="s">
        <v>2583</v>
      </c>
      <c r="V285" s="69">
        <v>273</v>
      </c>
      <c r="W285" s="67" t="s">
        <v>2584</v>
      </c>
      <c r="X285" s="69">
        <v>212</v>
      </c>
      <c r="Y285" s="67" t="s">
        <v>2585</v>
      </c>
      <c r="Z285" s="69" t="s">
        <v>34</v>
      </c>
      <c r="AA285" s="67" t="s">
        <v>34</v>
      </c>
      <c r="AB285" s="69" t="s">
        <v>34</v>
      </c>
      <c r="AC285" s="70" t="s">
        <v>34</v>
      </c>
      <c r="AD285" s="17" t="s">
        <v>2586</v>
      </c>
      <c r="AE285" s="17" t="s">
        <v>2587</v>
      </c>
    </row>
    <row r="286" spans="1:31">
      <c r="A286" s="57">
        <v>281</v>
      </c>
      <c r="B286" s="58">
        <v>106</v>
      </c>
      <c r="C286" s="58" t="s">
        <v>2588</v>
      </c>
      <c r="D286" s="59">
        <v>0</v>
      </c>
      <c r="E286" s="71">
        <v>0</v>
      </c>
      <c r="F286" s="61">
        <v>0</v>
      </c>
      <c r="G286" s="62" t="s">
        <v>877</v>
      </c>
      <c r="H286" s="96" t="s">
        <v>2597</v>
      </c>
      <c r="I286" s="96" t="s">
        <v>2596</v>
      </c>
      <c r="J286" s="63">
        <v>6</v>
      </c>
      <c r="K286" s="63">
        <v>5</v>
      </c>
      <c r="L286" s="64" t="s">
        <v>2589</v>
      </c>
      <c r="M286" s="65" t="s">
        <v>2590</v>
      </c>
      <c r="N286" s="50"/>
      <c r="O286" s="65">
        <v>0</v>
      </c>
      <c r="P286" s="66">
        <v>299</v>
      </c>
      <c r="Q286" s="67" t="s">
        <v>2591</v>
      </c>
      <c r="R286" s="63">
        <v>288</v>
      </c>
      <c r="S286" s="68" t="s">
        <v>2592</v>
      </c>
      <c r="T286" s="63">
        <v>286</v>
      </c>
      <c r="U286" s="68" t="s">
        <v>2593</v>
      </c>
      <c r="V286" s="69">
        <v>274</v>
      </c>
      <c r="W286" s="67" t="s">
        <v>2594</v>
      </c>
      <c r="X286" s="69">
        <v>282</v>
      </c>
      <c r="Y286" s="67" t="s">
        <v>2595</v>
      </c>
      <c r="Z286" s="69" t="s">
        <v>34</v>
      </c>
      <c r="AA286" s="67" t="s">
        <v>34</v>
      </c>
      <c r="AB286" s="69" t="s">
        <v>34</v>
      </c>
      <c r="AC286" s="70" t="s">
        <v>34</v>
      </c>
      <c r="AD286" s="17" t="s">
        <v>2596</v>
      </c>
      <c r="AE286" s="17" t="s">
        <v>2597</v>
      </c>
    </row>
    <row r="287" spans="1:31">
      <c r="A287" s="57">
        <v>282</v>
      </c>
      <c r="B287" s="58">
        <v>234</v>
      </c>
      <c r="C287" s="58" t="s">
        <v>2598</v>
      </c>
      <c r="D287" s="59">
        <v>0</v>
      </c>
      <c r="E287" s="71">
        <v>0</v>
      </c>
      <c r="F287" s="61">
        <v>0</v>
      </c>
      <c r="G287" s="62" t="s">
        <v>32</v>
      </c>
      <c r="H287" s="96" t="s">
        <v>2833</v>
      </c>
      <c r="I287" s="96" t="s">
        <v>263</v>
      </c>
      <c r="J287" s="63">
        <v>188</v>
      </c>
      <c r="K287" s="63">
        <v>5</v>
      </c>
      <c r="L287" s="64" t="s">
        <v>2599</v>
      </c>
      <c r="M287" s="65" t="s">
        <v>2600</v>
      </c>
      <c r="N287" s="50"/>
      <c r="O287" s="65">
        <v>0</v>
      </c>
      <c r="P287" s="66">
        <v>301</v>
      </c>
      <c r="Q287" s="67" t="s">
        <v>2601</v>
      </c>
      <c r="R287" s="63">
        <v>290</v>
      </c>
      <c r="S287" s="68" t="s">
        <v>2602</v>
      </c>
      <c r="T287" s="63">
        <v>285</v>
      </c>
      <c r="U287" s="68" t="s">
        <v>2603</v>
      </c>
      <c r="V287" s="69">
        <v>272</v>
      </c>
      <c r="W287" s="67" t="s">
        <v>2604</v>
      </c>
      <c r="X287" s="69">
        <v>279</v>
      </c>
      <c r="Y287" s="67" t="s">
        <v>2605</v>
      </c>
      <c r="Z287" s="69" t="s">
        <v>34</v>
      </c>
      <c r="AA287" s="67" t="s">
        <v>34</v>
      </c>
      <c r="AB287" s="69" t="s">
        <v>34</v>
      </c>
      <c r="AC287" s="70" t="s">
        <v>34</v>
      </c>
      <c r="AD287" s="17" t="s">
        <v>263</v>
      </c>
      <c r="AE287" s="17" t="s">
        <v>2833</v>
      </c>
    </row>
    <row r="288" spans="1:31">
      <c r="A288" s="57">
        <v>283</v>
      </c>
      <c r="B288" s="58">
        <v>274</v>
      </c>
      <c r="C288" s="58" t="s">
        <v>2606</v>
      </c>
      <c r="D288" s="59">
        <v>0</v>
      </c>
      <c r="E288" s="71">
        <v>0</v>
      </c>
      <c r="F288" s="61">
        <v>0</v>
      </c>
      <c r="G288" s="62" t="s">
        <v>32</v>
      </c>
      <c r="H288" s="96" t="s">
        <v>2615</v>
      </c>
      <c r="I288" s="96" t="s">
        <v>2614</v>
      </c>
      <c r="J288" s="63">
        <v>189</v>
      </c>
      <c r="K288" s="63">
        <v>5</v>
      </c>
      <c r="L288" s="64" t="s">
        <v>2607</v>
      </c>
      <c r="M288" s="65" t="s">
        <v>2608</v>
      </c>
      <c r="N288" s="50"/>
      <c r="O288" s="65">
        <v>0</v>
      </c>
      <c r="P288" s="66">
        <v>307</v>
      </c>
      <c r="Q288" s="67" t="s">
        <v>2609</v>
      </c>
      <c r="R288" s="63">
        <v>285</v>
      </c>
      <c r="S288" s="68" t="s">
        <v>2610</v>
      </c>
      <c r="T288" s="63">
        <v>282</v>
      </c>
      <c r="U288" s="68" t="s">
        <v>2611</v>
      </c>
      <c r="V288" s="69">
        <v>279</v>
      </c>
      <c r="W288" s="67" t="s">
        <v>2612</v>
      </c>
      <c r="X288" s="69">
        <v>290</v>
      </c>
      <c r="Y288" s="67" t="s">
        <v>2613</v>
      </c>
      <c r="Z288" s="69" t="s">
        <v>34</v>
      </c>
      <c r="AA288" s="67" t="s">
        <v>34</v>
      </c>
      <c r="AB288" s="69" t="s">
        <v>34</v>
      </c>
      <c r="AC288" s="70" t="s">
        <v>34</v>
      </c>
      <c r="AD288" s="17" t="s">
        <v>2614</v>
      </c>
      <c r="AE288" s="17" t="s">
        <v>2615</v>
      </c>
    </row>
    <row r="289" spans="1:31">
      <c r="A289" s="57">
        <v>284</v>
      </c>
      <c r="B289" s="58">
        <v>313</v>
      </c>
      <c r="C289" s="58" t="s">
        <v>2616</v>
      </c>
      <c r="D289" s="59">
        <v>0</v>
      </c>
      <c r="E289" s="71">
        <v>0</v>
      </c>
      <c r="F289" s="61">
        <v>0</v>
      </c>
      <c r="G289" s="62" t="s">
        <v>32</v>
      </c>
      <c r="H289" s="96" t="s">
        <v>2005</v>
      </c>
      <c r="I289" s="96" t="s">
        <v>2624</v>
      </c>
      <c r="J289" s="63">
        <v>190</v>
      </c>
      <c r="K289" s="63">
        <v>5</v>
      </c>
      <c r="L289" s="64" t="s">
        <v>2617</v>
      </c>
      <c r="M289" s="65" t="s">
        <v>2618</v>
      </c>
      <c r="N289" s="50"/>
      <c r="O289" s="65">
        <v>0</v>
      </c>
      <c r="P289" s="66">
        <v>277</v>
      </c>
      <c r="Q289" s="67" t="s">
        <v>2619</v>
      </c>
      <c r="R289" s="63">
        <v>284</v>
      </c>
      <c r="S289" s="68" t="s">
        <v>2620</v>
      </c>
      <c r="T289" s="63">
        <v>301</v>
      </c>
      <c r="U289" s="68" t="s">
        <v>2621</v>
      </c>
      <c r="V289" s="69">
        <v>289</v>
      </c>
      <c r="W289" s="67" t="s">
        <v>2622</v>
      </c>
      <c r="X289" s="69">
        <v>283</v>
      </c>
      <c r="Y289" s="67" t="s">
        <v>2623</v>
      </c>
      <c r="Z289" s="69" t="s">
        <v>34</v>
      </c>
      <c r="AA289" s="67" t="s">
        <v>34</v>
      </c>
      <c r="AB289" s="69" t="s">
        <v>34</v>
      </c>
      <c r="AC289" s="70" t="s">
        <v>34</v>
      </c>
      <c r="AD289" s="17" t="s">
        <v>2624</v>
      </c>
      <c r="AE289" s="17" t="s">
        <v>2005</v>
      </c>
    </row>
    <row r="290" spans="1:31">
      <c r="A290" s="57">
        <v>285</v>
      </c>
      <c r="B290" s="58">
        <v>162</v>
      </c>
      <c r="C290" s="58" t="s">
        <v>2625</v>
      </c>
      <c r="D290" s="59">
        <v>0</v>
      </c>
      <c r="E290" s="71">
        <v>0</v>
      </c>
      <c r="F290" s="61">
        <v>0</v>
      </c>
      <c r="G290" s="62" t="s">
        <v>166</v>
      </c>
      <c r="H290" s="96" t="s">
        <v>2634</v>
      </c>
      <c r="I290" s="96" t="s">
        <v>2633</v>
      </c>
      <c r="J290" s="63">
        <v>45</v>
      </c>
      <c r="K290" s="63">
        <v>5</v>
      </c>
      <c r="L290" s="64" t="s">
        <v>2626</v>
      </c>
      <c r="M290" s="65" t="s">
        <v>2627</v>
      </c>
      <c r="N290" s="50"/>
      <c r="O290" s="65">
        <v>0</v>
      </c>
      <c r="P290" s="66">
        <v>305</v>
      </c>
      <c r="Q290" s="67" t="s">
        <v>2628</v>
      </c>
      <c r="R290" s="63">
        <v>293</v>
      </c>
      <c r="S290" s="68" t="s">
        <v>2629</v>
      </c>
      <c r="T290" s="63">
        <v>293</v>
      </c>
      <c r="U290" s="68" t="s">
        <v>2630</v>
      </c>
      <c r="V290" s="69">
        <v>292</v>
      </c>
      <c r="W290" s="67" t="s">
        <v>2631</v>
      </c>
      <c r="X290" s="69">
        <v>288</v>
      </c>
      <c r="Y290" s="67" t="s">
        <v>2632</v>
      </c>
      <c r="Z290" s="69" t="s">
        <v>34</v>
      </c>
      <c r="AA290" s="67" t="s">
        <v>34</v>
      </c>
      <c r="AB290" s="69" t="s">
        <v>34</v>
      </c>
      <c r="AC290" s="70" t="s">
        <v>34</v>
      </c>
      <c r="AD290" s="17" t="s">
        <v>2633</v>
      </c>
      <c r="AE290" s="17" t="s">
        <v>2634</v>
      </c>
    </row>
    <row r="291" spans="1:31">
      <c r="A291" s="57">
        <v>286</v>
      </c>
      <c r="B291" s="58">
        <v>219</v>
      </c>
      <c r="C291" s="58" t="s">
        <v>2635</v>
      </c>
      <c r="D291" s="59">
        <v>0</v>
      </c>
      <c r="E291" s="71">
        <v>0</v>
      </c>
      <c r="F291" s="61">
        <v>0</v>
      </c>
      <c r="G291" s="62" t="s">
        <v>166</v>
      </c>
      <c r="H291" s="96" t="s">
        <v>2643</v>
      </c>
      <c r="I291" s="96" t="s">
        <v>519</v>
      </c>
      <c r="J291" s="63">
        <v>46</v>
      </c>
      <c r="K291" s="63">
        <v>5</v>
      </c>
      <c r="L291" s="64" t="s">
        <v>2636</v>
      </c>
      <c r="M291" s="65" t="s">
        <v>2637</v>
      </c>
      <c r="N291" s="50"/>
      <c r="O291" s="65">
        <v>0</v>
      </c>
      <c r="P291" s="66">
        <v>304</v>
      </c>
      <c r="Q291" s="67" t="s">
        <v>2638</v>
      </c>
      <c r="R291" s="63">
        <v>295</v>
      </c>
      <c r="S291" s="68" t="s">
        <v>2639</v>
      </c>
      <c r="T291" s="63">
        <v>298</v>
      </c>
      <c r="U291" s="68" t="s">
        <v>2640</v>
      </c>
      <c r="V291" s="69">
        <v>291</v>
      </c>
      <c r="W291" s="67" t="s">
        <v>2641</v>
      </c>
      <c r="X291" s="69">
        <v>284</v>
      </c>
      <c r="Y291" s="67" t="s">
        <v>2642</v>
      </c>
      <c r="Z291" s="69" t="s">
        <v>34</v>
      </c>
      <c r="AA291" s="67" t="s">
        <v>34</v>
      </c>
      <c r="AB291" s="69" t="s">
        <v>34</v>
      </c>
      <c r="AC291" s="70" t="s">
        <v>34</v>
      </c>
      <c r="AD291" s="17" t="s">
        <v>519</v>
      </c>
      <c r="AE291" s="17" t="s">
        <v>2643</v>
      </c>
    </row>
    <row r="292" spans="1:31">
      <c r="A292" s="57">
        <v>287</v>
      </c>
      <c r="B292" s="58">
        <v>232</v>
      </c>
      <c r="C292" s="58" t="s">
        <v>2644</v>
      </c>
      <c r="D292" s="59">
        <v>0</v>
      </c>
      <c r="E292" s="71">
        <v>0</v>
      </c>
      <c r="F292" s="61">
        <v>0</v>
      </c>
      <c r="G292" s="62" t="s">
        <v>166</v>
      </c>
      <c r="H292" s="96" t="s">
        <v>2652</v>
      </c>
      <c r="I292" s="96" t="s">
        <v>509</v>
      </c>
      <c r="J292" s="63">
        <v>47</v>
      </c>
      <c r="K292" s="63">
        <v>5</v>
      </c>
      <c r="L292" s="64" t="s">
        <v>2645</v>
      </c>
      <c r="M292" s="65" t="s">
        <v>2646</v>
      </c>
      <c r="N292" s="50"/>
      <c r="O292" s="65">
        <v>0</v>
      </c>
      <c r="P292" s="66">
        <v>287</v>
      </c>
      <c r="Q292" s="67" t="s">
        <v>2647</v>
      </c>
      <c r="R292" s="63">
        <v>300</v>
      </c>
      <c r="S292" s="68" t="s">
        <v>2648</v>
      </c>
      <c r="T292" s="63">
        <v>296</v>
      </c>
      <c r="U292" s="68" t="s">
        <v>2649</v>
      </c>
      <c r="V292" s="69">
        <v>285</v>
      </c>
      <c r="W292" s="67" t="s">
        <v>2650</v>
      </c>
      <c r="X292" s="69">
        <v>291</v>
      </c>
      <c r="Y292" s="67" t="s">
        <v>2651</v>
      </c>
      <c r="Z292" s="69" t="s">
        <v>34</v>
      </c>
      <c r="AA292" s="67" t="s">
        <v>34</v>
      </c>
      <c r="AB292" s="69" t="s">
        <v>34</v>
      </c>
      <c r="AC292" s="70" t="s">
        <v>34</v>
      </c>
      <c r="AD292" s="17" t="s">
        <v>509</v>
      </c>
      <c r="AE292" s="17" t="s">
        <v>2652</v>
      </c>
    </row>
    <row r="293" spans="1:31">
      <c r="A293" s="57">
        <v>288</v>
      </c>
      <c r="B293" s="58">
        <v>235</v>
      </c>
      <c r="C293" s="58" t="s">
        <v>2653</v>
      </c>
      <c r="D293" s="59">
        <v>0</v>
      </c>
      <c r="E293" s="71">
        <v>0</v>
      </c>
      <c r="F293" s="61">
        <v>0</v>
      </c>
      <c r="G293" s="62" t="s">
        <v>32</v>
      </c>
      <c r="H293" s="96" t="s">
        <v>2661</v>
      </c>
      <c r="I293" s="96" t="s">
        <v>1189</v>
      </c>
      <c r="J293" s="63">
        <v>191</v>
      </c>
      <c r="K293" s="63">
        <v>5</v>
      </c>
      <c r="L293" s="64" t="s">
        <v>2654</v>
      </c>
      <c r="M293" s="65" t="s">
        <v>2655</v>
      </c>
      <c r="N293" s="50"/>
      <c r="O293" s="65">
        <v>30</v>
      </c>
      <c r="P293" s="66">
        <v>276</v>
      </c>
      <c r="Q293" s="67" t="s">
        <v>2656</v>
      </c>
      <c r="R293" s="63">
        <v>291</v>
      </c>
      <c r="S293" s="68" t="s">
        <v>2657</v>
      </c>
      <c r="T293" s="63">
        <v>288</v>
      </c>
      <c r="U293" s="68" t="s">
        <v>2658</v>
      </c>
      <c r="V293" s="69">
        <v>300</v>
      </c>
      <c r="W293" s="67" t="s">
        <v>2659</v>
      </c>
      <c r="X293" s="69">
        <v>296</v>
      </c>
      <c r="Y293" s="67" t="s">
        <v>2660</v>
      </c>
      <c r="Z293" s="69" t="s">
        <v>34</v>
      </c>
      <c r="AA293" s="67" t="s">
        <v>34</v>
      </c>
      <c r="AB293" s="69" t="s">
        <v>34</v>
      </c>
      <c r="AC293" s="70" t="s">
        <v>34</v>
      </c>
      <c r="AD293" s="17" t="s">
        <v>1189</v>
      </c>
      <c r="AE293" s="17" t="s">
        <v>2661</v>
      </c>
    </row>
    <row r="294" spans="1:31">
      <c r="A294" s="57">
        <v>289</v>
      </c>
      <c r="B294" s="58">
        <v>112</v>
      </c>
      <c r="C294" s="58" t="s">
        <v>2662</v>
      </c>
      <c r="D294" s="59">
        <v>0</v>
      </c>
      <c r="E294" s="71">
        <v>0</v>
      </c>
      <c r="F294" s="61">
        <v>0</v>
      </c>
      <c r="G294" s="62" t="s">
        <v>877</v>
      </c>
      <c r="H294" s="96" t="s">
        <v>2671</v>
      </c>
      <c r="I294" s="96" t="s">
        <v>2670</v>
      </c>
      <c r="J294" s="63">
        <v>7</v>
      </c>
      <c r="K294" s="63">
        <v>5</v>
      </c>
      <c r="L294" s="64" t="s">
        <v>2663</v>
      </c>
      <c r="M294" s="65" t="s">
        <v>2664</v>
      </c>
      <c r="N294" s="50"/>
      <c r="O294" s="65">
        <v>0</v>
      </c>
      <c r="P294" s="66">
        <v>300</v>
      </c>
      <c r="Q294" s="67" t="s">
        <v>2665</v>
      </c>
      <c r="R294" s="63">
        <v>294</v>
      </c>
      <c r="S294" s="68" t="s">
        <v>2666</v>
      </c>
      <c r="T294" s="63">
        <v>291</v>
      </c>
      <c r="U294" s="68" t="s">
        <v>2667</v>
      </c>
      <c r="V294" s="69">
        <v>296</v>
      </c>
      <c r="W294" s="67" t="s">
        <v>2668</v>
      </c>
      <c r="X294" s="69">
        <v>294</v>
      </c>
      <c r="Y294" s="67" t="s">
        <v>2669</v>
      </c>
      <c r="Z294" s="69" t="s">
        <v>34</v>
      </c>
      <c r="AA294" s="67" t="s">
        <v>34</v>
      </c>
      <c r="AB294" s="69" t="s">
        <v>34</v>
      </c>
      <c r="AC294" s="70" t="s">
        <v>34</v>
      </c>
      <c r="AD294" s="17" t="s">
        <v>2670</v>
      </c>
      <c r="AE294" s="17" t="s">
        <v>2671</v>
      </c>
    </row>
    <row r="295" spans="1:31">
      <c r="A295" s="57">
        <v>290</v>
      </c>
      <c r="B295" s="58">
        <v>288</v>
      </c>
      <c r="C295" s="58" t="s">
        <v>2672</v>
      </c>
      <c r="D295" s="59">
        <v>0</v>
      </c>
      <c r="E295" s="71">
        <v>0</v>
      </c>
      <c r="F295" s="61">
        <v>0</v>
      </c>
      <c r="G295" s="62" t="s">
        <v>32</v>
      </c>
      <c r="H295" s="96" t="s">
        <v>2680</v>
      </c>
      <c r="I295" s="96" t="s">
        <v>263</v>
      </c>
      <c r="J295" s="63">
        <v>192</v>
      </c>
      <c r="K295" s="63">
        <v>5</v>
      </c>
      <c r="L295" s="64" t="s">
        <v>2673</v>
      </c>
      <c r="M295" s="65" t="s">
        <v>2674</v>
      </c>
      <c r="N295" s="50"/>
      <c r="O295" s="65">
        <v>0</v>
      </c>
      <c r="P295" s="66">
        <v>302</v>
      </c>
      <c r="Q295" s="67" t="s">
        <v>2675</v>
      </c>
      <c r="R295" s="63">
        <v>304</v>
      </c>
      <c r="S295" s="68" t="s">
        <v>2676</v>
      </c>
      <c r="T295" s="63">
        <v>297</v>
      </c>
      <c r="U295" s="68" t="s">
        <v>2677</v>
      </c>
      <c r="V295" s="69">
        <v>299</v>
      </c>
      <c r="W295" s="67" t="s">
        <v>2678</v>
      </c>
      <c r="X295" s="69">
        <v>259</v>
      </c>
      <c r="Y295" s="67" t="s">
        <v>2679</v>
      </c>
      <c r="Z295" s="69" t="s">
        <v>34</v>
      </c>
      <c r="AA295" s="67" t="s">
        <v>34</v>
      </c>
      <c r="AB295" s="69" t="s">
        <v>34</v>
      </c>
      <c r="AC295" s="70" t="s">
        <v>34</v>
      </c>
      <c r="AD295" s="17" t="s">
        <v>263</v>
      </c>
      <c r="AE295" s="17" t="s">
        <v>2680</v>
      </c>
    </row>
    <row r="296" spans="1:31">
      <c r="A296" s="57">
        <v>291</v>
      </c>
      <c r="B296" s="58">
        <v>324</v>
      </c>
      <c r="C296" s="58" t="s">
        <v>2681</v>
      </c>
      <c r="D296" s="59">
        <v>0</v>
      </c>
      <c r="E296" s="71">
        <v>0</v>
      </c>
      <c r="F296" s="61">
        <v>0</v>
      </c>
      <c r="G296" s="62" t="s">
        <v>166</v>
      </c>
      <c r="H296" s="96" t="s">
        <v>2485</v>
      </c>
      <c r="I296" s="96" t="s">
        <v>2689</v>
      </c>
      <c r="J296" s="63">
        <v>48</v>
      </c>
      <c r="K296" s="63">
        <v>5</v>
      </c>
      <c r="L296" s="64" t="s">
        <v>2682</v>
      </c>
      <c r="M296" s="65" t="s">
        <v>2683</v>
      </c>
      <c r="N296" s="50"/>
      <c r="O296" s="65">
        <v>30</v>
      </c>
      <c r="P296" s="66">
        <v>303</v>
      </c>
      <c r="Q296" s="67" t="s">
        <v>2684</v>
      </c>
      <c r="R296" s="63">
        <v>301</v>
      </c>
      <c r="S296" s="68" t="s">
        <v>2685</v>
      </c>
      <c r="T296" s="63">
        <v>283</v>
      </c>
      <c r="U296" s="68" t="s">
        <v>2686</v>
      </c>
      <c r="V296" s="69">
        <v>298</v>
      </c>
      <c r="W296" s="67" t="s">
        <v>2687</v>
      </c>
      <c r="X296" s="69">
        <v>293</v>
      </c>
      <c r="Y296" s="67" t="s">
        <v>2688</v>
      </c>
      <c r="Z296" s="69" t="s">
        <v>34</v>
      </c>
      <c r="AA296" s="67" t="s">
        <v>34</v>
      </c>
      <c r="AB296" s="69" t="s">
        <v>34</v>
      </c>
      <c r="AC296" s="70" t="s">
        <v>34</v>
      </c>
      <c r="AD296" s="17" t="s">
        <v>2689</v>
      </c>
      <c r="AE296" s="17" t="s">
        <v>2485</v>
      </c>
    </row>
    <row r="297" spans="1:31">
      <c r="A297" s="57">
        <v>292</v>
      </c>
      <c r="B297" s="58">
        <v>111</v>
      </c>
      <c r="C297" s="58" t="s">
        <v>2690</v>
      </c>
      <c r="D297" s="59">
        <v>0</v>
      </c>
      <c r="E297" s="71">
        <v>0</v>
      </c>
      <c r="F297" s="61">
        <v>0</v>
      </c>
      <c r="G297" s="62" t="s">
        <v>877</v>
      </c>
      <c r="H297" s="96" t="s">
        <v>2698</v>
      </c>
      <c r="I297" s="96" t="s">
        <v>2697</v>
      </c>
      <c r="J297" s="63">
        <v>8</v>
      </c>
      <c r="K297" s="63">
        <v>5</v>
      </c>
      <c r="L297" s="64" t="s">
        <v>2691</v>
      </c>
      <c r="M297" s="65" t="s">
        <v>2692</v>
      </c>
      <c r="N297" s="50"/>
      <c r="O297" s="65">
        <v>0</v>
      </c>
      <c r="P297" s="66">
        <v>298</v>
      </c>
      <c r="Q297" s="67" t="s">
        <v>2693</v>
      </c>
      <c r="R297" s="63">
        <v>296</v>
      </c>
      <c r="S297" s="68" t="s">
        <v>2668</v>
      </c>
      <c r="T297" s="63">
        <v>292</v>
      </c>
      <c r="U297" s="68" t="s">
        <v>2694</v>
      </c>
      <c r="V297" s="69">
        <v>293</v>
      </c>
      <c r="W297" s="67" t="s">
        <v>2695</v>
      </c>
      <c r="X297" s="69">
        <v>297</v>
      </c>
      <c r="Y297" s="67" t="s">
        <v>2696</v>
      </c>
      <c r="Z297" s="69" t="s">
        <v>34</v>
      </c>
      <c r="AA297" s="67" t="s">
        <v>34</v>
      </c>
      <c r="AB297" s="69" t="s">
        <v>34</v>
      </c>
      <c r="AC297" s="70" t="s">
        <v>34</v>
      </c>
      <c r="AD297" s="17" t="s">
        <v>2697</v>
      </c>
      <c r="AE297" s="17" t="s">
        <v>2698</v>
      </c>
    </row>
    <row r="298" spans="1:31">
      <c r="A298" s="57">
        <v>293</v>
      </c>
      <c r="B298" s="58">
        <v>233</v>
      </c>
      <c r="C298" s="58" t="s">
        <v>2699</v>
      </c>
      <c r="D298" s="59">
        <v>0</v>
      </c>
      <c r="E298" s="71">
        <v>0</v>
      </c>
      <c r="F298" s="61">
        <v>0</v>
      </c>
      <c r="G298" s="62" t="s">
        <v>32</v>
      </c>
      <c r="H298" s="96" t="s">
        <v>2708</v>
      </c>
      <c r="I298" s="96" t="s">
        <v>2707</v>
      </c>
      <c r="J298" s="63">
        <v>193</v>
      </c>
      <c r="K298" s="63">
        <v>5</v>
      </c>
      <c r="L298" s="64" t="s">
        <v>2700</v>
      </c>
      <c r="M298" s="65" t="s">
        <v>2701</v>
      </c>
      <c r="N298" s="50"/>
      <c r="O298" s="65">
        <v>0</v>
      </c>
      <c r="P298" s="66">
        <v>292</v>
      </c>
      <c r="Q298" s="67" t="s">
        <v>2702</v>
      </c>
      <c r="R298" s="63">
        <v>298</v>
      </c>
      <c r="S298" s="68" t="s">
        <v>2703</v>
      </c>
      <c r="T298" s="63">
        <v>303</v>
      </c>
      <c r="U298" s="68" t="s">
        <v>2704</v>
      </c>
      <c r="V298" s="69">
        <v>288</v>
      </c>
      <c r="W298" s="67" t="s">
        <v>2705</v>
      </c>
      <c r="X298" s="69">
        <v>292</v>
      </c>
      <c r="Y298" s="67" t="s">
        <v>2706</v>
      </c>
      <c r="Z298" s="69" t="s">
        <v>34</v>
      </c>
      <c r="AA298" s="67" t="s">
        <v>34</v>
      </c>
      <c r="AB298" s="69" t="s">
        <v>34</v>
      </c>
      <c r="AC298" s="70" t="s">
        <v>34</v>
      </c>
      <c r="AD298" s="17" t="s">
        <v>2707</v>
      </c>
      <c r="AE298" s="17" t="s">
        <v>2708</v>
      </c>
    </row>
    <row r="299" spans="1:31">
      <c r="A299" s="57">
        <v>294</v>
      </c>
      <c r="B299" s="58">
        <v>109</v>
      </c>
      <c r="C299" s="58" t="s">
        <v>2709</v>
      </c>
      <c r="D299" s="59">
        <v>0</v>
      </c>
      <c r="E299" s="71">
        <v>0</v>
      </c>
      <c r="F299" s="61">
        <v>0</v>
      </c>
      <c r="G299" s="62" t="s">
        <v>877</v>
      </c>
      <c r="H299" s="96" t="s">
        <v>2718</v>
      </c>
      <c r="I299" s="96" t="s">
        <v>2717</v>
      </c>
      <c r="J299" s="63">
        <v>9</v>
      </c>
      <c r="K299" s="63">
        <v>5</v>
      </c>
      <c r="L299" s="64" t="s">
        <v>2710</v>
      </c>
      <c r="M299" s="65" t="s">
        <v>2711</v>
      </c>
      <c r="N299" s="50"/>
      <c r="O299" s="65">
        <v>0</v>
      </c>
      <c r="P299" s="66">
        <v>306</v>
      </c>
      <c r="Q299" s="67" t="s">
        <v>2712</v>
      </c>
      <c r="R299" s="63">
        <v>299</v>
      </c>
      <c r="S299" s="68" t="s">
        <v>2713</v>
      </c>
      <c r="T299" s="63">
        <v>300</v>
      </c>
      <c r="U299" s="68" t="s">
        <v>2714</v>
      </c>
      <c r="V299" s="69">
        <v>301</v>
      </c>
      <c r="W299" s="67" t="s">
        <v>2715</v>
      </c>
      <c r="X299" s="69">
        <v>295</v>
      </c>
      <c r="Y299" s="67" t="s">
        <v>2716</v>
      </c>
      <c r="Z299" s="69" t="s">
        <v>34</v>
      </c>
      <c r="AA299" s="67" t="s">
        <v>34</v>
      </c>
      <c r="AB299" s="69" t="s">
        <v>34</v>
      </c>
      <c r="AC299" s="70" t="s">
        <v>34</v>
      </c>
      <c r="AD299" s="17" t="s">
        <v>2717</v>
      </c>
      <c r="AE299" s="17" t="s">
        <v>2718</v>
      </c>
    </row>
    <row r="300" spans="1:31">
      <c r="A300" s="57">
        <v>295</v>
      </c>
      <c r="B300" s="58">
        <v>108</v>
      </c>
      <c r="C300" s="58" t="s">
        <v>2719</v>
      </c>
      <c r="D300" s="59">
        <v>0</v>
      </c>
      <c r="E300" s="71">
        <v>0</v>
      </c>
      <c r="F300" s="61">
        <v>0</v>
      </c>
      <c r="G300" s="62" t="s">
        <v>877</v>
      </c>
      <c r="H300" s="96" t="s">
        <v>2728</v>
      </c>
      <c r="I300" s="96" t="s">
        <v>2727</v>
      </c>
      <c r="J300" s="63">
        <v>10</v>
      </c>
      <c r="K300" s="63">
        <v>5</v>
      </c>
      <c r="L300" s="64" t="s">
        <v>2720</v>
      </c>
      <c r="M300" s="65" t="s">
        <v>2721</v>
      </c>
      <c r="N300" s="50"/>
      <c r="O300" s="65">
        <v>0</v>
      </c>
      <c r="P300" s="66">
        <v>269</v>
      </c>
      <c r="Q300" s="67" t="s">
        <v>2722</v>
      </c>
      <c r="R300" s="63">
        <v>306</v>
      </c>
      <c r="S300" s="68" t="s">
        <v>2723</v>
      </c>
      <c r="T300" s="63">
        <v>284</v>
      </c>
      <c r="U300" s="68" t="s">
        <v>2724</v>
      </c>
      <c r="V300" s="69">
        <v>302</v>
      </c>
      <c r="W300" s="67" t="s">
        <v>2725</v>
      </c>
      <c r="X300" s="69">
        <v>285</v>
      </c>
      <c r="Y300" s="67" t="s">
        <v>2726</v>
      </c>
      <c r="Z300" s="69" t="s">
        <v>34</v>
      </c>
      <c r="AA300" s="67" t="s">
        <v>34</v>
      </c>
      <c r="AB300" s="69" t="s">
        <v>34</v>
      </c>
      <c r="AC300" s="70" t="s">
        <v>34</v>
      </c>
      <c r="AD300" s="17" t="s">
        <v>2727</v>
      </c>
      <c r="AE300" s="17" t="s">
        <v>2728</v>
      </c>
    </row>
    <row r="301" spans="1:31">
      <c r="A301" s="57">
        <v>296</v>
      </c>
      <c r="B301" s="58">
        <v>54</v>
      </c>
      <c r="C301" s="58" t="s">
        <v>2729</v>
      </c>
      <c r="D301" s="59">
        <v>0</v>
      </c>
      <c r="E301" s="71">
        <v>0</v>
      </c>
      <c r="F301" s="61">
        <v>0</v>
      </c>
      <c r="G301" s="62" t="s">
        <v>32</v>
      </c>
      <c r="H301" s="96" t="s">
        <v>2735</v>
      </c>
      <c r="I301" s="96" t="s">
        <v>58</v>
      </c>
      <c r="J301" s="63">
        <v>194</v>
      </c>
      <c r="K301" s="63">
        <v>4</v>
      </c>
      <c r="L301" s="64" t="s">
        <v>2730</v>
      </c>
      <c r="M301" s="65" t="s">
        <v>34</v>
      </c>
      <c r="N301" s="50"/>
      <c r="O301" s="65">
        <v>0</v>
      </c>
      <c r="P301" s="66">
        <v>103</v>
      </c>
      <c r="Q301" s="67" t="s">
        <v>2731</v>
      </c>
      <c r="R301" s="63">
        <v>69</v>
      </c>
      <c r="S301" s="68" t="s">
        <v>2732</v>
      </c>
      <c r="T301" s="63">
        <v>101</v>
      </c>
      <c r="U301" s="68" t="s">
        <v>2733</v>
      </c>
      <c r="V301" s="69">
        <v>112</v>
      </c>
      <c r="W301" s="67" t="s">
        <v>2734</v>
      </c>
      <c r="X301" s="69" t="s">
        <v>34</v>
      </c>
      <c r="Y301" s="67" t="s">
        <v>34</v>
      </c>
      <c r="Z301" s="69" t="s">
        <v>34</v>
      </c>
      <c r="AA301" s="67" t="s">
        <v>34</v>
      </c>
      <c r="AB301" s="69" t="s">
        <v>34</v>
      </c>
      <c r="AC301" s="70" t="s">
        <v>34</v>
      </c>
      <c r="AD301" s="17" t="s">
        <v>58</v>
      </c>
      <c r="AE301" s="17" t="s">
        <v>2735</v>
      </c>
    </row>
    <row r="302" spans="1:31">
      <c r="A302" s="57">
        <v>297</v>
      </c>
      <c r="B302" s="58">
        <v>46</v>
      </c>
      <c r="C302" s="58" t="s">
        <v>2736</v>
      </c>
      <c r="D302" s="59">
        <v>0</v>
      </c>
      <c r="E302" s="71">
        <v>0</v>
      </c>
      <c r="F302" s="61">
        <v>0</v>
      </c>
      <c r="G302" s="62" t="s">
        <v>177</v>
      </c>
      <c r="H302" s="96" t="s">
        <v>2742</v>
      </c>
      <c r="I302" s="96" t="s">
        <v>263</v>
      </c>
      <c r="J302" s="63">
        <v>45</v>
      </c>
      <c r="K302" s="63">
        <v>4</v>
      </c>
      <c r="L302" s="64" t="s">
        <v>2737</v>
      </c>
      <c r="M302" s="65" t="s">
        <v>34</v>
      </c>
      <c r="N302" s="50"/>
      <c r="O302" s="65">
        <v>0</v>
      </c>
      <c r="P302" s="66">
        <v>116</v>
      </c>
      <c r="Q302" s="67" t="s">
        <v>2738</v>
      </c>
      <c r="R302" s="63">
        <v>118</v>
      </c>
      <c r="S302" s="68" t="s">
        <v>2739</v>
      </c>
      <c r="T302" s="63">
        <v>78</v>
      </c>
      <c r="U302" s="68" t="s">
        <v>2740</v>
      </c>
      <c r="V302" s="69">
        <v>181</v>
      </c>
      <c r="W302" s="67" t="s">
        <v>2741</v>
      </c>
      <c r="X302" s="69" t="s">
        <v>34</v>
      </c>
      <c r="Y302" s="67" t="s">
        <v>34</v>
      </c>
      <c r="Z302" s="69" t="s">
        <v>34</v>
      </c>
      <c r="AA302" s="67" t="s">
        <v>34</v>
      </c>
      <c r="AB302" s="69" t="s">
        <v>34</v>
      </c>
      <c r="AC302" s="70" t="s">
        <v>34</v>
      </c>
      <c r="AD302" s="17" t="s">
        <v>263</v>
      </c>
      <c r="AE302" s="17" t="s">
        <v>2742</v>
      </c>
    </row>
    <row r="303" spans="1:31">
      <c r="A303" s="57">
        <v>298</v>
      </c>
      <c r="B303" s="58">
        <v>92</v>
      </c>
      <c r="C303" s="58" t="s">
        <v>2743</v>
      </c>
      <c r="D303" s="59">
        <v>0</v>
      </c>
      <c r="E303" s="71">
        <v>0</v>
      </c>
      <c r="F303" s="61">
        <v>0</v>
      </c>
      <c r="G303" s="62" t="s">
        <v>166</v>
      </c>
      <c r="H303" s="96" t="s">
        <v>2748</v>
      </c>
      <c r="I303" s="96" t="s">
        <v>663</v>
      </c>
      <c r="J303" s="63">
        <v>49</v>
      </c>
      <c r="K303" s="63">
        <v>4</v>
      </c>
      <c r="L303" s="64" t="s">
        <v>2744</v>
      </c>
      <c r="M303" s="65" t="s">
        <v>34</v>
      </c>
      <c r="N303" s="50"/>
      <c r="O303" s="65">
        <v>0</v>
      </c>
      <c r="P303" s="66">
        <v>263</v>
      </c>
      <c r="Q303" s="67" t="s">
        <v>2745</v>
      </c>
      <c r="R303" s="63">
        <v>220</v>
      </c>
      <c r="S303" s="68" t="s">
        <v>2746</v>
      </c>
      <c r="T303" s="63" t="s">
        <v>34</v>
      </c>
      <c r="U303" s="68" t="s">
        <v>34</v>
      </c>
      <c r="V303" s="69">
        <v>217</v>
      </c>
      <c r="W303" s="67" t="s">
        <v>2137</v>
      </c>
      <c r="X303" s="69">
        <v>268</v>
      </c>
      <c r="Y303" s="67" t="s">
        <v>2747</v>
      </c>
      <c r="Z303" s="69" t="s">
        <v>34</v>
      </c>
      <c r="AA303" s="67" t="s">
        <v>34</v>
      </c>
      <c r="AB303" s="69" t="s">
        <v>34</v>
      </c>
      <c r="AC303" s="70" t="s">
        <v>34</v>
      </c>
      <c r="AD303" s="17" t="s">
        <v>663</v>
      </c>
      <c r="AE303" s="17" t="s">
        <v>2748</v>
      </c>
    </row>
    <row r="304" spans="1:31">
      <c r="A304" s="57">
        <v>299</v>
      </c>
      <c r="B304" s="58">
        <v>328</v>
      </c>
      <c r="C304" s="58" t="s">
        <v>2749</v>
      </c>
      <c r="D304" s="59">
        <v>0</v>
      </c>
      <c r="E304" s="71">
        <v>0</v>
      </c>
      <c r="F304" s="61">
        <v>0</v>
      </c>
      <c r="G304" s="62" t="s">
        <v>32</v>
      </c>
      <c r="H304" s="96" t="s">
        <v>2755</v>
      </c>
      <c r="I304" s="96" t="s">
        <v>902</v>
      </c>
      <c r="J304" s="63">
        <v>195</v>
      </c>
      <c r="K304" s="63">
        <v>4</v>
      </c>
      <c r="L304" s="64" t="s">
        <v>2750</v>
      </c>
      <c r="M304" s="65" t="s">
        <v>34</v>
      </c>
      <c r="N304" s="50"/>
      <c r="O304" s="65">
        <v>0</v>
      </c>
      <c r="P304" s="66">
        <v>177</v>
      </c>
      <c r="Q304" s="67" t="s">
        <v>2751</v>
      </c>
      <c r="R304" s="63">
        <v>245</v>
      </c>
      <c r="S304" s="68" t="s">
        <v>2752</v>
      </c>
      <c r="T304" s="63">
        <v>251</v>
      </c>
      <c r="U304" s="68" t="s">
        <v>2753</v>
      </c>
      <c r="V304" s="69">
        <v>236</v>
      </c>
      <c r="W304" s="67" t="s">
        <v>2754</v>
      </c>
      <c r="X304" s="69" t="s">
        <v>34</v>
      </c>
      <c r="Y304" s="67" t="s">
        <v>34</v>
      </c>
      <c r="Z304" s="69" t="s">
        <v>34</v>
      </c>
      <c r="AA304" s="67" t="s">
        <v>34</v>
      </c>
      <c r="AB304" s="69" t="s">
        <v>34</v>
      </c>
      <c r="AC304" s="70" t="s">
        <v>34</v>
      </c>
      <c r="AD304" s="17" t="s">
        <v>902</v>
      </c>
      <c r="AE304" s="17" t="s">
        <v>2755</v>
      </c>
    </row>
    <row r="305" spans="1:31">
      <c r="A305" s="57">
        <v>300</v>
      </c>
      <c r="B305" s="58">
        <v>140</v>
      </c>
      <c r="C305" s="58" t="s">
        <v>2756</v>
      </c>
      <c r="D305" s="59">
        <v>0</v>
      </c>
      <c r="E305" s="71">
        <v>0</v>
      </c>
      <c r="F305" s="61">
        <v>0</v>
      </c>
      <c r="G305" s="62" t="s">
        <v>177</v>
      </c>
      <c r="H305" s="96" t="s">
        <v>2762</v>
      </c>
      <c r="I305" s="96" t="s">
        <v>263</v>
      </c>
      <c r="J305" s="63">
        <v>46</v>
      </c>
      <c r="K305" s="63">
        <v>4</v>
      </c>
      <c r="L305" s="64" t="s">
        <v>2757</v>
      </c>
      <c r="M305" s="65" t="s">
        <v>34</v>
      </c>
      <c r="N305" s="72"/>
      <c r="O305" s="65">
        <v>0</v>
      </c>
      <c r="P305" s="66">
        <v>204</v>
      </c>
      <c r="Q305" s="67" t="s">
        <v>2758</v>
      </c>
      <c r="R305" s="63">
        <v>224</v>
      </c>
      <c r="S305" s="68" t="s">
        <v>2759</v>
      </c>
      <c r="T305" s="63">
        <v>226</v>
      </c>
      <c r="U305" s="68" t="s">
        <v>2760</v>
      </c>
      <c r="V305" s="69">
        <v>284</v>
      </c>
      <c r="W305" s="67" t="s">
        <v>2761</v>
      </c>
      <c r="X305" s="69" t="s">
        <v>34</v>
      </c>
      <c r="Y305" s="67" t="s">
        <v>34</v>
      </c>
      <c r="Z305" s="69" t="s">
        <v>34</v>
      </c>
      <c r="AA305" s="67" t="s">
        <v>34</v>
      </c>
      <c r="AB305" s="69" t="s">
        <v>34</v>
      </c>
      <c r="AC305" s="70" t="s">
        <v>34</v>
      </c>
      <c r="AD305" s="17" t="s">
        <v>263</v>
      </c>
      <c r="AE305" s="17" t="s">
        <v>2762</v>
      </c>
    </row>
    <row r="306" spans="1:31">
      <c r="A306" s="57">
        <v>301</v>
      </c>
      <c r="B306" s="58">
        <v>113</v>
      </c>
      <c r="C306" s="58" t="s">
        <v>2763</v>
      </c>
      <c r="D306" s="59">
        <v>0</v>
      </c>
      <c r="E306" s="71">
        <v>0</v>
      </c>
      <c r="F306" s="61">
        <v>0</v>
      </c>
      <c r="G306" s="62" t="s">
        <v>877</v>
      </c>
      <c r="H306" s="96" t="s">
        <v>2770</v>
      </c>
      <c r="I306" s="96" t="s">
        <v>2769</v>
      </c>
      <c r="J306" s="63">
        <v>11</v>
      </c>
      <c r="K306" s="63">
        <v>4</v>
      </c>
      <c r="L306" s="64" t="s">
        <v>2764</v>
      </c>
      <c r="M306" s="65" t="s">
        <v>34</v>
      </c>
      <c r="N306" s="50"/>
      <c r="O306" s="65">
        <v>0</v>
      </c>
      <c r="P306" s="66">
        <v>291</v>
      </c>
      <c r="Q306" s="67" t="s">
        <v>2765</v>
      </c>
      <c r="R306" s="63">
        <v>282</v>
      </c>
      <c r="S306" s="68" t="s">
        <v>2766</v>
      </c>
      <c r="T306" s="63">
        <v>302</v>
      </c>
      <c r="U306" s="68" t="s">
        <v>2767</v>
      </c>
      <c r="V306" s="69" t="s">
        <v>34</v>
      </c>
      <c r="W306" s="67" t="s">
        <v>34</v>
      </c>
      <c r="X306" s="69">
        <v>262</v>
      </c>
      <c r="Y306" s="67" t="s">
        <v>2768</v>
      </c>
      <c r="Z306" s="69" t="s">
        <v>34</v>
      </c>
      <c r="AA306" s="67" t="s">
        <v>34</v>
      </c>
      <c r="AB306" s="69" t="s">
        <v>34</v>
      </c>
      <c r="AC306" s="70" t="s">
        <v>34</v>
      </c>
      <c r="AD306" s="17" t="s">
        <v>2769</v>
      </c>
      <c r="AE306" s="17" t="s">
        <v>2770</v>
      </c>
    </row>
    <row r="307" spans="1:31">
      <c r="A307" s="57">
        <v>302</v>
      </c>
      <c r="B307" s="58">
        <v>268</v>
      </c>
      <c r="C307" s="58" t="s">
        <v>2771</v>
      </c>
      <c r="D307" s="59">
        <v>0</v>
      </c>
      <c r="E307" s="71">
        <v>0</v>
      </c>
      <c r="F307" s="61">
        <v>0</v>
      </c>
      <c r="G307" s="62" t="s">
        <v>177</v>
      </c>
      <c r="H307" s="96" t="s">
        <v>2777</v>
      </c>
      <c r="I307" s="96" t="s">
        <v>223</v>
      </c>
      <c r="J307" s="63">
        <v>47</v>
      </c>
      <c r="K307" s="63">
        <v>4</v>
      </c>
      <c r="L307" s="64" t="s">
        <v>2772</v>
      </c>
      <c r="M307" s="65" t="s">
        <v>34</v>
      </c>
      <c r="N307" s="72"/>
      <c r="O307" s="65">
        <v>0</v>
      </c>
      <c r="P307" s="66">
        <v>254</v>
      </c>
      <c r="Q307" s="67" t="s">
        <v>2773</v>
      </c>
      <c r="R307" s="63">
        <v>275</v>
      </c>
      <c r="S307" s="68" t="s">
        <v>2774</v>
      </c>
      <c r="T307" s="63">
        <v>271</v>
      </c>
      <c r="U307" s="68" t="s">
        <v>2775</v>
      </c>
      <c r="V307" s="69">
        <v>283</v>
      </c>
      <c r="W307" s="67" t="s">
        <v>2776</v>
      </c>
      <c r="X307" s="69" t="s">
        <v>34</v>
      </c>
      <c r="Y307" s="67" t="s">
        <v>34</v>
      </c>
      <c r="Z307" s="69" t="s">
        <v>34</v>
      </c>
      <c r="AA307" s="67" t="s">
        <v>34</v>
      </c>
      <c r="AB307" s="69" t="s">
        <v>34</v>
      </c>
      <c r="AC307" s="70" t="s">
        <v>34</v>
      </c>
      <c r="AD307" s="17" t="s">
        <v>223</v>
      </c>
      <c r="AE307" s="17" t="s">
        <v>2777</v>
      </c>
    </row>
    <row r="308" spans="1:31">
      <c r="A308" s="57">
        <v>303</v>
      </c>
      <c r="B308" s="58">
        <v>263</v>
      </c>
      <c r="C308" s="58" t="s">
        <v>2778</v>
      </c>
      <c r="D308" s="59">
        <v>0</v>
      </c>
      <c r="E308" s="71">
        <v>0</v>
      </c>
      <c r="F308" s="61">
        <v>0</v>
      </c>
      <c r="G308" s="62" t="s">
        <v>32</v>
      </c>
      <c r="H308" s="96" t="s">
        <v>2784</v>
      </c>
      <c r="I308" s="96" t="s">
        <v>68</v>
      </c>
      <c r="J308" s="63">
        <v>196</v>
      </c>
      <c r="K308" s="63">
        <v>4</v>
      </c>
      <c r="L308" s="64" t="s">
        <v>2779</v>
      </c>
      <c r="M308" s="65" t="s">
        <v>34</v>
      </c>
      <c r="N308" s="50"/>
      <c r="O308" s="65">
        <v>0</v>
      </c>
      <c r="P308" s="66">
        <v>296</v>
      </c>
      <c r="Q308" s="67" t="s">
        <v>2780</v>
      </c>
      <c r="R308" s="63">
        <v>289</v>
      </c>
      <c r="S308" s="68" t="s">
        <v>2781</v>
      </c>
      <c r="T308" s="63">
        <v>289</v>
      </c>
      <c r="U308" s="68" t="s">
        <v>2782</v>
      </c>
      <c r="V308" s="69">
        <v>290</v>
      </c>
      <c r="W308" s="67" t="s">
        <v>2783</v>
      </c>
      <c r="X308" s="69" t="s">
        <v>34</v>
      </c>
      <c r="Y308" s="67" t="s">
        <v>34</v>
      </c>
      <c r="Z308" s="69" t="s">
        <v>34</v>
      </c>
      <c r="AA308" s="67" t="s">
        <v>34</v>
      </c>
      <c r="AB308" s="69" t="s">
        <v>34</v>
      </c>
      <c r="AC308" s="70" t="s">
        <v>34</v>
      </c>
      <c r="AD308" s="17" t="s">
        <v>68</v>
      </c>
      <c r="AE308" s="17" t="s">
        <v>2784</v>
      </c>
    </row>
    <row r="309" spans="1:31">
      <c r="A309" s="57">
        <v>304</v>
      </c>
      <c r="B309" s="58">
        <v>237</v>
      </c>
      <c r="C309" s="58" t="s">
        <v>2785</v>
      </c>
      <c r="D309" s="59">
        <v>0</v>
      </c>
      <c r="E309" s="71">
        <v>0</v>
      </c>
      <c r="F309" s="61">
        <v>0</v>
      </c>
      <c r="G309" s="62" t="s">
        <v>32</v>
      </c>
      <c r="H309" s="96" t="s">
        <v>2791</v>
      </c>
      <c r="I309" s="96" t="s">
        <v>2790</v>
      </c>
      <c r="J309" s="63">
        <v>197</v>
      </c>
      <c r="K309" s="63">
        <v>3</v>
      </c>
      <c r="L309" s="64" t="s">
        <v>2786</v>
      </c>
      <c r="M309" s="65" t="s">
        <v>34</v>
      </c>
      <c r="N309" s="72"/>
      <c r="O309" s="65">
        <v>0</v>
      </c>
      <c r="P309" s="66">
        <v>293</v>
      </c>
      <c r="Q309" s="67" t="s">
        <v>2787</v>
      </c>
      <c r="R309" s="63">
        <v>303</v>
      </c>
      <c r="S309" s="68" t="s">
        <v>2788</v>
      </c>
      <c r="T309" s="63">
        <v>299</v>
      </c>
      <c r="U309" s="68" t="s">
        <v>2789</v>
      </c>
      <c r="V309" s="69" t="s">
        <v>34</v>
      </c>
      <c r="W309" s="67" t="s">
        <v>34</v>
      </c>
      <c r="X309" s="69" t="s">
        <v>34</v>
      </c>
      <c r="Y309" s="67" t="s">
        <v>34</v>
      </c>
      <c r="Z309" s="69" t="s">
        <v>34</v>
      </c>
      <c r="AA309" s="67" t="s">
        <v>34</v>
      </c>
      <c r="AB309" s="69" t="s">
        <v>34</v>
      </c>
      <c r="AC309" s="70" t="s">
        <v>34</v>
      </c>
      <c r="AD309" s="17" t="s">
        <v>2790</v>
      </c>
      <c r="AE309" s="17" t="s">
        <v>2791</v>
      </c>
    </row>
    <row r="310" spans="1:31">
      <c r="A310" s="57">
        <v>305</v>
      </c>
      <c r="B310" s="58">
        <v>262</v>
      </c>
      <c r="C310" s="58" t="s">
        <v>2792</v>
      </c>
      <c r="D310" s="59">
        <v>0</v>
      </c>
      <c r="E310" s="71">
        <v>0</v>
      </c>
      <c r="F310" s="61">
        <v>0</v>
      </c>
      <c r="G310" s="62" t="s">
        <v>166</v>
      </c>
      <c r="H310" s="96" t="s">
        <v>2798</v>
      </c>
      <c r="I310" s="96" t="s">
        <v>2797</v>
      </c>
      <c r="J310" s="63">
        <v>50</v>
      </c>
      <c r="K310" s="63">
        <v>3</v>
      </c>
      <c r="L310" s="64" t="s">
        <v>2793</v>
      </c>
      <c r="M310" s="65" t="s">
        <v>34</v>
      </c>
      <c r="N310" s="50"/>
      <c r="O310" s="65">
        <v>0</v>
      </c>
      <c r="P310" s="66">
        <v>308</v>
      </c>
      <c r="Q310" s="67" t="s">
        <v>2794</v>
      </c>
      <c r="R310" s="63">
        <v>307</v>
      </c>
      <c r="S310" s="68" t="s">
        <v>2795</v>
      </c>
      <c r="T310" s="63">
        <v>304</v>
      </c>
      <c r="U310" s="68" t="s">
        <v>2796</v>
      </c>
      <c r="V310" s="69" t="s">
        <v>34</v>
      </c>
      <c r="W310" s="67" t="s">
        <v>34</v>
      </c>
      <c r="X310" s="69" t="s">
        <v>34</v>
      </c>
      <c r="Y310" s="67" t="s">
        <v>34</v>
      </c>
      <c r="Z310" s="69" t="s">
        <v>34</v>
      </c>
      <c r="AA310" s="67" t="s">
        <v>34</v>
      </c>
      <c r="AB310" s="69" t="s">
        <v>34</v>
      </c>
      <c r="AC310" s="70" t="s">
        <v>34</v>
      </c>
      <c r="AD310" s="17" t="s">
        <v>2797</v>
      </c>
      <c r="AE310" s="17" t="s">
        <v>2798</v>
      </c>
    </row>
    <row r="311" spans="1:31">
      <c r="A311" s="57">
        <v>306</v>
      </c>
      <c r="B311" s="58">
        <v>334</v>
      </c>
      <c r="C311" s="58" t="s">
        <v>2799</v>
      </c>
      <c r="D311" s="59">
        <v>0</v>
      </c>
      <c r="E311" s="71">
        <v>0</v>
      </c>
      <c r="F311" s="61">
        <v>0</v>
      </c>
      <c r="G311" s="62" t="s">
        <v>177</v>
      </c>
      <c r="H311" s="96" t="s">
        <v>2803</v>
      </c>
      <c r="I311" s="96" t="s">
        <v>185</v>
      </c>
      <c r="J311" s="63">
        <v>48</v>
      </c>
      <c r="K311" s="63">
        <v>2</v>
      </c>
      <c r="L311" s="64" t="s">
        <v>2800</v>
      </c>
      <c r="M311" s="65" t="s">
        <v>34</v>
      </c>
      <c r="N311" s="72"/>
      <c r="O311" s="65">
        <v>0</v>
      </c>
      <c r="P311" s="66">
        <v>266</v>
      </c>
      <c r="Q311" s="67" t="s">
        <v>2801</v>
      </c>
      <c r="R311" s="63">
        <v>292</v>
      </c>
      <c r="S311" s="68" t="s">
        <v>2802</v>
      </c>
      <c r="T311" s="63" t="s">
        <v>34</v>
      </c>
      <c r="U311" s="68" t="s">
        <v>34</v>
      </c>
      <c r="V311" s="69" t="s">
        <v>34</v>
      </c>
      <c r="W311" s="67" t="s">
        <v>34</v>
      </c>
      <c r="X311" s="69" t="s">
        <v>34</v>
      </c>
      <c r="Y311" s="67" t="s">
        <v>34</v>
      </c>
      <c r="Z311" s="69" t="s">
        <v>34</v>
      </c>
      <c r="AA311" s="67" t="s">
        <v>34</v>
      </c>
      <c r="AB311" s="69" t="s">
        <v>34</v>
      </c>
      <c r="AC311" s="70" t="s">
        <v>34</v>
      </c>
      <c r="AD311" s="17" t="s">
        <v>185</v>
      </c>
      <c r="AE311" s="17" t="s">
        <v>2803</v>
      </c>
    </row>
    <row r="312" spans="1:31">
      <c r="A312" s="57">
        <v>307</v>
      </c>
      <c r="B312" s="58">
        <v>128</v>
      </c>
      <c r="C312" s="58" t="s">
        <v>2804</v>
      </c>
      <c r="D312" s="59">
        <v>0</v>
      </c>
      <c r="E312" s="71">
        <v>0</v>
      </c>
      <c r="F312" s="61">
        <v>0</v>
      </c>
      <c r="G312" s="62" t="s">
        <v>166</v>
      </c>
      <c r="H312" s="96" t="s">
        <v>2643</v>
      </c>
      <c r="I312" s="96" t="s">
        <v>1568</v>
      </c>
      <c r="J312" s="63">
        <v>51</v>
      </c>
      <c r="K312" s="63">
        <v>2</v>
      </c>
      <c r="L312" s="64" t="s">
        <v>2805</v>
      </c>
      <c r="M312" s="65" t="s">
        <v>34</v>
      </c>
      <c r="N312" s="50"/>
      <c r="O312" s="65">
        <v>0</v>
      </c>
      <c r="P312" s="66">
        <v>295</v>
      </c>
      <c r="Q312" s="67" t="s">
        <v>2296</v>
      </c>
      <c r="R312" s="63">
        <v>302</v>
      </c>
      <c r="S312" s="68" t="s">
        <v>2806</v>
      </c>
      <c r="T312" s="63" t="s">
        <v>34</v>
      </c>
      <c r="U312" s="68" t="s">
        <v>34</v>
      </c>
      <c r="V312" s="69" t="s">
        <v>34</v>
      </c>
      <c r="W312" s="67" t="s">
        <v>34</v>
      </c>
      <c r="X312" s="69" t="s">
        <v>34</v>
      </c>
      <c r="Y312" s="67" t="s">
        <v>34</v>
      </c>
      <c r="Z312" s="69" t="s">
        <v>34</v>
      </c>
      <c r="AA312" s="67" t="s">
        <v>34</v>
      </c>
      <c r="AB312" s="69" t="s">
        <v>34</v>
      </c>
      <c r="AC312" s="70" t="s">
        <v>34</v>
      </c>
      <c r="AD312" s="17" t="s">
        <v>1568</v>
      </c>
      <c r="AE312" s="17" t="s">
        <v>2643</v>
      </c>
    </row>
    <row r="313" spans="1:31">
      <c r="A313" s="57">
        <v>308</v>
      </c>
      <c r="B313" s="58">
        <v>97</v>
      </c>
      <c r="C313" s="58" t="s">
        <v>2807</v>
      </c>
      <c r="D313" s="59">
        <v>0</v>
      </c>
      <c r="E313" s="71">
        <v>0</v>
      </c>
      <c r="F313" s="61">
        <v>0</v>
      </c>
      <c r="G313" s="62" t="s">
        <v>177</v>
      </c>
      <c r="H313" s="96" t="s">
        <v>2643</v>
      </c>
      <c r="I313" s="96" t="s">
        <v>2809</v>
      </c>
      <c r="J313" s="63">
        <v>49</v>
      </c>
      <c r="K313" s="63">
        <v>1</v>
      </c>
      <c r="L313" s="64" t="s">
        <v>2808</v>
      </c>
      <c r="M313" s="65" t="s">
        <v>34</v>
      </c>
      <c r="N313" s="72"/>
      <c r="O313" s="65">
        <v>0</v>
      </c>
      <c r="P313" s="66">
        <v>73</v>
      </c>
      <c r="Q313" s="67" t="s">
        <v>2808</v>
      </c>
      <c r="R313" s="63" t="s">
        <v>34</v>
      </c>
      <c r="S313" s="68" t="s">
        <v>34</v>
      </c>
      <c r="T313" s="63" t="s">
        <v>34</v>
      </c>
      <c r="U313" s="68" t="s">
        <v>34</v>
      </c>
      <c r="V313" s="69" t="s">
        <v>34</v>
      </c>
      <c r="W313" s="67" t="s">
        <v>34</v>
      </c>
      <c r="X313" s="69" t="s">
        <v>34</v>
      </c>
      <c r="Y313" s="67" t="s">
        <v>34</v>
      </c>
      <c r="Z313" s="69" t="s">
        <v>34</v>
      </c>
      <c r="AA313" s="67" t="s">
        <v>34</v>
      </c>
      <c r="AB313" s="69" t="s">
        <v>34</v>
      </c>
      <c r="AC313" s="70" t="s">
        <v>34</v>
      </c>
      <c r="AD313" s="17" t="s">
        <v>2809</v>
      </c>
      <c r="AE313" s="17" t="s">
        <v>2643</v>
      </c>
    </row>
    <row r="314" spans="1:31">
      <c r="A314" s="73">
        <v>309</v>
      </c>
      <c r="B314" s="74">
        <v>192</v>
      </c>
      <c r="C314" s="74" t="s">
        <v>2810</v>
      </c>
      <c r="D314" s="75">
        <v>0</v>
      </c>
      <c r="E314" s="76">
        <v>0</v>
      </c>
      <c r="F314" s="77">
        <v>0</v>
      </c>
      <c r="G314" s="78" t="s">
        <v>32</v>
      </c>
      <c r="H314" s="96" t="s">
        <v>2834</v>
      </c>
      <c r="I314" s="96" t="s">
        <v>709</v>
      </c>
      <c r="J314" s="79">
        <v>198</v>
      </c>
      <c r="K314" s="79">
        <v>1</v>
      </c>
      <c r="L314" s="80" t="s">
        <v>2811</v>
      </c>
      <c r="M314" s="81" t="s">
        <v>34</v>
      </c>
      <c r="N314" s="72"/>
      <c r="O314" s="81">
        <v>0</v>
      </c>
      <c r="P314" s="82">
        <v>309</v>
      </c>
      <c r="Q314" s="83" t="s">
        <v>2811</v>
      </c>
      <c r="R314" s="79" t="s">
        <v>34</v>
      </c>
      <c r="S314" s="84" t="s">
        <v>34</v>
      </c>
      <c r="T314" s="79" t="s">
        <v>34</v>
      </c>
      <c r="U314" s="84" t="s">
        <v>34</v>
      </c>
      <c r="V314" s="85" t="s">
        <v>34</v>
      </c>
      <c r="W314" s="83" t="s">
        <v>34</v>
      </c>
      <c r="X314" s="85" t="s">
        <v>34</v>
      </c>
      <c r="Y314" s="83" t="s">
        <v>34</v>
      </c>
      <c r="Z314" s="69" t="s">
        <v>34</v>
      </c>
      <c r="AA314" s="67" t="s">
        <v>34</v>
      </c>
      <c r="AB314" s="69" t="s">
        <v>34</v>
      </c>
      <c r="AC314" s="70" t="s">
        <v>34</v>
      </c>
      <c r="AD314" s="17" t="s">
        <v>709</v>
      </c>
      <c r="AE314" s="17" t="s">
        <v>2834</v>
      </c>
    </row>
    <row r="315" spans="1:31">
      <c r="AD315" s="17" t="s">
        <v>34</v>
      </c>
      <c r="AE315" s="17" t="s">
        <v>34</v>
      </c>
    </row>
    <row r="316" spans="1:31">
      <c r="AD316" s="17" t="s">
        <v>34</v>
      </c>
      <c r="AE316" s="17" t="s">
        <v>34</v>
      </c>
    </row>
    <row r="317" spans="1:31">
      <c r="AD317" s="17" t="s">
        <v>34</v>
      </c>
      <c r="AE317" s="17" t="s">
        <v>34</v>
      </c>
    </row>
    <row r="318" spans="1:31">
      <c r="AD318" s="17" t="s">
        <v>34</v>
      </c>
      <c r="AE318" s="17" t="s">
        <v>34</v>
      </c>
    </row>
    <row r="319" spans="1:31">
      <c r="AD319" s="17" t="s">
        <v>34</v>
      </c>
      <c r="AE319" s="17" t="s">
        <v>34</v>
      </c>
    </row>
    <row r="320" spans="1:31">
      <c r="AD320" s="17" t="s">
        <v>34</v>
      </c>
      <c r="AE320" s="17" t="s">
        <v>34</v>
      </c>
    </row>
    <row r="321" spans="30:31">
      <c r="AD321" s="17" t="s">
        <v>34</v>
      </c>
      <c r="AE321" s="17" t="s">
        <v>34</v>
      </c>
    </row>
    <row r="322" spans="30:31">
      <c r="AD322" s="17" t="s">
        <v>34</v>
      </c>
      <c r="AE322" s="17" t="s">
        <v>34</v>
      </c>
    </row>
    <row r="323" spans="30:31">
      <c r="AD323" s="17" t="s">
        <v>34</v>
      </c>
      <c r="AE323" s="17" t="s">
        <v>34</v>
      </c>
    </row>
    <row r="324" spans="30:31">
      <c r="AD324" s="17" t="s">
        <v>34</v>
      </c>
      <c r="AE324" s="17" t="s">
        <v>34</v>
      </c>
    </row>
    <row r="325" spans="30:31">
      <c r="AD325" s="17" t="s">
        <v>34</v>
      </c>
      <c r="AE325" s="17" t="s">
        <v>34</v>
      </c>
    </row>
    <row r="326" spans="30:31">
      <c r="AD326" s="17" t="s">
        <v>34</v>
      </c>
      <c r="AE326" s="17" t="s">
        <v>34</v>
      </c>
    </row>
    <row r="327" spans="30:31">
      <c r="AD327" s="17" t="s">
        <v>34</v>
      </c>
      <c r="AE327" s="17" t="s">
        <v>34</v>
      </c>
    </row>
    <row r="328" spans="30:31">
      <c r="AD328" s="17" t="s">
        <v>34</v>
      </c>
      <c r="AE328" s="17" t="s">
        <v>34</v>
      </c>
    </row>
    <row r="329" spans="30:31">
      <c r="AD329" s="17" t="s">
        <v>34</v>
      </c>
      <c r="AE329" s="17" t="s">
        <v>34</v>
      </c>
    </row>
    <row r="330" spans="30:31">
      <c r="AD330" s="17" t="s">
        <v>34</v>
      </c>
      <c r="AE330" s="17" t="s">
        <v>34</v>
      </c>
    </row>
    <row r="331" spans="30:31">
      <c r="AD331" s="17" t="s">
        <v>34</v>
      </c>
      <c r="AE331" s="17" t="s">
        <v>34</v>
      </c>
    </row>
    <row r="332" spans="30:31">
      <c r="AD332" s="17" t="s">
        <v>34</v>
      </c>
      <c r="AE332" s="17" t="s">
        <v>34</v>
      </c>
    </row>
    <row r="333" spans="30:31">
      <c r="AD333" s="17" t="s">
        <v>34</v>
      </c>
      <c r="AE333" s="17" t="s">
        <v>34</v>
      </c>
    </row>
    <row r="334" spans="30:31">
      <c r="AD334" s="17" t="s">
        <v>34</v>
      </c>
      <c r="AE334" s="17" t="s">
        <v>34</v>
      </c>
    </row>
    <row r="335" spans="30:31">
      <c r="AD335" s="17" t="s">
        <v>34</v>
      </c>
      <c r="AE335" s="17" t="s">
        <v>34</v>
      </c>
    </row>
    <row r="336" spans="30:31">
      <c r="AD336" s="17" t="s">
        <v>34</v>
      </c>
      <c r="AE336" s="17" t="s">
        <v>34</v>
      </c>
    </row>
    <row r="337" spans="30:31">
      <c r="AD337" s="17" t="s">
        <v>34</v>
      </c>
      <c r="AE337" s="17" t="s">
        <v>34</v>
      </c>
    </row>
    <row r="338" spans="30:31">
      <c r="AD338" s="17" t="s">
        <v>34</v>
      </c>
      <c r="AE338" s="17" t="s">
        <v>34</v>
      </c>
    </row>
    <row r="339" spans="30:31">
      <c r="AD339" s="17" t="s">
        <v>34</v>
      </c>
      <c r="AE339" s="17" t="s">
        <v>34</v>
      </c>
    </row>
    <row r="340" spans="30:31">
      <c r="AD340" s="17" t="s">
        <v>34</v>
      </c>
      <c r="AE340" s="17" t="s">
        <v>34</v>
      </c>
    </row>
    <row r="341" spans="30:31">
      <c r="AD341" s="17" t="s">
        <v>34</v>
      </c>
      <c r="AE341" s="17" t="s">
        <v>34</v>
      </c>
    </row>
    <row r="342" spans="30:31">
      <c r="AD342" s="17" t="s">
        <v>34</v>
      </c>
      <c r="AE342" s="17" t="s">
        <v>34</v>
      </c>
    </row>
    <row r="343" spans="30:31">
      <c r="AD343" s="17" t="s">
        <v>34</v>
      </c>
      <c r="AE343" s="17" t="s">
        <v>34</v>
      </c>
    </row>
    <row r="344" spans="30:31">
      <c r="AD344" s="17" t="s">
        <v>34</v>
      </c>
      <c r="AE344" s="17" t="s">
        <v>34</v>
      </c>
    </row>
    <row r="345" spans="30:31">
      <c r="AD345" s="17" t="s">
        <v>34</v>
      </c>
      <c r="AE345" s="17" t="s">
        <v>34</v>
      </c>
    </row>
    <row r="346" spans="30:31">
      <c r="AD346" s="17" t="s">
        <v>34</v>
      </c>
      <c r="AE346" s="17" t="s">
        <v>34</v>
      </c>
    </row>
    <row r="347" spans="30:31">
      <c r="AD347" s="17" t="s">
        <v>34</v>
      </c>
      <c r="AE347" s="17" t="s">
        <v>34</v>
      </c>
    </row>
    <row r="348" spans="30:31">
      <c r="AD348" s="17" t="s">
        <v>34</v>
      </c>
      <c r="AE348" s="17" t="s">
        <v>34</v>
      </c>
    </row>
    <row r="349" spans="30:31">
      <c r="AD349" s="17" t="s">
        <v>34</v>
      </c>
      <c r="AE349" s="17" t="s">
        <v>34</v>
      </c>
    </row>
    <row r="350" spans="30:31">
      <c r="AD350" s="17" t="s">
        <v>34</v>
      </c>
      <c r="AE350" s="17" t="s">
        <v>34</v>
      </c>
    </row>
    <row r="351" spans="30:31">
      <c r="AD351" s="17" t="s">
        <v>34</v>
      </c>
      <c r="AE351" s="17" t="s">
        <v>34</v>
      </c>
    </row>
    <row r="352" spans="30:31">
      <c r="AD352" s="17" t="s">
        <v>34</v>
      </c>
      <c r="AE352" s="17" t="s">
        <v>34</v>
      </c>
    </row>
    <row r="353" spans="30:31">
      <c r="AD353" s="17" t="s">
        <v>34</v>
      </c>
      <c r="AE353" s="17" t="s">
        <v>34</v>
      </c>
    </row>
    <row r="354" spans="30:31">
      <c r="AD354" s="17" t="s">
        <v>34</v>
      </c>
      <c r="AE354" s="17" t="s">
        <v>34</v>
      </c>
    </row>
    <row r="355" spans="30:31">
      <c r="AD355" s="17" t="s">
        <v>34</v>
      </c>
      <c r="AE355" s="17" t="s">
        <v>34</v>
      </c>
    </row>
    <row r="356" spans="30:31">
      <c r="AD356" s="17" t="s">
        <v>34</v>
      </c>
      <c r="AE356" s="17" t="s">
        <v>34</v>
      </c>
    </row>
    <row r="357" spans="30:31">
      <c r="AD357" s="17" t="s">
        <v>34</v>
      </c>
      <c r="AE357" s="17" t="s">
        <v>34</v>
      </c>
    </row>
    <row r="358" spans="30:31">
      <c r="AD358" s="17" t="s">
        <v>34</v>
      </c>
      <c r="AE358" s="17" t="s">
        <v>34</v>
      </c>
    </row>
    <row r="359" spans="30:31">
      <c r="AD359" s="17" t="s">
        <v>34</v>
      </c>
      <c r="AE359" s="17" t="s">
        <v>34</v>
      </c>
    </row>
    <row r="360" spans="30:31">
      <c r="AD360" s="17" t="s">
        <v>34</v>
      </c>
      <c r="AE360" s="17" t="s">
        <v>34</v>
      </c>
    </row>
    <row r="361" spans="30:31">
      <c r="AD361" s="17" t="s">
        <v>34</v>
      </c>
      <c r="AE361" s="17" t="s">
        <v>34</v>
      </c>
    </row>
    <row r="362" spans="30:31">
      <c r="AD362" s="17" t="s">
        <v>34</v>
      </c>
      <c r="AE362" s="17" t="s">
        <v>34</v>
      </c>
    </row>
    <row r="363" spans="30:31">
      <c r="AD363" s="17" t="s">
        <v>34</v>
      </c>
      <c r="AE363" s="17" t="s">
        <v>34</v>
      </c>
    </row>
    <row r="364" spans="30:31">
      <c r="AD364" s="17" t="s">
        <v>34</v>
      </c>
      <c r="AE364" s="17" t="s">
        <v>34</v>
      </c>
    </row>
    <row r="365" spans="30:31">
      <c r="AD365" s="17" t="s">
        <v>34</v>
      </c>
      <c r="AE365" s="17" t="s">
        <v>34</v>
      </c>
    </row>
    <row r="366" spans="30:31">
      <c r="AD366" s="17" t="s">
        <v>34</v>
      </c>
      <c r="AE366" s="17" t="s">
        <v>34</v>
      </c>
    </row>
    <row r="367" spans="30:31">
      <c r="AD367" s="17" t="s">
        <v>34</v>
      </c>
      <c r="AE367" s="17" t="s">
        <v>34</v>
      </c>
    </row>
    <row r="368" spans="30:31">
      <c r="AD368" s="17" t="s">
        <v>34</v>
      </c>
      <c r="AE368" s="17" t="s">
        <v>34</v>
      </c>
    </row>
    <row r="369" spans="30:31">
      <c r="AD369" s="17" t="s">
        <v>34</v>
      </c>
      <c r="AE369" s="17" t="s">
        <v>34</v>
      </c>
    </row>
    <row r="370" spans="30:31">
      <c r="AD370" s="17" t="s">
        <v>34</v>
      </c>
      <c r="AE370" s="17" t="s">
        <v>34</v>
      </c>
    </row>
    <row r="371" spans="30:31">
      <c r="AD371" s="17" t="s">
        <v>34</v>
      </c>
      <c r="AE371" s="17" t="s">
        <v>34</v>
      </c>
    </row>
    <row r="372" spans="30:31">
      <c r="AD372" s="17" t="s">
        <v>34</v>
      </c>
      <c r="AE372" s="17" t="s">
        <v>34</v>
      </c>
    </row>
    <row r="373" spans="30:31">
      <c r="AD373" s="17" t="s">
        <v>34</v>
      </c>
      <c r="AE373" s="17" t="s">
        <v>34</v>
      </c>
    </row>
    <row r="374" spans="30:31">
      <c r="AD374" s="17" t="s">
        <v>34</v>
      </c>
      <c r="AE374" s="17" t="s">
        <v>34</v>
      </c>
    </row>
    <row r="375" spans="30:31">
      <c r="AD375" s="17" t="s">
        <v>34</v>
      </c>
      <c r="AE375" s="17" t="s">
        <v>34</v>
      </c>
    </row>
    <row r="376" spans="30:31">
      <c r="AD376" s="17" t="s">
        <v>34</v>
      </c>
      <c r="AE376" s="17" t="s">
        <v>34</v>
      </c>
    </row>
    <row r="377" spans="30:31">
      <c r="AD377" s="17" t="s">
        <v>34</v>
      </c>
      <c r="AE377" s="17" t="s">
        <v>34</v>
      </c>
    </row>
    <row r="378" spans="30:31">
      <c r="AD378" s="17" t="s">
        <v>34</v>
      </c>
      <c r="AE378" s="17" t="s">
        <v>34</v>
      </c>
    </row>
    <row r="379" spans="30:31">
      <c r="AD379" s="17" t="s">
        <v>34</v>
      </c>
      <c r="AE379" s="17" t="s">
        <v>34</v>
      </c>
    </row>
    <row r="380" spans="30:31">
      <c r="AD380" s="17" t="s">
        <v>34</v>
      </c>
      <c r="AE380" s="17" t="s">
        <v>34</v>
      </c>
    </row>
    <row r="381" spans="30:31">
      <c r="AD381" s="17" t="s">
        <v>34</v>
      </c>
      <c r="AE381" s="17" t="s">
        <v>34</v>
      </c>
    </row>
    <row r="382" spans="30:31">
      <c r="AD382" s="17" t="s">
        <v>34</v>
      </c>
      <c r="AE382" s="17" t="s">
        <v>34</v>
      </c>
    </row>
    <row r="383" spans="30:31">
      <c r="AD383" s="17" t="s">
        <v>34</v>
      </c>
      <c r="AE383" s="17" t="s">
        <v>34</v>
      </c>
    </row>
    <row r="384" spans="30:31">
      <c r="AD384" s="17" t="s">
        <v>34</v>
      </c>
      <c r="AE384" s="17" t="s">
        <v>34</v>
      </c>
    </row>
    <row r="385" spans="30:31">
      <c r="AD385" s="17" t="s">
        <v>34</v>
      </c>
      <c r="AE385" s="17" t="s">
        <v>34</v>
      </c>
    </row>
    <row r="386" spans="30:31">
      <c r="AD386" s="17" t="s">
        <v>34</v>
      </c>
      <c r="AE386" s="17" t="s">
        <v>34</v>
      </c>
    </row>
    <row r="387" spans="30:31">
      <c r="AD387" s="17" t="s">
        <v>34</v>
      </c>
      <c r="AE387" s="17" t="s">
        <v>34</v>
      </c>
    </row>
    <row r="388" spans="30:31">
      <c r="AD388" s="17" t="s">
        <v>34</v>
      </c>
      <c r="AE388" s="17" t="s">
        <v>34</v>
      </c>
    </row>
    <row r="389" spans="30:31">
      <c r="AD389" s="17" t="s">
        <v>34</v>
      </c>
      <c r="AE389" s="17" t="s">
        <v>34</v>
      </c>
    </row>
    <row r="390" spans="30:31">
      <c r="AD390" s="17" t="s">
        <v>34</v>
      </c>
      <c r="AE390" s="17" t="s">
        <v>34</v>
      </c>
    </row>
    <row r="391" spans="30:31">
      <c r="AD391" s="17" t="s">
        <v>34</v>
      </c>
      <c r="AE391" s="17" t="s">
        <v>34</v>
      </c>
    </row>
    <row r="392" spans="30:31">
      <c r="AD392" s="17" t="s">
        <v>34</v>
      </c>
      <c r="AE392" s="17" t="s">
        <v>34</v>
      </c>
    </row>
    <row r="393" spans="30:31">
      <c r="AD393" s="17" t="s">
        <v>34</v>
      </c>
      <c r="AE393" s="17" t="s">
        <v>34</v>
      </c>
    </row>
    <row r="394" spans="30:31">
      <c r="AD394" s="17" t="s">
        <v>34</v>
      </c>
      <c r="AE394" s="17" t="s">
        <v>34</v>
      </c>
    </row>
    <row r="395" spans="30:31">
      <c r="AD395" s="17" t="s">
        <v>34</v>
      </c>
      <c r="AE395" s="17" t="s">
        <v>34</v>
      </c>
    </row>
    <row r="396" spans="30:31">
      <c r="AD396" s="17" t="s">
        <v>34</v>
      </c>
      <c r="AE396" s="17" t="s">
        <v>34</v>
      </c>
    </row>
    <row r="397" spans="30:31">
      <c r="AD397" s="17" t="s">
        <v>34</v>
      </c>
      <c r="AE397" s="17" t="s">
        <v>34</v>
      </c>
    </row>
    <row r="398" spans="30:31">
      <c r="AD398" s="17" t="s">
        <v>34</v>
      </c>
      <c r="AE398" s="17" t="s">
        <v>34</v>
      </c>
    </row>
    <row r="399" spans="30:31">
      <c r="AD399" s="17" t="s">
        <v>34</v>
      </c>
      <c r="AE399" s="17" t="s">
        <v>34</v>
      </c>
    </row>
    <row r="400" spans="30:31">
      <c r="AD400" s="17" t="s">
        <v>34</v>
      </c>
      <c r="AE400" s="17" t="s">
        <v>34</v>
      </c>
    </row>
    <row r="401" spans="30:31">
      <c r="AD401" s="17" t="s">
        <v>34</v>
      </c>
      <c r="AE401" s="17" t="s">
        <v>34</v>
      </c>
    </row>
    <row r="402" spans="30:31">
      <c r="AD402" s="17" t="s">
        <v>34</v>
      </c>
      <c r="AE402" s="17" t="s">
        <v>34</v>
      </c>
    </row>
    <row r="403" spans="30:31">
      <c r="AD403" s="17" t="s">
        <v>34</v>
      </c>
      <c r="AE403" s="17" t="s">
        <v>34</v>
      </c>
    </row>
    <row r="404" spans="30:31">
      <c r="AD404" s="17" t="s">
        <v>34</v>
      </c>
      <c r="AE404" s="17" t="s">
        <v>34</v>
      </c>
    </row>
    <row r="405" spans="30:31">
      <c r="AD405" s="17" t="s">
        <v>34</v>
      </c>
      <c r="AE405" s="17" t="s">
        <v>34</v>
      </c>
    </row>
  </sheetData>
  <mergeCells count="11">
    <mergeCell ref="AB4:AC4"/>
    <mergeCell ref="A1:AC1"/>
    <mergeCell ref="A2:AC2"/>
    <mergeCell ref="K4:M4"/>
    <mergeCell ref="O4:O5"/>
    <mergeCell ref="P4:Q4"/>
    <mergeCell ref="R4:S4"/>
    <mergeCell ref="T4:U4"/>
    <mergeCell ref="V4:W4"/>
    <mergeCell ref="X4:Y4"/>
    <mergeCell ref="Z4:AA4"/>
  </mergeCells>
  <printOptions horizontalCentered="1"/>
  <pageMargins left="0.23622047244094491" right="0.23622047244094491" top="0.15748031496062992" bottom="0.15748031496062992" header="0.15748031496062992" footer="0.15748031496062992"/>
  <pageSetup paperSize="9" scale="64" fitToHeight="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94"/>
  <sheetViews>
    <sheetView workbookViewId="0">
      <pane xSplit="5" ySplit="1" topLeftCell="L258" activePane="bottomRight" state="frozen"/>
      <selection pane="topRight" activeCell="F1" sqref="F1"/>
      <selection pane="bottomLeft" activeCell="A2" sqref="A2"/>
      <selection pane="bottomRight" activeCell="R51" sqref="R51"/>
    </sheetView>
  </sheetViews>
  <sheetFormatPr baseColWidth="10" defaultColWidth="7.42578125" defaultRowHeight="15"/>
  <cols>
    <col min="1" max="1" width="7.42578125" bestFit="1" customWidth="1"/>
    <col min="2" max="2" width="22.42578125" bestFit="1" customWidth="1"/>
    <col min="3" max="3" width="33.85546875" bestFit="1" customWidth="1"/>
    <col min="4" max="4" width="11.42578125" bestFit="1" customWidth="1"/>
    <col min="5" max="5" width="8.140625" bestFit="1" customWidth="1"/>
    <col min="6" max="6" width="10.42578125" bestFit="1" customWidth="1"/>
    <col min="7" max="7" width="10.7109375" bestFit="1" customWidth="1"/>
    <col min="8" max="8" width="10.42578125" bestFit="1" customWidth="1"/>
    <col min="9" max="9" width="7.140625" bestFit="1" customWidth="1"/>
    <col min="10" max="10" width="10.42578125" bestFit="1" customWidth="1"/>
    <col min="11" max="11" width="7.140625" bestFit="1" customWidth="1"/>
    <col min="12" max="12" width="10.42578125" bestFit="1" customWidth="1"/>
    <col min="13" max="13" width="7.140625" bestFit="1" customWidth="1"/>
    <col min="14" max="14" width="10.42578125" bestFit="1" customWidth="1"/>
    <col min="15" max="15" width="7.140625" bestFit="1" customWidth="1"/>
    <col min="16" max="16" width="10.42578125" bestFit="1" customWidth="1"/>
    <col min="17" max="17" width="7.140625" bestFit="1" customWidth="1"/>
    <col min="18" max="19" width="24.42578125" bestFit="1" customWidth="1"/>
  </cols>
  <sheetData>
    <row r="1" spans="1:19" s="101" customFormat="1">
      <c r="A1" s="100" t="s">
        <v>2858</v>
      </c>
      <c r="B1" s="100" t="s">
        <v>2859</v>
      </c>
      <c r="C1" s="100" t="s">
        <v>20</v>
      </c>
      <c r="D1" s="100" t="s">
        <v>2860</v>
      </c>
      <c r="E1" s="100" t="s">
        <v>2861</v>
      </c>
      <c r="F1" s="100" t="s">
        <v>2862</v>
      </c>
      <c r="G1" s="100" t="s">
        <v>2863</v>
      </c>
      <c r="H1" s="100" t="s">
        <v>2864</v>
      </c>
      <c r="I1" s="100" t="s">
        <v>2865</v>
      </c>
      <c r="J1" s="100" t="s">
        <v>2866</v>
      </c>
      <c r="K1" s="100" t="s">
        <v>2867</v>
      </c>
      <c r="L1" s="100" t="s">
        <v>2868</v>
      </c>
      <c r="M1" s="100" t="s">
        <v>2869</v>
      </c>
      <c r="N1" s="100" t="s">
        <v>2870</v>
      </c>
      <c r="O1" s="100" t="s">
        <v>2871</v>
      </c>
      <c r="P1" s="100" t="s">
        <v>2872</v>
      </c>
      <c r="Q1" s="100" t="s">
        <v>2873</v>
      </c>
    </row>
    <row r="2" spans="1:19">
      <c r="A2" s="102">
        <v>1</v>
      </c>
      <c r="B2" s="102" t="s">
        <v>2874</v>
      </c>
      <c r="C2" s="102" t="s">
        <v>2875</v>
      </c>
      <c r="D2" s="102">
        <v>1</v>
      </c>
      <c r="E2" s="102" t="s">
        <v>2876</v>
      </c>
      <c r="F2" s="102" t="s">
        <v>2877</v>
      </c>
      <c r="G2" s="102"/>
      <c r="H2" s="102" t="s">
        <v>2878</v>
      </c>
      <c r="I2" s="102">
        <v>1</v>
      </c>
      <c r="J2" s="102" t="s">
        <v>2879</v>
      </c>
      <c r="K2" s="102">
        <v>1</v>
      </c>
      <c r="L2" s="102" t="s">
        <v>2880</v>
      </c>
      <c r="M2" s="102">
        <v>2</v>
      </c>
      <c r="N2" s="102" t="s">
        <v>2881</v>
      </c>
      <c r="O2" s="102">
        <v>5</v>
      </c>
      <c r="P2" s="102" t="s">
        <v>2882</v>
      </c>
      <c r="Q2" s="102">
        <v>3</v>
      </c>
      <c r="R2" s="102" t="s">
        <v>79</v>
      </c>
      <c r="S2" s="102" t="s">
        <v>2874</v>
      </c>
    </row>
    <row r="3" spans="1:19">
      <c r="A3" s="102">
        <v>2</v>
      </c>
      <c r="B3" s="102" t="s">
        <v>2883</v>
      </c>
      <c r="C3" s="102" t="s">
        <v>2884</v>
      </c>
      <c r="D3" s="102">
        <v>12</v>
      </c>
      <c r="E3" s="102" t="s">
        <v>2876</v>
      </c>
      <c r="F3" s="102" t="s">
        <v>2885</v>
      </c>
      <c r="G3" s="102" t="s">
        <v>2886</v>
      </c>
      <c r="H3" s="102" t="s">
        <v>2887</v>
      </c>
      <c r="I3" s="102">
        <v>2</v>
      </c>
      <c r="J3" s="102" t="s">
        <v>2888</v>
      </c>
      <c r="K3" s="102">
        <v>2</v>
      </c>
      <c r="L3" s="102" t="s">
        <v>2889</v>
      </c>
      <c r="M3" s="102">
        <v>3</v>
      </c>
      <c r="N3" s="102" t="s">
        <v>2890</v>
      </c>
      <c r="O3" s="102">
        <v>1</v>
      </c>
      <c r="P3" s="102" t="s">
        <v>2891</v>
      </c>
      <c r="Q3" s="102">
        <v>1</v>
      </c>
      <c r="R3" s="102" t="s">
        <v>5321</v>
      </c>
      <c r="S3" s="102" t="s">
        <v>2883</v>
      </c>
    </row>
    <row r="4" spans="1:19">
      <c r="A4" s="102">
        <v>3</v>
      </c>
      <c r="B4" s="102" t="s">
        <v>2892</v>
      </c>
      <c r="C4" s="102" t="s">
        <v>2893</v>
      </c>
      <c r="D4" s="102">
        <v>6</v>
      </c>
      <c r="E4" s="102" t="s">
        <v>2876</v>
      </c>
      <c r="F4" s="102" t="s">
        <v>2894</v>
      </c>
      <c r="G4" s="102" t="s">
        <v>2895</v>
      </c>
      <c r="H4" s="102" t="s">
        <v>2896</v>
      </c>
      <c r="I4" s="102">
        <v>3</v>
      </c>
      <c r="J4" s="102" t="s">
        <v>2897</v>
      </c>
      <c r="K4" s="102">
        <v>3</v>
      </c>
      <c r="L4" s="102" t="s">
        <v>2898</v>
      </c>
      <c r="M4" s="102">
        <v>5</v>
      </c>
      <c r="N4" s="102" t="s">
        <v>2899</v>
      </c>
      <c r="O4" s="102">
        <v>2</v>
      </c>
      <c r="P4" s="102" t="s">
        <v>2900</v>
      </c>
      <c r="Q4" s="102">
        <v>2</v>
      </c>
      <c r="R4" s="102" t="s">
        <v>5322</v>
      </c>
      <c r="S4" s="102" t="s">
        <v>2892</v>
      </c>
    </row>
    <row r="5" spans="1:19">
      <c r="A5" s="102">
        <v>4</v>
      </c>
      <c r="B5" s="102" t="s">
        <v>2901</v>
      </c>
      <c r="C5" s="102" t="s">
        <v>2902</v>
      </c>
      <c r="D5" s="102">
        <v>4</v>
      </c>
      <c r="E5" s="102" t="s">
        <v>2876</v>
      </c>
      <c r="F5" s="102" t="s">
        <v>2903</v>
      </c>
      <c r="G5" s="102" t="s">
        <v>2904</v>
      </c>
      <c r="H5" s="102" t="s">
        <v>2905</v>
      </c>
      <c r="I5" s="102">
        <v>4</v>
      </c>
      <c r="J5" s="102" t="s">
        <v>2906</v>
      </c>
      <c r="K5" s="102">
        <v>4</v>
      </c>
      <c r="L5" s="102" t="s">
        <v>2907</v>
      </c>
      <c r="M5" s="102">
        <v>6</v>
      </c>
      <c r="N5" s="102" t="s">
        <v>2908</v>
      </c>
      <c r="O5" s="102">
        <v>6</v>
      </c>
      <c r="P5" s="102" t="s">
        <v>2909</v>
      </c>
      <c r="Q5" s="102">
        <v>5</v>
      </c>
      <c r="R5" s="102" t="s">
        <v>49</v>
      </c>
      <c r="S5" s="102" t="s">
        <v>2901</v>
      </c>
    </row>
    <row r="6" spans="1:19">
      <c r="A6" s="102">
        <v>5</v>
      </c>
      <c r="B6" s="102" t="s">
        <v>2910</v>
      </c>
      <c r="C6" s="102" t="s">
        <v>2911</v>
      </c>
      <c r="D6" s="102">
        <v>3</v>
      </c>
      <c r="E6" s="102" t="s">
        <v>2876</v>
      </c>
      <c r="F6" s="102" t="s">
        <v>2912</v>
      </c>
      <c r="G6" s="102" t="s">
        <v>2913</v>
      </c>
      <c r="H6" s="102" t="s">
        <v>2914</v>
      </c>
      <c r="I6" s="102">
        <v>7</v>
      </c>
      <c r="J6" s="102" t="s">
        <v>2915</v>
      </c>
      <c r="K6" s="102">
        <v>8</v>
      </c>
      <c r="L6" s="102" t="s">
        <v>2916</v>
      </c>
      <c r="M6" s="102">
        <v>7</v>
      </c>
      <c r="N6" s="102" t="s">
        <v>2917</v>
      </c>
      <c r="O6" s="102">
        <v>3</v>
      </c>
      <c r="P6" s="102" t="s">
        <v>2918</v>
      </c>
      <c r="Q6" s="102">
        <v>4</v>
      </c>
      <c r="R6" s="102" t="s">
        <v>5323</v>
      </c>
      <c r="S6" s="102" t="s">
        <v>2910</v>
      </c>
    </row>
    <row r="7" spans="1:19">
      <c r="A7" s="102">
        <v>6</v>
      </c>
      <c r="B7" s="102" t="s">
        <v>2919</v>
      </c>
      <c r="C7" s="102" t="s">
        <v>2920</v>
      </c>
      <c r="D7" s="102">
        <v>5</v>
      </c>
      <c r="E7" s="102" t="s">
        <v>2876</v>
      </c>
      <c r="F7" s="102" t="s">
        <v>2921</v>
      </c>
      <c r="G7" s="102" t="s">
        <v>2922</v>
      </c>
      <c r="H7" s="102" t="s">
        <v>2923</v>
      </c>
      <c r="I7" s="102">
        <v>6</v>
      </c>
      <c r="J7" s="102" t="s">
        <v>2924</v>
      </c>
      <c r="K7" s="102">
        <v>5</v>
      </c>
      <c r="L7" s="102" t="s">
        <v>2925</v>
      </c>
      <c r="M7" s="102">
        <v>4</v>
      </c>
      <c r="N7" s="102" t="s">
        <v>2926</v>
      </c>
      <c r="O7" s="102">
        <v>4</v>
      </c>
      <c r="P7" s="102" t="s">
        <v>2927</v>
      </c>
      <c r="Q7" s="102">
        <v>11</v>
      </c>
      <c r="R7" s="102" t="s">
        <v>5324</v>
      </c>
      <c r="S7" s="102" t="s">
        <v>2919</v>
      </c>
    </row>
    <row r="8" spans="1:19">
      <c r="A8" s="102">
        <v>7</v>
      </c>
      <c r="B8" s="102" t="s">
        <v>2928</v>
      </c>
      <c r="C8" s="102">
        <v>0</v>
      </c>
      <c r="D8" s="102">
        <v>8</v>
      </c>
      <c r="E8" s="102" t="s">
        <v>2876</v>
      </c>
      <c r="F8" s="102" t="s">
        <v>2929</v>
      </c>
      <c r="G8" s="102" t="s">
        <v>2930</v>
      </c>
      <c r="H8" s="102" t="s">
        <v>2931</v>
      </c>
      <c r="I8" s="102">
        <v>10</v>
      </c>
      <c r="J8" s="102" t="s">
        <v>2932</v>
      </c>
      <c r="K8" s="102">
        <v>9</v>
      </c>
      <c r="L8" s="102" t="s">
        <v>2933</v>
      </c>
      <c r="M8" s="102">
        <v>8</v>
      </c>
      <c r="N8" s="102" t="s">
        <v>2934</v>
      </c>
      <c r="O8" s="102">
        <v>7</v>
      </c>
      <c r="P8" s="102" t="s">
        <v>2935</v>
      </c>
      <c r="Q8" s="102">
        <v>6</v>
      </c>
      <c r="R8" s="102" t="s">
        <v>2817</v>
      </c>
      <c r="S8" s="102" t="s">
        <v>2928</v>
      </c>
    </row>
    <row r="9" spans="1:19">
      <c r="A9" s="102">
        <v>8</v>
      </c>
      <c r="B9" s="102" t="s">
        <v>2936</v>
      </c>
      <c r="C9" s="102" t="s">
        <v>2875</v>
      </c>
      <c r="D9" s="102">
        <v>2</v>
      </c>
      <c r="E9" s="102" t="s">
        <v>2876</v>
      </c>
      <c r="F9" s="102" t="s">
        <v>2937</v>
      </c>
      <c r="G9" s="102" t="s">
        <v>2938</v>
      </c>
      <c r="H9" s="102" t="s">
        <v>2939</v>
      </c>
      <c r="I9" s="102">
        <v>8</v>
      </c>
      <c r="J9" s="102" t="s">
        <v>2940</v>
      </c>
      <c r="K9" s="102">
        <v>7</v>
      </c>
      <c r="L9" s="102" t="s">
        <v>2941</v>
      </c>
      <c r="M9" s="102">
        <v>10</v>
      </c>
      <c r="N9" s="102" t="s">
        <v>2942</v>
      </c>
      <c r="O9" s="102">
        <v>8</v>
      </c>
      <c r="P9" s="102" t="s">
        <v>2943</v>
      </c>
      <c r="Q9" s="102">
        <v>7</v>
      </c>
      <c r="R9" s="102" t="s">
        <v>49</v>
      </c>
      <c r="S9" s="102" t="s">
        <v>2936</v>
      </c>
    </row>
    <row r="10" spans="1:19">
      <c r="A10" s="102">
        <v>9</v>
      </c>
      <c r="B10" s="102" t="s">
        <v>2944</v>
      </c>
      <c r="C10" s="102" t="s">
        <v>2945</v>
      </c>
      <c r="D10" s="102">
        <v>11</v>
      </c>
      <c r="E10" s="102" t="s">
        <v>2876</v>
      </c>
      <c r="F10" s="102" t="s">
        <v>2946</v>
      </c>
      <c r="G10" s="102" t="s">
        <v>2947</v>
      </c>
      <c r="H10" s="102" t="s">
        <v>2948</v>
      </c>
      <c r="I10" s="102">
        <v>11</v>
      </c>
      <c r="J10" s="102" t="s">
        <v>2949</v>
      </c>
      <c r="K10" s="102">
        <v>10</v>
      </c>
      <c r="L10" s="102" t="s">
        <v>2950</v>
      </c>
      <c r="M10" s="102">
        <v>13</v>
      </c>
      <c r="N10" s="102" t="s">
        <v>2951</v>
      </c>
      <c r="O10" s="102">
        <v>10</v>
      </c>
      <c r="P10" s="102" t="s">
        <v>2952</v>
      </c>
      <c r="Q10" s="102">
        <v>12</v>
      </c>
      <c r="R10" s="102" t="s">
        <v>5325</v>
      </c>
      <c r="S10" s="102" t="s">
        <v>2944</v>
      </c>
    </row>
    <row r="11" spans="1:19">
      <c r="A11" s="102">
        <v>10</v>
      </c>
      <c r="B11" s="102" t="s">
        <v>2953</v>
      </c>
      <c r="C11" s="102" t="s">
        <v>2954</v>
      </c>
      <c r="D11" s="102">
        <v>7</v>
      </c>
      <c r="E11" s="102" t="s">
        <v>2876</v>
      </c>
      <c r="F11" s="102" t="s">
        <v>2955</v>
      </c>
      <c r="G11" s="102" t="s">
        <v>2956</v>
      </c>
      <c r="H11" s="102" t="s">
        <v>2957</v>
      </c>
      <c r="I11" s="102">
        <v>9</v>
      </c>
      <c r="J11" s="102" t="s">
        <v>2958</v>
      </c>
      <c r="K11" s="102">
        <v>11</v>
      </c>
      <c r="L11" s="102" t="s">
        <v>2959</v>
      </c>
      <c r="M11" s="102">
        <v>11</v>
      </c>
      <c r="N11" s="102" t="s">
        <v>2960</v>
      </c>
      <c r="O11" s="102">
        <v>17</v>
      </c>
      <c r="P11" s="102" t="s">
        <v>2961</v>
      </c>
      <c r="Q11" s="102">
        <v>9</v>
      </c>
      <c r="R11" s="102" t="s">
        <v>5326</v>
      </c>
      <c r="S11" s="102" t="s">
        <v>2953</v>
      </c>
    </row>
    <row r="12" spans="1:19">
      <c r="A12" s="102">
        <v>11</v>
      </c>
      <c r="B12" s="102" t="s">
        <v>2962</v>
      </c>
      <c r="C12" s="102" t="s">
        <v>2963</v>
      </c>
      <c r="D12" s="102">
        <v>9</v>
      </c>
      <c r="E12" s="102" t="s">
        <v>2876</v>
      </c>
      <c r="F12" s="102" t="s">
        <v>2964</v>
      </c>
      <c r="G12" s="102" t="s">
        <v>2965</v>
      </c>
      <c r="H12" s="102" t="s">
        <v>2966</v>
      </c>
      <c r="I12" s="102">
        <v>12</v>
      </c>
      <c r="J12" s="102" t="s">
        <v>2967</v>
      </c>
      <c r="K12" s="102">
        <v>12</v>
      </c>
      <c r="L12" s="102" t="s">
        <v>2968</v>
      </c>
      <c r="M12" s="102">
        <v>9</v>
      </c>
      <c r="N12" s="102" t="s">
        <v>2969</v>
      </c>
      <c r="O12" s="102">
        <v>13</v>
      </c>
      <c r="P12" s="102" t="s">
        <v>2970</v>
      </c>
      <c r="Q12" s="102">
        <v>10</v>
      </c>
      <c r="R12" s="102" t="s">
        <v>5327</v>
      </c>
      <c r="S12" s="102" t="s">
        <v>2962</v>
      </c>
    </row>
    <row r="13" spans="1:19">
      <c r="A13" s="102">
        <v>12</v>
      </c>
      <c r="B13" s="102" t="s">
        <v>2971</v>
      </c>
      <c r="C13" s="102" t="s">
        <v>2972</v>
      </c>
      <c r="D13" s="102">
        <v>56</v>
      </c>
      <c r="E13" s="102" t="s">
        <v>2876</v>
      </c>
      <c r="F13" s="102" t="s">
        <v>2973</v>
      </c>
      <c r="G13" s="102" t="s">
        <v>2974</v>
      </c>
      <c r="H13" s="102" t="s">
        <v>2975</v>
      </c>
      <c r="I13" s="102">
        <v>18</v>
      </c>
      <c r="J13" s="102" t="s">
        <v>2976</v>
      </c>
      <c r="K13" s="102">
        <v>16</v>
      </c>
      <c r="L13" s="102" t="s">
        <v>2977</v>
      </c>
      <c r="M13" s="102">
        <v>12</v>
      </c>
      <c r="N13" s="102" t="s">
        <v>2978</v>
      </c>
      <c r="O13" s="102">
        <v>9</v>
      </c>
      <c r="P13" s="102" t="s">
        <v>2979</v>
      </c>
      <c r="Q13" s="102">
        <v>8</v>
      </c>
      <c r="R13" s="102" t="s">
        <v>234</v>
      </c>
      <c r="S13" s="102" t="s">
        <v>2971</v>
      </c>
    </row>
    <row r="14" spans="1:19">
      <c r="A14" s="102">
        <v>13</v>
      </c>
      <c r="B14" s="102" t="s">
        <v>2980</v>
      </c>
      <c r="C14" s="102" t="s">
        <v>2963</v>
      </c>
      <c r="D14" s="102">
        <v>10</v>
      </c>
      <c r="E14" s="102" t="s">
        <v>2876</v>
      </c>
      <c r="F14" s="102" t="s">
        <v>2981</v>
      </c>
      <c r="G14" s="102" t="s">
        <v>2982</v>
      </c>
      <c r="H14" s="102" t="s">
        <v>2983</v>
      </c>
      <c r="I14" s="102">
        <v>5</v>
      </c>
      <c r="J14" s="102" t="s">
        <v>2984</v>
      </c>
      <c r="K14" s="102">
        <v>6</v>
      </c>
      <c r="L14" s="102" t="s">
        <v>2985</v>
      </c>
      <c r="M14" s="102">
        <v>1</v>
      </c>
      <c r="N14" s="102" t="s">
        <v>2986</v>
      </c>
      <c r="O14" s="102">
        <v>54</v>
      </c>
      <c r="P14" s="102" t="s">
        <v>2987</v>
      </c>
      <c r="Q14" s="102">
        <v>55</v>
      </c>
      <c r="R14" s="102" t="s">
        <v>5327</v>
      </c>
      <c r="S14" s="102" t="s">
        <v>2980</v>
      </c>
    </row>
    <row r="15" spans="1:19">
      <c r="A15" s="102">
        <v>14</v>
      </c>
      <c r="B15" s="102" t="s">
        <v>2988</v>
      </c>
      <c r="C15" s="102" t="s">
        <v>2989</v>
      </c>
      <c r="D15" s="102">
        <v>47</v>
      </c>
      <c r="E15" s="102" t="s">
        <v>2876</v>
      </c>
      <c r="F15" s="102" t="s">
        <v>2990</v>
      </c>
      <c r="G15" s="102" t="s">
        <v>2991</v>
      </c>
      <c r="H15" s="102" t="s">
        <v>2992</v>
      </c>
      <c r="I15" s="102">
        <v>13</v>
      </c>
      <c r="J15" s="102" t="s">
        <v>2993</v>
      </c>
      <c r="K15" s="102">
        <v>14</v>
      </c>
      <c r="L15" s="102" t="s">
        <v>2994</v>
      </c>
      <c r="M15" s="102">
        <v>14</v>
      </c>
      <c r="N15" s="102" t="s">
        <v>2995</v>
      </c>
      <c r="O15" s="102">
        <v>22</v>
      </c>
      <c r="P15" s="102" t="s">
        <v>2996</v>
      </c>
      <c r="Q15" s="102">
        <v>14</v>
      </c>
      <c r="R15" s="102" t="s">
        <v>5328</v>
      </c>
      <c r="S15" s="102" t="s">
        <v>2988</v>
      </c>
    </row>
    <row r="16" spans="1:19">
      <c r="A16" s="102">
        <v>15</v>
      </c>
      <c r="B16" s="102" t="s">
        <v>2997</v>
      </c>
      <c r="C16" s="102" t="s">
        <v>2998</v>
      </c>
      <c r="D16" s="102">
        <v>50</v>
      </c>
      <c r="E16" s="102" t="s">
        <v>2876</v>
      </c>
      <c r="F16" s="102" t="s">
        <v>2999</v>
      </c>
      <c r="G16" s="102" t="s">
        <v>3000</v>
      </c>
      <c r="H16" s="102" t="s">
        <v>3001</v>
      </c>
      <c r="I16" s="102">
        <v>16</v>
      </c>
      <c r="J16" s="102" t="s">
        <v>3002</v>
      </c>
      <c r="K16" s="102">
        <v>13</v>
      </c>
      <c r="L16" s="102" t="s">
        <v>3003</v>
      </c>
      <c r="M16" s="102">
        <v>27</v>
      </c>
      <c r="N16" s="102" t="s">
        <v>3004</v>
      </c>
      <c r="O16" s="102">
        <v>14</v>
      </c>
      <c r="P16" s="102" t="s">
        <v>3005</v>
      </c>
      <c r="Q16" s="102">
        <v>16</v>
      </c>
      <c r="R16" s="102" t="s">
        <v>5329</v>
      </c>
      <c r="S16" s="102" t="s">
        <v>2997</v>
      </c>
    </row>
    <row r="17" spans="1:19">
      <c r="A17" s="102">
        <v>16</v>
      </c>
      <c r="B17" s="102" t="s">
        <v>3006</v>
      </c>
      <c r="C17" s="102" t="s">
        <v>3007</v>
      </c>
      <c r="D17" s="102">
        <v>46</v>
      </c>
      <c r="E17" s="102" t="s">
        <v>2876</v>
      </c>
      <c r="F17" s="102" t="s">
        <v>3008</v>
      </c>
      <c r="G17" s="102" t="s">
        <v>3009</v>
      </c>
      <c r="H17" s="102" t="s">
        <v>3010</v>
      </c>
      <c r="I17" s="102">
        <v>31</v>
      </c>
      <c r="J17" s="102" t="s">
        <v>3011</v>
      </c>
      <c r="K17" s="102">
        <v>18</v>
      </c>
      <c r="L17" s="102" t="s">
        <v>3012</v>
      </c>
      <c r="M17" s="102">
        <v>15</v>
      </c>
      <c r="N17" s="102" t="s">
        <v>3013</v>
      </c>
      <c r="O17" s="102">
        <v>16</v>
      </c>
      <c r="P17" s="102" t="s">
        <v>3014</v>
      </c>
      <c r="Q17" s="102">
        <v>17</v>
      </c>
      <c r="R17" s="102" t="s">
        <v>700</v>
      </c>
      <c r="S17" s="102" t="s">
        <v>3006</v>
      </c>
    </row>
    <row r="18" spans="1:19">
      <c r="A18" s="102">
        <v>17</v>
      </c>
      <c r="B18" s="102" t="s">
        <v>3015</v>
      </c>
      <c r="C18" s="102" t="s">
        <v>3016</v>
      </c>
      <c r="D18" s="102">
        <v>98</v>
      </c>
      <c r="E18" s="102" t="s">
        <v>2876</v>
      </c>
      <c r="F18" s="102" t="s">
        <v>3017</v>
      </c>
      <c r="G18" s="102" t="s">
        <v>3018</v>
      </c>
      <c r="H18" s="102" t="s">
        <v>3019</v>
      </c>
      <c r="I18" s="102">
        <v>36</v>
      </c>
      <c r="J18" s="102" t="s">
        <v>3020</v>
      </c>
      <c r="K18" s="102">
        <v>17</v>
      </c>
      <c r="L18" s="102" t="s">
        <v>3021</v>
      </c>
      <c r="M18" s="102">
        <v>19</v>
      </c>
      <c r="N18" s="102" t="s">
        <v>3022</v>
      </c>
      <c r="O18" s="102">
        <v>15</v>
      </c>
      <c r="P18" s="102" t="s">
        <v>3023</v>
      </c>
      <c r="Q18" s="102">
        <v>19</v>
      </c>
      <c r="R18" s="102" t="s">
        <v>5330</v>
      </c>
      <c r="S18" s="102" t="s">
        <v>3015</v>
      </c>
    </row>
    <row r="19" spans="1:19">
      <c r="A19" s="102">
        <v>18</v>
      </c>
      <c r="B19" s="102" t="s">
        <v>3024</v>
      </c>
      <c r="C19" s="102" t="s">
        <v>3025</v>
      </c>
      <c r="D19" s="102">
        <v>13</v>
      </c>
      <c r="E19" s="102" t="s">
        <v>2876</v>
      </c>
      <c r="F19" s="102" t="s">
        <v>3026</v>
      </c>
      <c r="G19" s="102" t="s">
        <v>3027</v>
      </c>
      <c r="H19" s="102" t="s">
        <v>3028</v>
      </c>
      <c r="I19" s="102">
        <v>27</v>
      </c>
      <c r="J19" s="102" t="s">
        <v>3029</v>
      </c>
      <c r="K19" s="102">
        <v>15</v>
      </c>
      <c r="L19" s="102" t="s">
        <v>3030</v>
      </c>
      <c r="M19" s="102">
        <v>17</v>
      </c>
      <c r="N19" s="102" t="s">
        <v>3031</v>
      </c>
      <c r="O19" s="102">
        <v>18</v>
      </c>
      <c r="P19" s="102" t="s">
        <v>3032</v>
      </c>
      <c r="Q19" s="102">
        <v>26</v>
      </c>
      <c r="R19" s="102" t="s">
        <v>127</v>
      </c>
      <c r="S19" s="102" t="s">
        <v>3024</v>
      </c>
    </row>
    <row r="20" spans="1:19">
      <c r="A20" s="102">
        <v>19</v>
      </c>
      <c r="B20" s="102" t="s">
        <v>3033</v>
      </c>
      <c r="C20" s="102" t="s">
        <v>3034</v>
      </c>
      <c r="D20" s="102">
        <v>73</v>
      </c>
      <c r="E20" s="102" t="s">
        <v>3035</v>
      </c>
      <c r="F20" s="102" t="s">
        <v>3036</v>
      </c>
      <c r="G20" s="102" t="s">
        <v>3037</v>
      </c>
      <c r="H20" s="102" t="s">
        <v>3038</v>
      </c>
      <c r="I20" s="102">
        <v>44</v>
      </c>
      <c r="J20" s="102" t="s">
        <v>3039</v>
      </c>
      <c r="K20" s="102">
        <v>19</v>
      </c>
      <c r="L20" s="102" t="s">
        <v>3040</v>
      </c>
      <c r="M20" s="102">
        <v>20</v>
      </c>
      <c r="N20" s="102" t="s">
        <v>3041</v>
      </c>
      <c r="O20" s="102">
        <v>12</v>
      </c>
      <c r="P20" s="102" t="s">
        <v>3042</v>
      </c>
      <c r="Q20" s="102">
        <v>15</v>
      </c>
      <c r="R20" s="102" t="s">
        <v>5331</v>
      </c>
      <c r="S20" s="102" t="s">
        <v>3033</v>
      </c>
    </row>
    <row r="21" spans="1:19">
      <c r="A21" s="102">
        <v>20</v>
      </c>
      <c r="B21" s="102" t="s">
        <v>3043</v>
      </c>
      <c r="C21" s="102" t="s">
        <v>3044</v>
      </c>
      <c r="D21" s="102">
        <v>34</v>
      </c>
      <c r="E21" s="102" t="s">
        <v>3045</v>
      </c>
      <c r="F21" s="102" t="s">
        <v>3046</v>
      </c>
      <c r="G21" s="102" t="s">
        <v>3047</v>
      </c>
      <c r="H21" s="102" t="s">
        <v>3048</v>
      </c>
      <c r="I21" s="102">
        <v>15</v>
      </c>
      <c r="J21" s="102" t="s">
        <v>3049</v>
      </c>
      <c r="K21" s="102">
        <v>20</v>
      </c>
      <c r="L21" s="102" t="s">
        <v>3050</v>
      </c>
      <c r="M21" s="102">
        <v>16</v>
      </c>
      <c r="N21" s="102" t="s">
        <v>3051</v>
      </c>
      <c r="O21" s="102">
        <v>28</v>
      </c>
      <c r="P21" s="102" t="s">
        <v>3052</v>
      </c>
      <c r="Q21" s="102">
        <v>24</v>
      </c>
      <c r="R21" s="102" t="s">
        <v>2835</v>
      </c>
      <c r="S21" s="102" t="s">
        <v>3043</v>
      </c>
    </row>
    <row r="22" spans="1:19">
      <c r="A22" s="102">
        <v>21</v>
      </c>
      <c r="B22" s="102" t="s">
        <v>3053</v>
      </c>
      <c r="C22" s="102" t="s">
        <v>3054</v>
      </c>
      <c r="D22" s="102">
        <v>16</v>
      </c>
      <c r="E22" s="102" t="s">
        <v>2876</v>
      </c>
      <c r="F22" s="102" t="s">
        <v>3055</v>
      </c>
      <c r="G22" s="102" t="s">
        <v>3056</v>
      </c>
      <c r="H22" s="102" t="s">
        <v>3057</v>
      </c>
      <c r="I22" s="102">
        <v>24</v>
      </c>
      <c r="J22" s="102" t="s">
        <v>3058</v>
      </c>
      <c r="K22" s="102">
        <v>22</v>
      </c>
      <c r="L22" s="102" t="s">
        <v>3059</v>
      </c>
      <c r="M22" s="102">
        <v>21</v>
      </c>
      <c r="N22" s="102" t="s">
        <v>3060</v>
      </c>
      <c r="O22" s="102">
        <v>21</v>
      </c>
      <c r="P22" s="102" t="s">
        <v>3061</v>
      </c>
      <c r="Q22" s="102">
        <v>18</v>
      </c>
      <c r="R22" s="102" t="s">
        <v>5332</v>
      </c>
      <c r="S22" s="102" t="s">
        <v>3053</v>
      </c>
    </row>
    <row r="23" spans="1:19">
      <c r="A23" s="102">
        <v>22</v>
      </c>
      <c r="B23" s="102" t="s">
        <v>3062</v>
      </c>
      <c r="C23" s="102" t="s">
        <v>3063</v>
      </c>
      <c r="D23" s="102">
        <v>48</v>
      </c>
      <c r="E23" s="102" t="s">
        <v>2876</v>
      </c>
      <c r="F23" s="102" t="s">
        <v>3064</v>
      </c>
      <c r="G23" s="102" t="s">
        <v>3065</v>
      </c>
      <c r="H23" s="102" t="s">
        <v>3066</v>
      </c>
      <c r="I23" s="102">
        <v>22</v>
      </c>
      <c r="J23" s="102" t="s">
        <v>3067</v>
      </c>
      <c r="K23" s="102">
        <v>35</v>
      </c>
      <c r="L23" s="102" t="s">
        <v>3068</v>
      </c>
      <c r="M23" s="102">
        <v>18</v>
      </c>
      <c r="N23" s="102" t="s">
        <v>3069</v>
      </c>
      <c r="O23" s="102">
        <v>23</v>
      </c>
      <c r="P23" s="102" t="s">
        <v>3070</v>
      </c>
      <c r="Q23" s="102">
        <v>23</v>
      </c>
      <c r="R23" s="102" t="s">
        <v>5333</v>
      </c>
      <c r="S23" s="102" t="s">
        <v>3062</v>
      </c>
    </row>
    <row r="24" spans="1:19">
      <c r="A24" s="102">
        <v>23</v>
      </c>
      <c r="B24" s="102" t="s">
        <v>3071</v>
      </c>
      <c r="C24" s="102" t="s">
        <v>3072</v>
      </c>
      <c r="D24" s="102">
        <v>15</v>
      </c>
      <c r="E24" s="102" t="s">
        <v>2876</v>
      </c>
      <c r="F24" s="102" t="s">
        <v>3073</v>
      </c>
      <c r="G24" s="102" t="s">
        <v>3074</v>
      </c>
      <c r="H24" s="102" t="s">
        <v>3075</v>
      </c>
      <c r="I24" s="102">
        <v>29</v>
      </c>
      <c r="J24" s="102" t="s">
        <v>3076</v>
      </c>
      <c r="K24" s="102">
        <v>26</v>
      </c>
      <c r="L24" s="102" t="s">
        <v>3077</v>
      </c>
      <c r="M24" s="102">
        <v>24</v>
      </c>
      <c r="N24" s="102" t="s">
        <v>3078</v>
      </c>
      <c r="O24" s="102">
        <v>34</v>
      </c>
      <c r="P24" s="102" t="s">
        <v>3079</v>
      </c>
      <c r="Q24" s="102">
        <v>21</v>
      </c>
      <c r="R24" s="102" t="s">
        <v>196</v>
      </c>
      <c r="S24" s="102" t="s">
        <v>3071</v>
      </c>
    </row>
    <row r="25" spans="1:19">
      <c r="A25" s="102">
        <v>24</v>
      </c>
      <c r="B25" s="102" t="s">
        <v>3080</v>
      </c>
      <c r="C25" s="102" t="s">
        <v>3081</v>
      </c>
      <c r="D25" s="102">
        <v>71</v>
      </c>
      <c r="E25" s="102" t="s">
        <v>3035</v>
      </c>
      <c r="F25" s="102" t="s">
        <v>3082</v>
      </c>
      <c r="G25" s="102" t="s">
        <v>3083</v>
      </c>
      <c r="H25" s="102" t="s">
        <v>3084</v>
      </c>
      <c r="I25" s="102">
        <v>23</v>
      </c>
      <c r="J25" s="102" t="s">
        <v>3085</v>
      </c>
      <c r="K25" s="102">
        <v>23</v>
      </c>
      <c r="L25" s="102" t="s">
        <v>3086</v>
      </c>
      <c r="M25" s="102">
        <v>31</v>
      </c>
      <c r="N25" s="102" t="s">
        <v>3087</v>
      </c>
      <c r="O25" s="102">
        <v>24</v>
      </c>
      <c r="P25" s="102" t="s">
        <v>3088</v>
      </c>
      <c r="Q25" s="102">
        <v>39</v>
      </c>
      <c r="R25" s="102" t="s">
        <v>293</v>
      </c>
      <c r="S25" s="102" t="s">
        <v>3080</v>
      </c>
    </row>
    <row r="26" spans="1:19">
      <c r="A26" s="102">
        <v>25</v>
      </c>
      <c r="B26" s="102" t="s">
        <v>3089</v>
      </c>
      <c r="C26" s="102">
        <v>0</v>
      </c>
      <c r="D26" s="102">
        <v>20</v>
      </c>
      <c r="E26" s="102" t="s">
        <v>2876</v>
      </c>
      <c r="F26" s="102" t="s">
        <v>3090</v>
      </c>
      <c r="G26" s="102" t="s">
        <v>3091</v>
      </c>
      <c r="H26" s="102" t="s">
        <v>3092</v>
      </c>
      <c r="I26" s="102">
        <v>45</v>
      </c>
      <c r="J26" s="102" t="s">
        <v>3093</v>
      </c>
      <c r="K26" s="102">
        <v>29</v>
      </c>
      <c r="L26" s="102" t="s">
        <v>3094</v>
      </c>
      <c r="M26" s="102">
        <v>23</v>
      </c>
      <c r="N26" s="102" t="s">
        <v>3095</v>
      </c>
      <c r="O26" s="102">
        <v>26</v>
      </c>
      <c r="P26" s="102" t="s">
        <v>3096</v>
      </c>
      <c r="Q26" s="102">
        <v>27</v>
      </c>
      <c r="R26" s="102" t="s">
        <v>5334</v>
      </c>
      <c r="S26" s="102" t="s">
        <v>3089</v>
      </c>
    </row>
    <row r="27" spans="1:19">
      <c r="A27" s="102">
        <v>26</v>
      </c>
      <c r="B27" s="102" t="s">
        <v>3097</v>
      </c>
      <c r="C27" s="102" t="s">
        <v>3098</v>
      </c>
      <c r="D27" s="102">
        <v>17</v>
      </c>
      <c r="E27" s="102" t="s">
        <v>2876</v>
      </c>
      <c r="F27" s="102" t="s">
        <v>3099</v>
      </c>
      <c r="G27" s="102" t="s">
        <v>3100</v>
      </c>
      <c r="H27" s="102" t="s">
        <v>3101</v>
      </c>
      <c r="I27" s="102">
        <v>25</v>
      </c>
      <c r="J27" s="102" t="s">
        <v>3102</v>
      </c>
      <c r="K27" s="102">
        <v>25</v>
      </c>
      <c r="L27" s="102" t="s">
        <v>3103</v>
      </c>
      <c r="M27" s="102">
        <v>28</v>
      </c>
      <c r="N27" s="102" t="s">
        <v>3104</v>
      </c>
      <c r="O27" s="102">
        <v>36</v>
      </c>
      <c r="P27" s="102" t="s">
        <v>3105</v>
      </c>
      <c r="Q27" s="102">
        <v>43</v>
      </c>
      <c r="R27" s="102" t="s">
        <v>5335</v>
      </c>
      <c r="S27" s="102" t="s">
        <v>3097</v>
      </c>
    </row>
    <row r="28" spans="1:19">
      <c r="A28" s="102">
        <v>27</v>
      </c>
      <c r="B28" s="102" t="s">
        <v>3106</v>
      </c>
      <c r="C28" s="102" t="s">
        <v>3107</v>
      </c>
      <c r="D28" s="102">
        <v>67</v>
      </c>
      <c r="E28" s="102" t="s">
        <v>3035</v>
      </c>
      <c r="F28" s="102" t="s">
        <v>3108</v>
      </c>
      <c r="G28" s="102" t="s">
        <v>3109</v>
      </c>
      <c r="H28" s="102" t="s">
        <v>3110</v>
      </c>
      <c r="I28" s="102">
        <v>30</v>
      </c>
      <c r="J28" s="102" t="s">
        <v>3111</v>
      </c>
      <c r="K28" s="102">
        <v>46</v>
      </c>
      <c r="L28" s="102" t="s">
        <v>3112</v>
      </c>
      <c r="M28" s="102">
        <v>22</v>
      </c>
      <c r="N28" s="102" t="s">
        <v>3113</v>
      </c>
      <c r="O28" s="102">
        <v>20</v>
      </c>
      <c r="P28" s="102" t="s">
        <v>3114</v>
      </c>
      <c r="Q28" s="102">
        <v>33</v>
      </c>
      <c r="R28" s="102" t="s">
        <v>244</v>
      </c>
      <c r="S28" s="102" t="s">
        <v>3106</v>
      </c>
    </row>
    <row r="29" spans="1:19">
      <c r="A29" s="102">
        <v>28</v>
      </c>
      <c r="B29" s="102" t="s">
        <v>3115</v>
      </c>
      <c r="C29" s="102" t="s">
        <v>3116</v>
      </c>
      <c r="D29" s="102">
        <v>268</v>
      </c>
      <c r="E29" s="102" t="s">
        <v>2876</v>
      </c>
      <c r="F29" s="102" t="s">
        <v>3117</v>
      </c>
      <c r="G29" s="102" t="s">
        <v>3118</v>
      </c>
      <c r="H29" s="102" t="s">
        <v>3119</v>
      </c>
      <c r="I29" s="102">
        <v>34</v>
      </c>
      <c r="J29" s="102" t="s">
        <v>3120</v>
      </c>
      <c r="K29" s="102">
        <v>39</v>
      </c>
      <c r="L29" s="102" t="s">
        <v>3121</v>
      </c>
      <c r="M29" s="102">
        <v>29</v>
      </c>
      <c r="N29" s="102" t="s">
        <v>3122</v>
      </c>
      <c r="O29" s="102">
        <v>19</v>
      </c>
      <c r="P29" s="102" t="s">
        <v>3123</v>
      </c>
      <c r="Q29" s="102">
        <v>35</v>
      </c>
      <c r="R29" s="102" t="s">
        <v>5336</v>
      </c>
      <c r="S29" s="102" t="s">
        <v>3115</v>
      </c>
    </row>
    <row r="30" spans="1:19">
      <c r="A30" s="102">
        <v>29</v>
      </c>
      <c r="B30" s="102" t="s">
        <v>3124</v>
      </c>
      <c r="C30" s="102" t="s">
        <v>3125</v>
      </c>
      <c r="D30" s="102">
        <v>19</v>
      </c>
      <c r="E30" s="102" t="s">
        <v>2876</v>
      </c>
      <c r="F30" s="102" t="s">
        <v>3126</v>
      </c>
      <c r="G30" s="102" t="s">
        <v>3127</v>
      </c>
      <c r="H30" s="102" t="s">
        <v>3128</v>
      </c>
      <c r="I30" s="102">
        <v>41</v>
      </c>
      <c r="J30" s="102" t="s">
        <v>3129</v>
      </c>
      <c r="K30" s="102">
        <v>21</v>
      </c>
      <c r="L30" s="102" t="s">
        <v>3130</v>
      </c>
      <c r="M30" s="102">
        <v>33</v>
      </c>
      <c r="N30" s="102" t="s">
        <v>3131</v>
      </c>
      <c r="O30" s="102">
        <v>30</v>
      </c>
      <c r="P30" s="102" t="s">
        <v>3132</v>
      </c>
      <c r="Q30" s="102">
        <v>45</v>
      </c>
      <c r="R30" s="102" t="s">
        <v>5337</v>
      </c>
      <c r="S30" s="102" t="s">
        <v>3124</v>
      </c>
    </row>
    <row r="31" spans="1:19">
      <c r="A31" s="102">
        <v>30</v>
      </c>
      <c r="B31" s="102" t="s">
        <v>3133</v>
      </c>
      <c r="C31" s="102" t="s">
        <v>3134</v>
      </c>
      <c r="D31" s="102">
        <v>86</v>
      </c>
      <c r="E31" s="102" t="s">
        <v>3045</v>
      </c>
      <c r="F31" s="102" t="s">
        <v>3135</v>
      </c>
      <c r="G31" s="102" t="s">
        <v>3136</v>
      </c>
      <c r="H31" s="102" t="s">
        <v>3137</v>
      </c>
      <c r="I31" s="102">
        <v>33</v>
      </c>
      <c r="J31" s="102" t="s">
        <v>3138</v>
      </c>
      <c r="K31" s="102">
        <v>38</v>
      </c>
      <c r="L31" s="102" t="s">
        <v>3139</v>
      </c>
      <c r="M31" s="102">
        <v>30</v>
      </c>
      <c r="N31" s="102" t="s">
        <v>3140</v>
      </c>
      <c r="O31" s="102">
        <v>27</v>
      </c>
      <c r="P31" s="102" t="s">
        <v>3141</v>
      </c>
      <c r="Q31" s="102">
        <v>42</v>
      </c>
      <c r="R31" s="102" t="s">
        <v>5338</v>
      </c>
      <c r="S31" s="102" t="s">
        <v>3133</v>
      </c>
    </row>
    <row r="32" spans="1:19">
      <c r="A32" s="102">
        <v>31</v>
      </c>
      <c r="B32" s="102" t="s">
        <v>3142</v>
      </c>
      <c r="C32" s="102" t="s">
        <v>3143</v>
      </c>
      <c r="D32" s="102">
        <v>135</v>
      </c>
      <c r="E32" s="102" t="s">
        <v>2876</v>
      </c>
      <c r="F32" s="102" t="s">
        <v>3144</v>
      </c>
      <c r="G32" s="102" t="s">
        <v>3145</v>
      </c>
      <c r="H32" s="102" t="s">
        <v>2975</v>
      </c>
      <c r="I32" s="102">
        <v>18</v>
      </c>
      <c r="J32" s="102" t="s">
        <v>3146</v>
      </c>
      <c r="K32" s="102">
        <v>36</v>
      </c>
      <c r="L32" s="102" t="s">
        <v>3147</v>
      </c>
      <c r="M32" s="102">
        <v>38</v>
      </c>
      <c r="N32" s="102" t="s">
        <v>3148</v>
      </c>
      <c r="O32" s="102">
        <v>44</v>
      </c>
      <c r="P32" s="102" t="s">
        <v>3149</v>
      </c>
      <c r="Q32" s="102">
        <v>40</v>
      </c>
      <c r="R32" s="102" t="s">
        <v>5339</v>
      </c>
      <c r="S32" s="102" t="s">
        <v>3142</v>
      </c>
    </row>
    <row r="33" spans="1:19">
      <c r="A33" s="102">
        <v>32</v>
      </c>
      <c r="B33" s="102" t="s">
        <v>3150</v>
      </c>
      <c r="C33" s="102">
        <v>0</v>
      </c>
      <c r="D33" s="102">
        <v>143</v>
      </c>
      <c r="E33" s="102" t="s">
        <v>2876</v>
      </c>
      <c r="F33" s="102" t="s">
        <v>3151</v>
      </c>
      <c r="G33" s="102" t="s">
        <v>3152</v>
      </c>
      <c r="H33" s="102" t="s">
        <v>3153</v>
      </c>
      <c r="I33" s="102">
        <v>21</v>
      </c>
      <c r="J33" s="102" t="s">
        <v>3154</v>
      </c>
      <c r="K33" s="102">
        <v>57</v>
      </c>
      <c r="L33" s="102" t="s">
        <v>3155</v>
      </c>
      <c r="M33" s="102">
        <v>40</v>
      </c>
      <c r="N33" s="102" t="s">
        <v>3156</v>
      </c>
      <c r="O33" s="102">
        <v>25</v>
      </c>
      <c r="P33" s="102" t="s">
        <v>3157</v>
      </c>
      <c r="Q33" s="102">
        <v>22</v>
      </c>
      <c r="R33" s="102" t="s">
        <v>5340</v>
      </c>
      <c r="S33" s="102" t="s">
        <v>3150</v>
      </c>
    </row>
    <row r="34" spans="1:19">
      <c r="A34" s="102">
        <v>33</v>
      </c>
      <c r="B34" s="102" t="s">
        <v>3158</v>
      </c>
      <c r="C34" s="102" t="s">
        <v>3116</v>
      </c>
      <c r="D34" s="102">
        <v>270</v>
      </c>
      <c r="E34" s="102" t="s">
        <v>2876</v>
      </c>
      <c r="F34" s="102" t="s">
        <v>3159</v>
      </c>
      <c r="G34" s="102" t="s">
        <v>3160</v>
      </c>
      <c r="H34" s="102" t="s">
        <v>3161</v>
      </c>
      <c r="I34" s="102">
        <v>32</v>
      </c>
      <c r="J34" s="102" t="s">
        <v>3162</v>
      </c>
      <c r="K34" s="102">
        <v>32</v>
      </c>
      <c r="L34" s="102" t="s">
        <v>3163</v>
      </c>
      <c r="M34" s="102">
        <v>57</v>
      </c>
      <c r="N34" s="102" t="s">
        <v>3164</v>
      </c>
      <c r="O34" s="102">
        <v>43</v>
      </c>
      <c r="P34" s="102" t="s">
        <v>3165</v>
      </c>
      <c r="Q34" s="102">
        <v>20</v>
      </c>
      <c r="R34" s="102" t="s">
        <v>5341</v>
      </c>
      <c r="S34" s="102" t="s">
        <v>3158</v>
      </c>
    </row>
    <row r="35" spans="1:19">
      <c r="A35" s="102">
        <v>34</v>
      </c>
      <c r="B35" s="102" t="s">
        <v>3166</v>
      </c>
      <c r="C35" s="102" t="s">
        <v>3167</v>
      </c>
      <c r="D35" s="102">
        <v>62</v>
      </c>
      <c r="E35" s="102" t="s">
        <v>3035</v>
      </c>
      <c r="F35" s="102" t="s">
        <v>3168</v>
      </c>
      <c r="G35" s="102" t="s">
        <v>3169</v>
      </c>
      <c r="H35" s="102" t="s">
        <v>3170</v>
      </c>
      <c r="I35" s="102">
        <v>52</v>
      </c>
      <c r="J35" s="102" t="s">
        <v>3171</v>
      </c>
      <c r="K35" s="102">
        <v>42</v>
      </c>
      <c r="L35" s="102" t="s">
        <v>3172</v>
      </c>
      <c r="M35" s="102">
        <v>25</v>
      </c>
      <c r="N35" s="102" t="s">
        <v>3173</v>
      </c>
      <c r="O35" s="102">
        <v>42</v>
      </c>
      <c r="P35" s="102" t="s">
        <v>3174</v>
      </c>
      <c r="Q35" s="102">
        <v>30</v>
      </c>
      <c r="R35" s="102" t="s">
        <v>273</v>
      </c>
      <c r="S35" s="102" t="s">
        <v>3166</v>
      </c>
    </row>
    <row r="36" spans="1:19">
      <c r="A36" s="102">
        <v>35</v>
      </c>
      <c r="B36" s="102" t="s">
        <v>3175</v>
      </c>
      <c r="C36" s="102">
        <v>0</v>
      </c>
      <c r="D36" s="102">
        <v>18</v>
      </c>
      <c r="E36" s="102" t="s">
        <v>2876</v>
      </c>
      <c r="F36" s="102" t="s">
        <v>3176</v>
      </c>
      <c r="G36" s="102" t="s">
        <v>3177</v>
      </c>
      <c r="H36" s="102" t="s">
        <v>3178</v>
      </c>
      <c r="I36" s="102">
        <v>50</v>
      </c>
      <c r="J36" s="102" t="s">
        <v>3179</v>
      </c>
      <c r="K36" s="102">
        <v>53</v>
      </c>
      <c r="L36" s="102" t="s">
        <v>3180</v>
      </c>
      <c r="M36" s="102">
        <v>26</v>
      </c>
      <c r="N36" s="102" t="s">
        <v>3181</v>
      </c>
      <c r="O36" s="102">
        <v>31</v>
      </c>
      <c r="P36" s="102" t="s">
        <v>3182</v>
      </c>
      <c r="Q36" s="102">
        <v>29</v>
      </c>
      <c r="R36" s="102" t="s">
        <v>362</v>
      </c>
      <c r="S36" s="102" t="s">
        <v>3175</v>
      </c>
    </row>
    <row r="37" spans="1:19">
      <c r="A37" s="102">
        <v>36</v>
      </c>
      <c r="B37" s="102" t="s">
        <v>3183</v>
      </c>
      <c r="C37" s="102" t="s">
        <v>3184</v>
      </c>
      <c r="D37" s="102">
        <v>65</v>
      </c>
      <c r="E37" s="102" t="s">
        <v>3035</v>
      </c>
      <c r="F37" s="102" t="s">
        <v>3185</v>
      </c>
      <c r="G37" s="102" t="s">
        <v>3186</v>
      </c>
      <c r="H37" s="102" t="s">
        <v>3187</v>
      </c>
      <c r="I37" s="102">
        <v>37</v>
      </c>
      <c r="J37" s="102" t="s">
        <v>3188</v>
      </c>
      <c r="K37" s="102">
        <v>44</v>
      </c>
      <c r="L37" s="102" t="s">
        <v>3189</v>
      </c>
      <c r="M37" s="102">
        <v>32</v>
      </c>
      <c r="N37" s="102" t="s">
        <v>3190</v>
      </c>
      <c r="O37" s="102">
        <v>35</v>
      </c>
      <c r="P37" s="102" t="s">
        <v>3191</v>
      </c>
      <c r="Q37" s="102">
        <v>47</v>
      </c>
      <c r="R37" s="102" t="s">
        <v>627</v>
      </c>
      <c r="S37" s="102" t="s">
        <v>3183</v>
      </c>
    </row>
    <row r="38" spans="1:19">
      <c r="A38" s="102">
        <v>37</v>
      </c>
      <c r="B38" s="102" t="s">
        <v>3192</v>
      </c>
      <c r="C38" s="102" t="s">
        <v>3116</v>
      </c>
      <c r="D38" s="102">
        <v>269</v>
      </c>
      <c r="E38" s="102" t="s">
        <v>2876</v>
      </c>
      <c r="F38" s="102" t="s">
        <v>3193</v>
      </c>
      <c r="G38" s="102" t="s">
        <v>3194</v>
      </c>
      <c r="H38" s="102" t="s">
        <v>3195</v>
      </c>
      <c r="I38" s="102">
        <v>39</v>
      </c>
      <c r="J38" s="102" t="s">
        <v>3196</v>
      </c>
      <c r="K38" s="102">
        <v>37</v>
      </c>
      <c r="L38" s="102" t="s">
        <v>3197</v>
      </c>
      <c r="M38" s="102">
        <v>47</v>
      </c>
      <c r="N38" s="102" t="s">
        <v>3198</v>
      </c>
      <c r="O38" s="102">
        <v>47</v>
      </c>
      <c r="P38" s="102" t="s">
        <v>3199</v>
      </c>
      <c r="Q38" s="102">
        <v>28</v>
      </c>
      <c r="R38" s="102" t="s">
        <v>5342</v>
      </c>
      <c r="S38" s="102" t="s">
        <v>3192</v>
      </c>
    </row>
    <row r="39" spans="1:19">
      <c r="A39" s="102">
        <v>38</v>
      </c>
      <c r="B39" s="102" t="s">
        <v>3200</v>
      </c>
      <c r="C39" s="102" t="s">
        <v>3201</v>
      </c>
      <c r="D39" s="102">
        <v>33</v>
      </c>
      <c r="E39" s="102" t="s">
        <v>2876</v>
      </c>
      <c r="F39" s="102" t="s">
        <v>3202</v>
      </c>
      <c r="G39" s="102" t="s">
        <v>3203</v>
      </c>
      <c r="H39" s="102" t="s">
        <v>3204</v>
      </c>
      <c r="I39" s="102">
        <v>38</v>
      </c>
      <c r="J39" s="102" t="s">
        <v>3205</v>
      </c>
      <c r="K39" s="102">
        <v>45</v>
      </c>
      <c r="L39" s="102" t="s">
        <v>3206</v>
      </c>
      <c r="M39" s="102">
        <v>37</v>
      </c>
      <c r="N39" s="102" t="s">
        <v>3207</v>
      </c>
      <c r="O39" s="102">
        <v>41</v>
      </c>
      <c r="P39" s="102" t="s">
        <v>3208</v>
      </c>
      <c r="Q39" s="102">
        <v>38</v>
      </c>
      <c r="R39" s="102" t="s">
        <v>5343</v>
      </c>
      <c r="S39" s="102" t="s">
        <v>3200</v>
      </c>
    </row>
    <row r="40" spans="1:19">
      <c r="A40" s="102">
        <v>39</v>
      </c>
      <c r="B40" s="102" t="s">
        <v>3209</v>
      </c>
      <c r="C40" s="102" t="s">
        <v>3210</v>
      </c>
      <c r="D40" s="102">
        <v>79</v>
      </c>
      <c r="E40" s="102" t="s">
        <v>2876</v>
      </c>
      <c r="F40" s="102" t="s">
        <v>3211</v>
      </c>
      <c r="G40" s="102" t="s">
        <v>3212</v>
      </c>
      <c r="H40" s="102" t="s">
        <v>3213</v>
      </c>
      <c r="I40" s="102">
        <v>28</v>
      </c>
      <c r="J40" s="102" t="s">
        <v>3214</v>
      </c>
      <c r="K40" s="102">
        <v>24</v>
      </c>
      <c r="L40" s="102" t="s">
        <v>3215</v>
      </c>
      <c r="M40" s="102">
        <v>55</v>
      </c>
      <c r="N40" s="102" t="s">
        <v>3216</v>
      </c>
      <c r="O40" s="102">
        <v>91</v>
      </c>
      <c r="P40" s="102" t="s">
        <v>3217</v>
      </c>
      <c r="Q40" s="102">
        <v>25</v>
      </c>
      <c r="R40" s="102" t="s">
        <v>5344</v>
      </c>
      <c r="S40" s="102" t="s">
        <v>3209</v>
      </c>
    </row>
    <row r="41" spans="1:19">
      <c r="A41" s="102">
        <v>40</v>
      </c>
      <c r="B41" s="102" t="s">
        <v>3218</v>
      </c>
      <c r="C41" s="102" t="s">
        <v>3219</v>
      </c>
      <c r="D41" s="102">
        <v>117</v>
      </c>
      <c r="E41" s="102" t="s">
        <v>2876</v>
      </c>
      <c r="F41" s="102" t="s">
        <v>3220</v>
      </c>
      <c r="G41" s="102" t="s">
        <v>3221</v>
      </c>
      <c r="H41" s="102" t="s">
        <v>3222</v>
      </c>
      <c r="I41" s="102">
        <v>56</v>
      </c>
      <c r="J41" s="102" t="s">
        <v>3223</v>
      </c>
      <c r="K41" s="102">
        <v>34</v>
      </c>
      <c r="L41" s="102" t="s">
        <v>3224</v>
      </c>
      <c r="M41" s="102">
        <v>44</v>
      </c>
      <c r="N41" s="102" t="s">
        <v>3225</v>
      </c>
      <c r="O41" s="102">
        <v>49</v>
      </c>
      <c r="P41" s="102" t="s">
        <v>3226</v>
      </c>
      <c r="Q41" s="102">
        <v>31</v>
      </c>
      <c r="R41" s="102" t="s">
        <v>463</v>
      </c>
      <c r="S41" s="102" t="s">
        <v>3218</v>
      </c>
    </row>
    <row r="42" spans="1:19">
      <c r="A42" s="102">
        <v>41</v>
      </c>
      <c r="B42" s="102" t="s">
        <v>3227</v>
      </c>
      <c r="C42" s="102">
        <v>0</v>
      </c>
      <c r="D42" s="102">
        <v>146</v>
      </c>
      <c r="E42" s="102" t="s">
        <v>2876</v>
      </c>
      <c r="F42" s="102" t="s">
        <v>3228</v>
      </c>
      <c r="G42" s="102" t="s">
        <v>3229</v>
      </c>
      <c r="H42" s="102" t="s">
        <v>3230</v>
      </c>
      <c r="I42" s="102">
        <v>40</v>
      </c>
      <c r="J42" s="102" t="s">
        <v>3231</v>
      </c>
      <c r="K42" s="102">
        <v>33</v>
      </c>
      <c r="L42" s="102" t="s">
        <v>3232</v>
      </c>
      <c r="M42" s="102">
        <v>72</v>
      </c>
      <c r="N42" s="102" t="s">
        <v>3233</v>
      </c>
      <c r="O42" s="102">
        <v>38</v>
      </c>
      <c r="P42" s="102" t="s">
        <v>3234</v>
      </c>
      <c r="Q42" s="102">
        <v>34</v>
      </c>
      <c r="R42" s="102" t="s">
        <v>283</v>
      </c>
      <c r="S42" s="102" t="s">
        <v>3227</v>
      </c>
    </row>
    <row r="43" spans="1:19">
      <c r="A43" s="102">
        <v>42</v>
      </c>
      <c r="B43" s="102" t="s">
        <v>3235</v>
      </c>
      <c r="C43" s="102" t="s">
        <v>3236</v>
      </c>
      <c r="D43" s="102">
        <v>58</v>
      </c>
      <c r="E43" s="102" t="s">
        <v>2876</v>
      </c>
      <c r="F43" s="102" t="s">
        <v>3237</v>
      </c>
      <c r="G43" s="102" t="s">
        <v>3238</v>
      </c>
      <c r="H43" s="102" t="s">
        <v>3239</v>
      </c>
      <c r="I43" s="102">
        <v>47</v>
      </c>
      <c r="J43" s="102" t="s">
        <v>3240</v>
      </c>
      <c r="K43" s="102">
        <v>40</v>
      </c>
      <c r="L43" s="102" t="s">
        <v>3241</v>
      </c>
      <c r="M43" s="102">
        <v>34</v>
      </c>
      <c r="N43" s="102" t="s">
        <v>3242</v>
      </c>
      <c r="O43" s="102">
        <v>56</v>
      </c>
      <c r="P43" s="102" t="s">
        <v>3243</v>
      </c>
      <c r="Q43" s="102">
        <v>61</v>
      </c>
      <c r="R43" s="102" t="s">
        <v>1154</v>
      </c>
      <c r="S43" s="102" t="s">
        <v>3235</v>
      </c>
    </row>
    <row r="44" spans="1:19">
      <c r="A44" s="102">
        <v>43</v>
      </c>
      <c r="B44" s="102" t="s">
        <v>3244</v>
      </c>
      <c r="C44" s="102" t="s">
        <v>3245</v>
      </c>
      <c r="D44" s="102">
        <v>118</v>
      </c>
      <c r="E44" s="102" t="s">
        <v>3045</v>
      </c>
      <c r="F44" s="102" t="s">
        <v>3246</v>
      </c>
      <c r="G44" s="102" t="s">
        <v>3247</v>
      </c>
      <c r="H44" s="102" t="s">
        <v>3248</v>
      </c>
      <c r="I44" s="102">
        <v>67</v>
      </c>
      <c r="J44" s="102" t="s">
        <v>3249</v>
      </c>
      <c r="K44" s="102">
        <v>58</v>
      </c>
      <c r="L44" s="102" t="s">
        <v>3250</v>
      </c>
      <c r="M44" s="102">
        <v>35</v>
      </c>
      <c r="N44" s="102" t="s">
        <v>3251</v>
      </c>
      <c r="O44" s="102">
        <v>37</v>
      </c>
      <c r="P44" s="102" t="s">
        <v>3252</v>
      </c>
      <c r="Q44" s="102">
        <v>32</v>
      </c>
      <c r="R44" s="102" t="s">
        <v>5345</v>
      </c>
      <c r="S44" s="102" t="s">
        <v>3244</v>
      </c>
    </row>
    <row r="45" spans="1:19">
      <c r="A45" s="102">
        <v>44</v>
      </c>
      <c r="B45" s="102" t="s">
        <v>3253</v>
      </c>
      <c r="C45" s="102" t="s">
        <v>3254</v>
      </c>
      <c r="D45" s="102">
        <v>128</v>
      </c>
      <c r="E45" s="102" t="s">
        <v>2876</v>
      </c>
      <c r="F45" s="102" t="s">
        <v>3255</v>
      </c>
      <c r="G45" s="102" t="s">
        <v>3256</v>
      </c>
      <c r="H45" s="102" t="s">
        <v>3257</v>
      </c>
      <c r="I45" s="102">
        <v>58</v>
      </c>
      <c r="J45" s="102" t="s">
        <v>3258</v>
      </c>
      <c r="K45" s="102">
        <v>41</v>
      </c>
      <c r="L45" s="102" t="s">
        <v>3259</v>
      </c>
      <c r="M45" s="102">
        <v>39</v>
      </c>
      <c r="N45" s="102" t="s">
        <v>3260</v>
      </c>
      <c r="O45" s="102">
        <v>63</v>
      </c>
      <c r="P45" s="102" t="s">
        <v>3261</v>
      </c>
      <c r="Q45" s="102">
        <v>48</v>
      </c>
      <c r="R45" s="102" t="s">
        <v>5346</v>
      </c>
      <c r="S45" s="102" t="s">
        <v>3253</v>
      </c>
    </row>
    <row r="46" spans="1:19">
      <c r="A46" s="102">
        <v>45</v>
      </c>
      <c r="B46" s="102" t="s">
        <v>3262</v>
      </c>
      <c r="C46" s="102" t="s">
        <v>3263</v>
      </c>
      <c r="D46" s="102">
        <v>176</v>
      </c>
      <c r="E46" s="102" t="s">
        <v>3035</v>
      </c>
      <c r="F46" s="102" t="s">
        <v>3264</v>
      </c>
      <c r="G46" s="102" t="s">
        <v>3265</v>
      </c>
      <c r="H46" s="102" t="s">
        <v>3266</v>
      </c>
      <c r="I46" s="102">
        <v>78</v>
      </c>
      <c r="J46" s="102" t="s">
        <v>3267</v>
      </c>
      <c r="K46" s="102">
        <v>54</v>
      </c>
      <c r="L46" s="102" t="s">
        <v>3268</v>
      </c>
      <c r="M46" s="102">
        <v>49</v>
      </c>
      <c r="N46" s="102" t="s">
        <v>3269</v>
      </c>
      <c r="O46" s="102">
        <v>29</v>
      </c>
      <c r="P46" s="102" t="s">
        <v>3270</v>
      </c>
      <c r="Q46" s="102">
        <v>44</v>
      </c>
      <c r="R46" s="102" t="s">
        <v>785</v>
      </c>
      <c r="S46" s="102" t="s">
        <v>3262</v>
      </c>
    </row>
    <row r="47" spans="1:19">
      <c r="A47" s="102">
        <v>46</v>
      </c>
      <c r="B47" s="102" t="s">
        <v>3271</v>
      </c>
      <c r="C47" s="102" t="s">
        <v>3272</v>
      </c>
      <c r="D47" s="102">
        <v>84</v>
      </c>
      <c r="E47" s="102" t="s">
        <v>2876</v>
      </c>
      <c r="F47" s="102" t="s">
        <v>3273</v>
      </c>
      <c r="G47" s="102" t="s">
        <v>3274</v>
      </c>
      <c r="H47" s="102" t="s">
        <v>3275</v>
      </c>
      <c r="I47" s="102">
        <v>51</v>
      </c>
      <c r="J47" s="102" t="s">
        <v>3276</v>
      </c>
      <c r="K47" s="102">
        <v>47</v>
      </c>
      <c r="L47" s="102" t="s">
        <v>3277</v>
      </c>
      <c r="M47" s="102">
        <v>43</v>
      </c>
      <c r="N47" s="102" t="s">
        <v>3278</v>
      </c>
      <c r="O47" s="102">
        <v>64</v>
      </c>
      <c r="P47" s="102" t="s">
        <v>3279</v>
      </c>
      <c r="Q47" s="102">
        <v>73</v>
      </c>
      <c r="R47" s="102" t="s">
        <v>5347</v>
      </c>
      <c r="S47" s="102" t="s">
        <v>3271</v>
      </c>
    </row>
    <row r="48" spans="1:19">
      <c r="A48" s="102">
        <v>47</v>
      </c>
      <c r="B48" s="102" t="s">
        <v>3280</v>
      </c>
      <c r="C48" s="102" t="s">
        <v>3281</v>
      </c>
      <c r="D48" s="102">
        <v>90</v>
      </c>
      <c r="E48" s="102" t="s">
        <v>2876</v>
      </c>
      <c r="F48" s="102" t="s">
        <v>3282</v>
      </c>
      <c r="G48" s="102" t="s">
        <v>3283</v>
      </c>
      <c r="H48" s="102" t="s">
        <v>3284</v>
      </c>
      <c r="I48" s="102">
        <v>43</v>
      </c>
      <c r="J48" s="102" t="s">
        <v>3285</v>
      </c>
      <c r="K48" s="102">
        <v>55</v>
      </c>
      <c r="L48" s="102" t="s">
        <v>3286</v>
      </c>
      <c r="M48" s="102">
        <v>76</v>
      </c>
      <c r="N48" s="102" t="s">
        <v>3287</v>
      </c>
      <c r="O48" s="102">
        <v>45</v>
      </c>
      <c r="P48" s="102" t="s">
        <v>3288</v>
      </c>
      <c r="Q48" s="102">
        <v>41</v>
      </c>
      <c r="R48" s="102" t="s">
        <v>417</v>
      </c>
      <c r="S48" s="102" t="s">
        <v>3280</v>
      </c>
    </row>
    <row r="49" spans="1:19">
      <c r="A49" s="102">
        <v>48</v>
      </c>
      <c r="B49" s="102" t="s">
        <v>3289</v>
      </c>
      <c r="C49" s="102" t="s">
        <v>3290</v>
      </c>
      <c r="D49" s="102">
        <v>133</v>
      </c>
      <c r="E49" s="102" t="s">
        <v>2876</v>
      </c>
      <c r="F49" s="102" t="s">
        <v>3291</v>
      </c>
      <c r="G49" s="102" t="s">
        <v>3292</v>
      </c>
      <c r="H49" s="102" t="s">
        <v>3293</v>
      </c>
      <c r="I49" s="102">
        <v>81</v>
      </c>
      <c r="J49" s="102" t="s">
        <v>3294</v>
      </c>
      <c r="K49" s="102">
        <v>43</v>
      </c>
      <c r="L49" s="102" t="s">
        <v>3295</v>
      </c>
      <c r="M49" s="102">
        <v>56</v>
      </c>
      <c r="N49" s="102" t="s">
        <v>3296</v>
      </c>
      <c r="O49" s="102">
        <v>39</v>
      </c>
      <c r="P49" s="102" t="s">
        <v>3297</v>
      </c>
      <c r="Q49" s="102">
        <v>60</v>
      </c>
      <c r="R49" s="102" t="s">
        <v>5348</v>
      </c>
      <c r="S49" s="102" t="s">
        <v>3289</v>
      </c>
    </row>
    <row r="50" spans="1:19">
      <c r="A50" s="102">
        <v>49</v>
      </c>
      <c r="B50" s="102" t="s">
        <v>3298</v>
      </c>
      <c r="C50" s="102" t="s">
        <v>3107</v>
      </c>
      <c r="D50" s="102">
        <v>68</v>
      </c>
      <c r="E50" s="102" t="s">
        <v>3035</v>
      </c>
      <c r="F50" s="102" t="s">
        <v>3299</v>
      </c>
      <c r="G50" s="102" t="s">
        <v>3300</v>
      </c>
      <c r="H50" s="102" t="s">
        <v>3301</v>
      </c>
      <c r="I50" s="102">
        <v>55</v>
      </c>
      <c r="J50" s="102" t="s">
        <v>3302</v>
      </c>
      <c r="K50" s="102">
        <v>30</v>
      </c>
      <c r="L50" s="102" t="s">
        <v>3303</v>
      </c>
      <c r="M50" s="102">
        <v>88</v>
      </c>
      <c r="N50" s="102" t="s">
        <v>3304</v>
      </c>
      <c r="O50" s="102">
        <v>61</v>
      </c>
      <c r="P50" s="102" t="s">
        <v>3305</v>
      </c>
      <c r="Q50" s="102">
        <v>49</v>
      </c>
      <c r="R50" s="102" t="s">
        <v>264</v>
      </c>
      <c r="S50" s="102" t="s">
        <v>3298</v>
      </c>
    </row>
    <row r="51" spans="1:19">
      <c r="A51" s="102">
        <v>50</v>
      </c>
      <c r="B51" s="102" t="s">
        <v>3306</v>
      </c>
      <c r="C51" s="102" t="s">
        <v>3116</v>
      </c>
      <c r="D51" s="102">
        <v>122</v>
      </c>
      <c r="E51" s="102" t="s">
        <v>3045</v>
      </c>
      <c r="F51" s="102" t="s">
        <v>3307</v>
      </c>
      <c r="G51" s="102" t="s">
        <v>3308</v>
      </c>
      <c r="H51" s="102" t="s">
        <v>3309</v>
      </c>
      <c r="I51" s="102">
        <v>53</v>
      </c>
      <c r="J51" s="102" t="s">
        <v>3310</v>
      </c>
      <c r="K51" s="102">
        <v>49</v>
      </c>
      <c r="L51" s="102" t="s">
        <v>3311</v>
      </c>
      <c r="M51" s="102">
        <v>41</v>
      </c>
      <c r="N51" s="102" t="s">
        <v>3312</v>
      </c>
      <c r="O51" s="102">
        <v>68</v>
      </c>
      <c r="P51" s="102" t="s">
        <v>3313</v>
      </c>
      <c r="Q51" s="102">
        <v>71</v>
      </c>
      <c r="R51" s="102" t="s">
        <v>5349</v>
      </c>
      <c r="S51" s="102" t="s">
        <v>3306</v>
      </c>
    </row>
    <row r="52" spans="1:19">
      <c r="A52" s="102">
        <v>51</v>
      </c>
      <c r="B52" s="102" t="s">
        <v>3314</v>
      </c>
      <c r="C52" s="102" t="s">
        <v>3315</v>
      </c>
      <c r="D52" s="102">
        <v>26</v>
      </c>
      <c r="E52" s="102" t="s">
        <v>2876</v>
      </c>
      <c r="F52" s="102" t="s">
        <v>3316</v>
      </c>
      <c r="G52" s="102" t="s">
        <v>3317</v>
      </c>
      <c r="H52" s="102" t="s">
        <v>3318</v>
      </c>
      <c r="I52" s="102">
        <v>57</v>
      </c>
      <c r="J52" s="102" t="s">
        <v>3319</v>
      </c>
      <c r="K52" s="102">
        <v>48</v>
      </c>
      <c r="L52" s="102" t="s">
        <v>3320</v>
      </c>
      <c r="M52" s="102">
        <v>52</v>
      </c>
      <c r="N52" s="102" t="s">
        <v>3321</v>
      </c>
      <c r="O52" s="102">
        <v>80</v>
      </c>
      <c r="P52" s="102" t="s">
        <v>3322</v>
      </c>
      <c r="Q52" s="102">
        <v>53</v>
      </c>
      <c r="R52" s="102" t="s">
        <v>5350</v>
      </c>
      <c r="S52" s="102" t="s">
        <v>3314</v>
      </c>
    </row>
    <row r="53" spans="1:19">
      <c r="A53" s="102">
        <v>52</v>
      </c>
      <c r="B53" s="102" t="s">
        <v>3323</v>
      </c>
      <c r="C53" s="102" t="s">
        <v>3324</v>
      </c>
      <c r="D53" s="102">
        <v>14</v>
      </c>
      <c r="E53" s="102" t="s">
        <v>2876</v>
      </c>
      <c r="F53" s="102" t="s">
        <v>3325</v>
      </c>
      <c r="G53" s="102" t="s">
        <v>3326</v>
      </c>
      <c r="H53" s="102" t="s">
        <v>3327</v>
      </c>
      <c r="I53" s="102">
        <v>14</v>
      </c>
      <c r="J53" s="102" t="s">
        <v>3328</v>
      </c>
      <c r="K53" s="102">
        <v>28</v>
      </c>
      <c r="L53" s="102" t="s">
        <v>3329</v>
      </c>
      <c r="M53" s="102">
        <v>236</v>
      </c>
      <c r="N53" s="102" t="s">
        <v>3330</v>
      </c>
      <c r="O53" s="102">
        <v>11</v>
      </c>
      <c r="P53" s="102" t="s">
        <v>3331</v>
      </c>
      <c r="Q53" s="102">
        <v>13</v>
      </c>
      <c r="R53" s="102" t="s">
        <v>5351</v>
      </c>
      <c r="S53" s="102" t="s">
        <v>3323</v>
      </c>
    </row>
    <row r="54" spans="1:19">
      <c r="A54" s="102">
        <v>53</v>
      </c>
      <c r="B54" s="102" t="s">
        <v>3332</v>
      </c>
      <c r="C54" s="102" t="s">
        <v>3116</v>
      </c>
      <c r="D54" s="102">
        <v>266</v>
      </c>
      <c r="E54" s="102" t="s">
        <v>2876</v>
      </c>
      <c r="F54" s="102" t="s">
        <v>3333</v>
      </c>
      <c r="G54" s="102" t="s">
        <v>3334</v>
      </c>
      <c r="H54" s="102" t="s">
        <v>3335</v>
      </c>
      <c r="I54" s="102">
        <v>75</v>
      </c>
      <c r="J54" s="102" t="s">
        <v>3336</v>
      </c>
      <c r="K54" s="102">
        <v>65</v>
      </c>
      <c r="L54" s="102" t="s">
        <v>3337</v>
      </c>
      <c r="M54" s="102">
        <v>54</v>
      </c>
      <c r="N54" s="102" t="s">
        <v>3338</v>
      </c>
      <c r="O54" s="102">
        <v>33</v>
      </c>
      <c r="P54" s="102" t="s">
        <v>3339</v>
      </c>
      <c r="Q54" s="102">
        <v>46</v>
      </c>
      <c r="R54" s="102" t="s">
        <v>5352</v>
      </c>
      <c r="S54" s="102" t="s">
        <v>3332</v>
      </c>
    </row>
    <row r="55" spans="1:19">
      <c r="A55" s="102">
        <v>54</v>
      </c>
      <c r="B55" s="102" t="s">
        <v>3340</v>
      </c>
      <c r="C55" s="102" t="s">
        <v>3034</v>
      </c>
      <c r="D55" s="102">
        <v>76</v>
      </c>
      <c r="E55" s="102" t="s">
        <v>2876</v>
      </c>
      <c r="F55" s="102" t="s">
        <v>3341</v>
      </c>
      <c r="G55" s="102" t="s">
        <v>3342</v>
      </c>
      <c r="H55" s="102" t="s">
        <v>3343</v>
      </c>
      <c r="I55" s="102">
        <v>64</v>
      </c>
      <c r="J55" s="102" t="s">
        <v>3344</v>
      </c>
      <c r="K55" s="102">
        <v>52</v>
      </c>
      <c r="L55" s="102" t="s">
        <v>3345</v>
      </c>
      <c r="M55" s="102">
        <v>58</v>
      </c>
      <c r="N55" s="102" t="s">
        <v>3346</v>
      </c>
      <c r="O55" s="102">
        <v>62</v>
      </c>
      <c r="P55" s="102" t="s">
        <v>3347</v>
      </c>
      <c r="Q55" s="102">
        <v>50</v>
      </c>
      <c r="R55" s="102" t="s">
        <v>427</v>
      </c>
      <c r="S55" s="102" t="s">
        <v>3340</v>
      </c>
    </row>
    <row r="56" spans="1:19">
      <c r="A56" s="102">
        <v>55</v>
      </c>
      <c r="B56" s="102" t="s">
        <v>3348</v>
      </c>
      <c r="C56" s="102">
        <v>0</v>
      </c>
      <c r="D56" s="102">
        <v>233</v>
      </c>
      <c r="E56" s="102" t="s">
        <v>2876</v>
      </c>
      <c r="F56" s="102" t="s">
        <v>3349</v>
      </c>
      <c r="G56" s="102" t="s">
        <v>3350</v>
      </c>
      <c r="H56" s="102" t="s">
        <v>3239</v>
      </c>
      <c r="I56" s="102">
        <v>47</v>
      </c>
      <c r="J56" s="102" t="s">
        <v>3351</v>
      </c>
      <c r="K56" s="102">
        <v>50</v>
      </c>
      <c r="L56" s="102" t="s">
        <v>3352</v>
      </c>
      <c r="M56" s="102">
        <v>50</v>
      </c>
      <c r="N56" s="102" t="s">
        <v>3353</v>
      </c>
      <c r="O56" s="102">
        <v>120</v>
      </c>
      <c r="P56" s="102" t="s">
        <v>3354</v>
      </c>
      <c r="Q56" s="102">
        <v>65</v>
      </c>
      <c r="R56" s="102" t="s">
        <v>5353</v>
      </c>
      <c r="S56" s="102" t="s">
        <v>3348</v>
      </c>
    </row>
    <row r="57" spans="1:19">
      <c r="A57" s="102">
        <v>56</v>
      </c>
      <c r="B57" s="102" t="s">
        <v>3355</v>
      </c>
      <c r="C57" s="102">
        <v>0</v>
      </c>
      <c r="D57" s="102">
        <v>156</v>
      </c>
      <c r="E57" s="102" t="s">
        <v>3045</v>
      </c>
      <c r="F57" s="102" t="s">
        <v>3356</v>
      </c>
      <c r="G57" s="102" t="s">
        <v>3357</v>
      </c>
      <c r="H57" s="102" t="s">
        <v>3358</v>
      </c>
      <c r="I57" s="102">
        <v>65</v>
      </c>
      <c r="J57" s="102" t="s">
        <v>3359</v>
      </c>
      <c r="K57" s="102">
        <v>64</v>
      </c>
      <c r="L57" s="102" t="s">
        <v>3360</v>
      </c>
      <c r="M57" s="102">
        <v>66</v>
      </c>
      <c r="N57" s="102" t="s">
        <v>3361</v>
      </c>
      <c r="O57" s="102">
        <v>58</v>
      </c>
      <c r="P57" s="102" t="s">
        <v>3362</v>
      </c>
      <c r="Q57" s="102">
        <v>54</v>
      </c>
      <c r="R57" s="102" t="s">
        <v>5354</v>
      </c>
      <c r="S57" s="102" t="s">
        <v>3355</v>
      </c>
    </row>
    <row r="58" spans="1:19">
      <c r="A58" s="102">
        <v>57</v>
      </c>
      <c r="B58" s="102" t="s">
        <v>3363</v>
      </c>
      <c r="C58" s="102" t="s">
        <v>3364</v>
      </c>
      <c r="D58" s="102">
        <v>148</v>
      </c>
      <c r="E58" s="102" t="s">
        <v>2876</v>
      </c>
      <c r="F58" s="102" t="s">
        <v>3365</v>
      </c>
      <c r="G58" s="102" t="s">
        <v>3366</v>
      </c>
      <c r="H58" s="102" t="s">
        <v>3367</v>
      </c>
      <c r="I58" s="102">
        <v>99</v>
      </c>
      <c r="J58" s="102" t="s">
        <v>3368</v>
      </c>
      <c r="K58" s="102">
        <v>66</v>
      </c>
      <c r="L58" s="102" t="s">
        <v>3369</v>
      </c>
      <c r="M58" s="102">
        <v>46</v>
      </c>
      <c r="N58" s="102" t="s">
        <v>3370</v>
      </c>
      <c r="O58" s="102">
        <v>46</v>
      </c>
      <c r="P58" s="102" t="s">
        <v>3371</v>
      </c>
      <c r="Q58" s="102">
        <v>69</v>
      </c>
      <c r="R58" s="102" t="s">
        <v>5355</v>
      </c>
      <c r="S58" s="102" t="s">
        <v>3363</v>
      </c>
    </row>
    <row r="59" spans="1:19">
      <c r="A59" s="102">
        <v>58</v>
      </c>
      <c r="B59" s="102" t="s">
        <v>3372</v>
      </c>
      <c r="C59" s="102" t="s">
        <v>3236</v>
      </c>
      <c r="D59" s="102">
        <v>59</v>
      </c>
      <c r="E59" s="102" t="s">
        <v>2876</v>
      </c>
      <c r="F59" s="102" t="s">
        <v>3373</v>
      </c>
      <c r="G59" s="102" t="s">
        <v>3374</v>
      </c>
      <c r="H59" s="102" t="s">
        <v>3375</v>
      </c>
      <c r="I59" s="102">
        <v>68</v>
      </c>
      <c r="J59" s="102" t="s">
        <v>3376</v>
      </c>
      <c r="K59" s="102">
        <v>70</v>
      </c>
      <c r="L59" s="102" t="s">
        <v>3377</v>
      </c>
      <c r="M59" s="102">
        <v>48</v>
      </c>
      <c r="N59" s="102" t="s">
        <v>3378</v>
      </c>
      <c r="O59" s="102">
        <v>84</v>
      </c>
      <c r="P59" s="102" t="s">
        <v>3379</v>
      </c>
      <c r="Q59" s="102">
        <v>64</v>
      </c>
      <c r="R59" s="102" t="s">
        <v>610</v>
      </c>
      <c r="S59" s="102" t="s">
        <v>3372</v>
      </c>
    </row>
    <row r="60" spans="1:19">
      <c r="A60" s="102">
        <v>59</v>
      </c>
      <c r="B60" s="102" t="s">
        <v>3380</v>
      </c>
      <c r="C60" s="102" t="s">
        <v>3381</v>
      </c>
      <c r="D60" s="102">
        <v>43</v>
      </c>
      <c r="E60" s="102" t="s">
        <v>2876</v>
      </c>
      <c r="F60" s="102" t="s">
        <v>3382</v>
      </c>
      <c r="G60" s="102" t="s">
        <v>3383</v>
      </c>
      <c r="H60" s="102" t="s">
        <v>3384</v>
      </c>
      <c r="I60" s="102">
        <v>70</v>
      </c>
      <c r="J60" s="102" t="s">
        <v>3385</v>
      </c>
      <c r="K60" s="102">
        <v>75</v>
      </c>
      <c r="L60" s="102" t="s">
        <v>3386</v>
      </c>
      <c r="M60" s="102">
        <v>53</v>
      </c>
      <c r="N60" s="102" t="s">
        <v>3387</v>
      </c>
      <c r="O60" s="102">
        <v>74</v>
      </c>
      <c r="P60" s="102" t="s">
        <v>3388</v>
      </c>
      <c r="Q60" s="102">
        <v>66</v>
      </c>
      <c r="R60" s="102" t="s">
        <v>601</v>
      </c>
      <c r="S60" s="102" t="s">
        <v>3380</v>
      </c>
    </row>
    <row r="61" spans="1:19">
      <c r="A61" s="102">
        <v>60</v>
      </c>
      <c r="B61" s="102" t="s">
        <v>3389</v>
      </c>
      <c r="C61" s="102" t="s">
        <v>3390</v>
      </c>
      <c r="D61" s="102">
        <v>28</v>
      </c>
      <c r="E61" s="102" t="s">
        <v>2876</v>
      </c>
      <c r="F61" s="102" t="s">
        <v>3391</v>
      </c>
      <c r="G61" s="102" t="s">
        <v>3392</v>
      </c>
      <c r="H61" s="102" t="s">
        <v>3393</v>
      </c>
      <c r="I61" s="102">
        <v>46</v>
      </c>
      <c r="J61" s="102" t="s">
        <v>3394</v>
      </c>
      <c r="K61" s="102">
        <v>56</v>
      </c>
      <c r="L61" s="102" t="s">
        <v>3395</v>
      </c>
      <c r="M61" s="102">
        <v>69</v>
      </c>
      <c r="N61" s="102" t="s">
        <v>3396</v>
      </c>
      <c r="O61" s="102">
        <v>75</v>
      </c>
      <c r="P61" s="102" t="s">
        <v>3397</v>
      </c>
      <c r="Q61" s="102">
        <v>95</v>
      </c>
      <c r="R61" s="102" t="s">
        <v>5356</v>
      </c>
      <c r="S61" s="102" t="s">
        <v>3389</v>
      </c>
    </row>
    <row r="62" spans="1:19">
      <c r="A62" s="102">
        <v>61</v>
      </c>
      <c r="B62" s="102" t="s">
        <v>3398</v>
      </c>
      <c r="C62" s="102" t="s">
        <v>3399</v>
      </c>
      <c r="D62" s="102">
        <v>115</v>
      </c>
      <c r="E62" s="102" t="s">
        <v>2876</v>
      </c>
      <c r="F62" s="102" t="s">
        <v>3400</v>
      </c>
      <c r="G62" s="102" t="s">
        <v>3401</v>
      </c>
      <c r="H62" s="102" t="s">
        <v>3402</v>
      </c>
      <c r="I62" s="102">
        <v>72</v>
      </c>
      <c r="J62" s="102" t="s">
        <v>3403</v>
      </c>
      <c r="K62" s="102">
        <v>93</v>
      </c>
      <c r="L62" s="102" t="s">
        <v>3404</v>
      </c>
      <c r="M62" s="102">
        <v>64</v>
      </c>
      <c r="N62" s="102" t="s">
        <v>3405</v>
      </c>
      <c r="O62" s="102">
        <v>65</v>
      </c>
      <c r="P62" s="102" t="s">
        <v>3406</v>
      </c>
      <c r="Q62" s="102">
        <v>36</v>
      </c>
      <c r="R62" s="102" t="s">
        <v>1289</v>
      </c>
      <c r="S62" s="102" t="s">
        <v>3398</v>
      </c>
    </row>
    <row r="63" spans="1:19">
      <c r="A63" s="102">
        <v>62</v>
      </c>
      <c r="B63" s="102" t="s">
        <v>3407</v>
      </c>
      <c r="C63" s="102" t="s">
        <v>3201</v>
      </c>
      <c r="D63" s="102">
        <v>31</v>
      </c>
      <c r="E63" s="102" t="s">
        <v>2876</v>
      </c>
      <c r="F63" s="102" t="s">
        <v>3408</v>
      </c>
      <c r="G63" s="102" t="s">
        <v>3409</v>
      </c>
      <c r="H63" s="102" t="s">
        <v>3410</v>
      </c>
      <c r="I63" s="102">
        <v>59</v>
      </c>
      <c r="J63" s="102" t="s">
        <v>3411</v>
      </c>
      <c r="K63" s="102">
        <v>63</v>
      </c>
      <c r="L63" s="102" t="s">
        <v>3412</v>
      </c>
      <c r="M63" s="102">
        <v>68</v>
      </c>
      <c r="N63" s="102" t="s">
        <v>3413</v>
      </c>
      <c r="O63" s="102">
        <v>106</v>
      </c>
      <c r="P63" s="102" t="s">
        <v>3414</v>
      </c>
      <c r="Q63" s="102">
        <v>63</v>
      </c>
      <c r="R63" s="102" t="s">
        <v>5343</v>
      </c>
      <c r="S63" s="102" t="s">
        <v>3407</v>
      </c>
    </row>
    <row r="64" spans="1:19">
      <c r="A64" s="102">
        <v>63</v>
      </c>
      <c r="B64" s="102" t="s">
        <v>3415</v>
      </c>
      <c r="C64" s="102" t="s">
        <v>3399</v>
      </c>
      <c r="D64" s="102">
        <v>116</v>
      </c>
      <c r="E64" s="102" t="s">
        <v>2876</v>
      </c>
      <c r="F64" s="102" t="s">
        <v>3416</v>
      </c>
      <c r="G64" s="102" t="s">
        <v>3417</v>
      </c>
      <c r="H64" s="102" t="s">
        <v>3418</v>
      </c>
      <c r="I64" s="102">
        <v>63</v>
      </c>
      <c r="J64" s="102" t="s">
        <v>3419</v>
      </c>
      <c r="K64" s="102">
        <v>77</v>
      </c>
      <c r="L64" s="102" t="s">
        <v>3420</v>
      </c>
      <c r="M64" s="102">
        <v>87</v>
      </c>
      <c r="N64" s="102" t="s">
        <v>3421</v>
      </c>
      <c r="O64" s="102">
        <v>66</v>
      </c>
      <c r="P64" s="102" t="s">
        <v>3422</v>
      </c>
      <c r="Q64" s="102">
        <v>57</v>
      </c>
      <c r="R64" s="102" t="s">
        <v>5357</v>
      </c>
      <c r="S64" s="102" t="s">
        <v>3415</v>
      </c>
    </row>
    <row r="65" spans="1:19">
      <c r="A65" s="102">
        <v>64</v>
      </c>
      <c r="B65" s="102" t="s">
        <v>3423</v>
      </c>
      <c r="C65" s="102" t="s">
        <v>3210</v>
      </c>
      <c r="D65" s="102">
        <v>82</v>
      </c>
      <c r="E65" s="102" t="s">
        <v>3035</v>
      </c>
      <c r="F65" s="102" t="s">
        <v>3424</v>
      </c>
      <c r="G65" s="102" t="s">
        <v>3425</v>
      </c>
      <c r="H65" s="102" t="s">
        <v>3426</v>
      </c>
      <c r="I65" s="102">
        <v>60</v>
      </c>
      <c r="J65" s="102" t="s">
        <v>3427</v>
      </c>
      <c r="K65" s="102">
        <v>81</v>
      </c>
      <c r="L65" s="102" t="s">
        <v>3428</v>
      </c>
      <c r="M65" s="102">
        <v>63</v>
      </c>
      <c r="N65" s="102" t="s">
        <v>3429</v>
      </c>
      <c r="O65" s="102">
        <v>76</v>
      </c>
      <c r="P65" s="102" t="s">
        <v>3430</v>
      </c>
      <c r="Q65" s="102">
        <v>78</v>
      </c>
      <c r="R65" s="102" t="s">
        <v>765</v>
      </c>
      <c r="S65" s="102" t="s">
        <v>3423</v>
      </c>
    </row>
    <row r="66" spans="1:19">
      <c r="A66" s="102">
        <v>65</v>
      </c>
      <c r="B66" s="102" t="s">
        <v>3431</v>
      </c>
      <c r="C66" s="102" t="s">
        <v>3432</v>
      </c>
      <c r="D66" s="102">
        <v>209</v>
      </c>
      <c r="E66" s="102" t="s">
        <v>2876</v>
      </c>
      <c r="F66" s="102" t="s">
        <v>3433</v>
      </c>
      <c r="G66" s="102" t="s">
        <v>3434</v>
      </c>
      <c r="H66" s="102" t="s">
        <v>3435</v>
      </c>
      <c r="I66" s="102">
        <v>76</v>
      </c>
      <c r="J66" s="102" t="s">
        <v>3436</v>
      </c>
      <c r="K66" s="102">
        <v>83</v>
      </c>
      <c r="L66" s="102" t="s">
        <v>3437</v>
      </c>
      <c r="M66" s="102">
        <v>77</v>
      </c>
      <c r="N66" s="102" t="s">
        <v>3438</v>
      </c>
      <c r="O66" s="102">
        <v>51</v>
      </c>
      <c r="P66" s="102" t="s">
        <v>3439</v>
      </c>
      <c r="Q66" s="102">
        <v>76</v>
      </c>
      <c r="R66" s="102" t="s">
        <v>5358</v>
      </c>
      <c r="S66" s="102" t="s">
        <v>3431</v>
      </c>
    </row>
    <row r="67" spans="1:19">
      <c r="A67" s="102">
        <v>66</v>
      </c>
      <c r="B67" s="102" t="s">
        <v>3440</v>
      </c>
      <c r="C67" s="102">
        <v>0</v>
      </c>
      <c r="D67" s="102">
        <v>151</v>
      </c>
      <c r="E67" s="102" t="s">
        <v>2876</v>
      </c>
      <c r="F67" s="102" t="s">
        <v>3441</v>
      </c>
      <c r="G67" s="102" t="s">
        <v>3442</v>
      </c>
      <c r="H67" s="102" t="s">
        <v>3443</v>
      </c>
      <c r="I67" s="102">
        <v>150</v>
      </c>
      <c r="J67" s="102" t="s">
        <v>3444</v>
      </c>
      <c r="K67" s="102">
        <v>61</v>
      </c>
      <c r="L67" s="102" t="s">
        <v>3445</v>
      </c>
      <c r="M67" s="102">
        <v>81</v>
      </c>
      <c r="N67" s="102" t="s">
        <v>3446</v>
      </c>
      <c r="O67" s="102">
        <v>55</v>
      </c>
      <c r="P67" s="102" t="s">
        <v>3447</v>
      </c>
      <c r="Q67" s="102">
        <v>56</v>
      </c>
      <c r="R67" s="102" t="s">
        <v>5359</v>
      </c>
      <c r="S67" s="102" t="s">
        <v>3440</v>
      </c>
    </row>
    <row r="68" spans="1:19">
      <c r="A68" s="102">
        <v>67</v>
      </c>
      <c r="B68" s="102" t="s">
        <v>3448</v>
      </c>
      <c r="C68" s="102" t="s">
        <v>3449</v>
      </c>
      <c r="D68" s="102">
        <v>103</v>
      </c>
      <c r="E68" s="102" t="s">
        <v>3045</v>
      </c>
      <c r="F68" s="102" t="s">
        <v>3450</v>
      </c>
      <c r="G68" s="102" t="s">
        <v>3451</v>
      </c>
      <c r="H68" s="102" t="s">
        <v>3452</v>
      </c>
      <c r="I68" s="102">
        <v>90</v>
      </c>
      <c r="J68" s="102" t="s">
        <v>3419</v>
      </c>
      <c r="K68" s="102">
        <v>77</v>
      </c>
      <c r="L68" s="102" t="s">
        <v>3453</v>
      </c>
      <c r="M68" s="102">
        <v>70</v>
      </c>
      <c r="N68" s="102" t="s">
        <v>3454</v>
      </c>
      <c r="O68" s="102">
        <v>77</v>
      </c>
      <c r="P68" s="102" t="s">
        <v>3455</v>
      </c>
      <c r="Q68" s="102">
        <v>74</v>
      </c>
      <c r="R68" s="102" t="s">
        <v>912</v>
      </c>
      <c r="S68" s="102" t="s">
        <v>3448</v>
      </c>
    </row>
    <row r="69" spans="1:19">
      <c r="A69" s="102">
        <v>68</v>
      </c>
      <c r="B69" s="102" t="s">
        <v>3456</v>
      </c>
      <c r="C69" s="102" t="s">
        <v>3107</v>
      </c>
      <c r="D69" s="102">
        <v>69</v>
      </c>
      <c r="E69" s="102" t="s">
        <v>3035</v>
      </c>
      <c r="F69" s="102" t="s">
        <v>3457</v>
      </c>
      <c r="G69" s="102" t="s">
        <v>3458</v>
      </c>
      <c r="H69" s="102" t="s">
        <v>3459</v>
      </c>
      <c r="I69" s="102">
        <v>69</v>
      </c>
      <c r="J69" s="102" t="s">
        <v>3460</v>
      </c>
      <c r="K69" s="102">
        <v>69</v>
      </c>
      <c r="L69" s="102" t="s">
        <v>3461</v>
      </c>
      <c r="M69" s="102">
        <v>98</v>
      </c>
      <c r="N69" s="102" t="s">
        <v>3462</v>
      </c>
      <c r="O69" s="102">
        <v>86</v>
      </c>
      <c r="P69" s="102" t="s">
        <v>3463</v>
      </c>
      <c r="Q69" s="102">
        <v>85</v>
      </c>
      <c r="R69" s="102" t="s">
        <v>866</v>
      </c>
      <c r="S69" s="102" t="s">
        <v>3456</v>
      </c>
    </row>
    <row r="70" spans="1:19">
      <c r="A70" s="102">
        <v>69</v>
      </c>
      <c r="B70" s="102" t="s">
        <v>3464</v>
      </c>
      <c r="C70" s="102" t="s">
        <v>3167</v>
      </c>
      <c r="D70" s="102">
        <v>63</v>
      </c>
      <c r="E70" s="102" t="s">
        <v>3035</v>
      </c>
      <c r="F70" s="102" t="s">
        <v>3465</v>
      </c>
      <c r="G70" s="102" t="s">
        <v>3466</v>
      </c>
      <c r="H70" s="102" t="s">
        <v>3467</v>
      </c>
      <c r="I70" s="102">
        <v>80</v>
      </c>
      <c r="J70" s="102" t="s">
        <v>3468</v>
      </c>
      <c r="K70" s="102">
        <v>76</v>
      </c>
      <c r="L70" s="102" t="s">
        <v>3469</v>
      </c>
      <c r="M70" s="102">
        <v>82</v>
      </c>
      <c r="N70" s="102" t="s">
        <v>3470</v>
      </c>
      <c r="O70" s="102">
        <v>83</v>
      </c>
      <c r="P70" s="102" t="s">
        <v>3471</v>
      </c>
      <c r="Q70" s="102">
        <v>101</v>
      </c>
      <c r="R70" s="102" t="s">
        <v>547</v>
      </c>
      <c r="S70" s="102" t="s">
        <v>3464</v>
      </c>
    </row>
    <row r="71" spans="1:19">
      <c r="A71" s="102">
        <v>70</v>
      </c>
      <c r="B71" s="102" t="s">
        <v>3472</v>
      </c>
      <c r="C71" s="102" t="s">
        <v>3473</v>
      </c>
      <c r="D71" s="102">
        <v>66</v>
      </c>
      <c r="E71" s="102" t="s">
        <v>3035</v>
      </c>
      <c r="F71" s="102" t="s">
        <v>3474</v>
      </c>
      <c r="G71" s="102" t="s">
        <v>3475</v>
      </c>
      <c r="H71" s="102" t="s">
        <v>3476</v>
      </c>
      <c r="I71" s="102">
        <v>166</v>
      </c>
      <c r="J71" s="102" t="s">
        <v>3477</v>
      </c>
      <c r="K71" s="102">
        <v>67</v>
      </c>
      <c r="L71" s="102" t="s">
        <v>3478</v>
      </c>
      <c r="M71" s="102">
        <v>85</v>
      </c>
      <c r="N71" s="102" t="s">
        <v>3479</v>
      </c>
      <c r="O71" s="102">
        <v>53</v>
      </c>
      <c r="P71" s="102" t="s">
        <v>3480</v>
      </c>
      <c r="Q71" s="102">
        <v>52</v>
      </c>
      <c r="R71" s="102" t="s">
        <v>5360</v>
      </c>
      <c r="S71" s="102" t="s">
        <v>3472</v>
      </c>
    </row>
    <row r="72" spans="1:19">
      <c r="A72" s="102">
        <v>71</v>
      </c>
      <c r="B72" s="102" t="s">
        <v>3481</v>
      </c>
      <c r="C72" s="102" t="s">
        <v>3482</v>
      </c>
      <c r="D72" s="102">
        <v>29</v>
      </c>
      <c r="E72" s="102" t="s">
        <v>2876</v>
      </c>
      <c r="F72" s="102" t="s">
        <v>3483</v>
      </c>
      <c r="G72" s="102" t="s">
        <v>3484</v>
      </c>
      <c r="H72" s="102" t="s">
        <v>3485</v>
      </c>
      <c r="I72" s="102">
        <v>77</v>
      </c>
      <c r="J72" s="102" t="s">
        <v>3486</v>
      </c>
      <c r="K72" s="102">
        <v>74</v>
      </c>
      <c r="L72" s="102" t="s">
        <v>3487</v>
      </c>
      <c r="M72" s="102">
        <v>75</v>
      </c>
      <c r="N72" s="102" t="s">
        <v>3488</v>
      </c>
      <c r="O72" s="102">
        <v>117</v>
      </c>
      <c r="P72" s="102" t="s">
        <v>3489</v>
      </c>
      <c r="Q72" s="102">
        <v>82</v>
      </c>
      <c r="R72" s="102" t="s">
        <v>5361</v>
      </c>
      <c r="S72" s="102" t="s">
        <v>3481</v>
      </c>
    </row>
    <row r="73" spans="1:19">
      <c r="A73" s="102">
        <v>72</v>
      </c>
      <c r="B73" s="102" t="s">
        <v>3490</v>
      </c>
      <c r="C73" s="102" t="s">
        <v>3491</v>
      </c>
      <c r="D73" s="102">
        <v>332</v>
      </c>
      <c r="E73" s="102" t="s">
        <v>2876</v>
      </c>
      <c r="F73" s="102" t="s">
        <v>3492</v>
      </c>
      <c r="G73" s="102" t="s">
        <v>3493</v>
      </c>
      <c r="H73" s="102" t="s">
        <v>3494</v>
      </c>
      <c r="I73" s="102">
        <v>114</v>
      </c>
      <c r="J73" s="102" t="s">
        <v>3495</v>
      </c>
      <c r="K73" s="102">
        <v>87</v>
      </c>
      <c r="L73" s="102" t="s">
        <v>3496</v>
      </c>
      <c r="M73" s="102">
        <v>71</v>
      </c>
      <c r="N73" s="102" t="s">
        <v>3497</v>
      </c>
      <c r="O73" s="102">
        <v>78</v>
      </c>
      <c r="P73" s="102" t="s">
        <v>3498</v>
      </c>
      <c r="Q73" s="102">
        <v>68</v>
      </c>
      <c r="R73" s="102" t="s">
        <v>1180</v>
      </c>
      <c r="S73" s="102" t="s">
        <v>3490</v>
      </c>
    </row>
    <row r="74" spans="1:19">
      <c r="A74" s="102">
        <v>73</v>
      </c>
      <c r="B74" s="102" t="s">
        <v>3499</v>
      </c>
      <c r="C74" s="102">
        <v>0</v>
      </c>
      <c r="D74" s="102">
        <v>161</v>
      </c>
      <c r="E74" s="102" t="s">
        <v>2876</v>
      </c>
      <c r="F74" s="102" t="s">
        <v>3500</v>
      </c>
      <c r="G74" s="102" t="s">
        <v>3501</v>
      </c>
      <c r="H74" s="102" t="s">
        <v>3502</v>
      </c>
      <c r="I74" s="102">
        <v>91</v>
      </c>
      <c r="J74" s="102" t="s">
        <v>3503</v>
      </c>
      <c r="K74" s="102">
        <v>92</v>
      </c>
      <c r="L74" s="102" t="s">
        <v>3504</v>
      </c>
      <c r="M74" s="102">
        <v>79</v>
      </c>
      <c r="N74" s="102" t="s">
        <v>3505</v>
      </c>
      <c r="O74" s="102">
        <v>57</v>
      </c>
      <c r="P74" s="102" t="s">
        <v>3506</v>
      </c>
      <c r="Q74" s="102">
        <v>86</v>
      </c>
      <c r="R74" s="102" t="s">
        <v>1289</v>
      </c>
      <c r="S74" s="102" t="s">
        <v>3499</v>
      </c>
    </row>
    <row r="75" spans="1:19">
      <c r="A75" s="102">
        <v>74</v>
      </c>
      <c r="B75" s="102" t="s">
        <v>3507</v>
      </c>
      <c r="C75" s="102" t="s">
        <v>3281</v>
      </c>
      <c r="D75" s="102">
        <v>87</v>
      </c>
      <c r="E75" s="102" t="s">
        <v>3045</v>
      </c>
      <c r="F75" s="102" t="s">
        <v>3508</v>
      </c>
      <c r="G75" s="102" t="s">
        <v>3509</v>
      </c>
      <c r="H75" s="102" t="s">
        <v>3510</v>
      </c>
      <c r="I75" s="102">
        <v>74</v>
      </c>
      <c r="J75" s="102" t="s">
        <v>3511</v>
      </c>
      <c r="K75" s="102">
        <v>102</v>
      </c>
      <c r="L75" s="102" t="s">
        <v>3512</v>
      </c>
      <c r="M75" s="102">
        <v>73</v>
      </c>
      <c r="N75" s="102" t="s">
        <v>3513</v>
      </c>
      <c r="O75" s="102">
        <v>113</v>
      </c>
      <c r="P75" s="102" t="s">
        <v>3514</v>
      </c>
      <c r="Q75" s="102">
        <v>58</v>
      </c>
      <c r="R75" s="102" t="s">
        <v>352</v>
      </c>
      <c r="S75" s="102" t="s">
        <v>3507</v>
      </c>
    </row>
    <row r="76" spans="1:19">
      <c r="A76" s="102">
        <v>75</v>
      </c>
      <c r="B76" s="102" t="s">
        <v>3515</v>
      </c>
      <c r="C76" s="102" t="s">
        <v>3516</v>
      </c>
      <c r="D76" s="102">
        <v>140</v>
      </c>
      <c r="E76" s="102" t="s">
        <v>3045</v>
      </c>
      <c r="F76" s="102" t="s">
        <v>3517</v>
      </c>
      <c r="G76" s="102" t="s">
        <v>3518</v>
      </c>
      <c r="H76" s="102" t="s">
        <v>3519</v>
      </c>
      <c r="I76" s="102">
        <v>85</v>
      </c>
      <c r="J76" s="102" t="s">
        <v>3520</v>
      </c>
      <c r="K76" s="102">
        <v>95</v>
      </c>
      <c r="L76" s="102" t="s">
        <v>3521</v>
      </c>
      <c r="M76" s="102">
        <v>61</v>
      </c>
      <c r="N76" s="102" t="s">
        <v>3522</v>
      </c>
      <c r="O76" s="102">
        <v>94</v>
      </c>
      <c r="P76" s="102" t="s">
        <v>3523</v>
      </c>
      <c r="Q76" s="102">
        <v>89</v>
      </c>
      <c r="R76" s="102" t="s">
        <v>5362</v>
      </c>
      <c r="S76" s="102" t="s">
        <v>3515</v>
      </c>
    </row>
    <row r="77" spans="1:19">
      <c r="A77" s="102">
        <v>76</v>
      </c>
      <c r="B77" s="102" t="s">
        <v>3524</v>
      </c>
      <c r="C77" s="102" t="s">
        <v>3236</v>
      </c>
      <c r="D77" s="102">
        <v>60</v>
      </c>
      <c r="E77" s="102" t="s">
        <v>2876</v>
      </c>
      <c r="F77" s="102" t="s">
        <v>3525</v>
      </c>
      <c r="G77" s="102" t="s">
        <v>3526</v>
      </c>
      <c r="H77" s="102" t="s">
        <v>3527</v>
      </c>
      <c r="I77" s="102">
        <v>42</v>
      </c>
      <c r="J77" s="102" t="s">
        <v>3528</v>
      </c>
      <c r="K77" s="102">
        <v>71</v>
      </c>
      <c r="L77" s="102" t="s">
        <v>3529</v>
      </c>
      <c r="M77" s="102">
        <v>141</v>
      </c>
      <c r="N77" s="102" t="s">
        <v>3530</v>
      </c>
      <c r="O77" s="102">
        <v>81</v>
      </c>
      <c r="P77" s="102" t="s">
        <v>3531</v>
      </c>
      <c r="Q77" s="102">
        <v>94</v>
      </c>
      <c r="R77" s="102" t="s">
        <v>5363</v>
      </c>
      <c r="S77" s="102" t="s">
        <v>3524</v>
      </c>
    </row>
    <row r="78" spans="1:19">
      <c r="A78" s="102">
        <v>77</v>
      </c>
      <c r="B78" s="102" t="s">
        <v>3532</v>
      </c>
      <c r="C78" s="102">
        <v>0</v>
      </c>
      <c r="D78" s="102">
        <v>160</v>
      </c>
      <c r="E78" s="102" t="s">
        <v>2876</v>
      </c>
      <c r="F78" s="102" t="s">
        <v>3533</v>
      </c>
      <c r="G78" s="102" t="s">
        <v>3534</v>
      </c>
      <c r="H78" s="102" t="s">
        <v>3535</v>
      </c>
      <c r="I78" s="102">
        <v>113</v>
      </c>
      <c r="J78" s="102" t="s">
        <v>3536</v>
      </c>
      <c r="K78" s="102">
        <v>101</v>
      </c>
      <c r="L78" s="102" t="s">
        <v>3537</v>
      </c>
      <c r="M78" s="102">
        <v>62</v>
      </c>
      <c r="N78" s="102" t="s">
        <v>3538</v>
      </c>
      <c r="O78" s="102">
        <v>73</v>
      </c>
      <c r="P78" s="102" t="s">
        <v>3539</v>
      </c>
      <c r="Q78" s="102">
        <v>75</v>
      </c>
      <c r="R78" s="102" t="s">
        <v>5364</v>
      </c>
      <c r="S78" s="102" t="s">
        <v>3532</v>
      </c>
    </row>
    <row r="79" spans="1:19">
      <c r="A79" s="102">
        <v>78</v>
      </c>
      <c r="B79" s="102" t="s">
        <v>3540</v>
      </c>
      <c r="C79" s="102">
        <v>0</v>
      </c>
      <c r="D79" s="102">
        <v>258</v>
      </c>
      <c r="E79" s="102" t="s">
        <v>2876</v>
      </c>
      <c r="F79" s="102" t="s">
        <v>3541</v>
      </c>
      <c r="G79" s="102" t="s">
        <v>3542</v>
      </c>
      <c r="H79" s="102" t="s">
        <v>3543</v>
      </c>
      <c r="I79" s="102">
        <v>92</v>
      </c>
      <c r="J79" s="102" t="s">
        <v>3544</v>
      </c>
      <c r="K79" s="102">
        <v>82</v>
      </c>
      <c r="L79" s="102" t="s">
        <v>3545</v>
      </c>
      <c r="M79" s="102">
        <v>96</v>
      </c>
      <c r="N79" s="102" t="s">
        <v>3546</v>
      </c>
      <c r="O79" s="102">
        <v>92</v>
      </c>
      <c r="P79" s="102" t="s">
        <v>3547</v>
      </c>
      <c r="Q79" s="102">
        <v>72</v>
      </c>
      <c r="R79" s="102" t="s">
        <v>5365</v>
      </c>
      <c r="S79" s="102" t="s">
        <v>3540</v>
      </c>
    </row>
    <row r="80" spans="1:19">
      <c r="A80" s="102">
        <v>79</v>
      </c>
      <c r="B80" s="102" t="s">
        <v>3548</v>
      </c>
      <c r="C80" s="102" t="s">
        <v>3549</v>
      </c>
      <c r="D80" s="102">
        <v>205</v>
      </c>
      <c r="E80" s="102" t="s">
        <v>2876</v>
      </c>
      <c r="F80" s="102" t="s">
        <v>3550</v>
      </c>
      <c r="G80" s="102" t="s">
        <v>3551</v>
      </c>
      <c r="H80" s="102" t="s">
        <v>3552</v>
      </c>
      <c r="I80" s="102">
        <v>110</v>
      </c>
      <c r="J80" s="102" t="s">
        <v>3553</v>
      </c>
      <c r="K80" s="102">
        <v>116</v>
      </c>
      <c r="L80" s="102" t="s">
        <v>3554</v>
      </c>
      <c r="M80" s="102">
        <v>65</v>
      </c>
      <c r="N80" s="102" t="s">
        <v>3555</v>
      </c>
      <c r="O80" s="102">
        <v>70</v>
      </c>
      <c r="P80" s="102" t="s">
        <v>3556</v>
      </c>
      <c r="Q80" s="102">
        <v>59</v>
      </c>
      <c r="R80" s="102" t="s">
        <v>5366</v>
      </c>
      <c r="S80" s="102" t="s">
        <v>3548</v>
      </c>
    </row>
    <row r="81" spans="1:19">
      <c r="A81" s="102">
        <v>80</v>
      </c>
      <c r="B81" s="102" t="s">
        <v>3557</v>
      </c>
      <c r="C81" s="102" t="s">
        <v>3210</v>
      </c>
      <c r="D81" s="102">
        <v>83</v>
      </c>
      <c r="E81" s="102" t="s">
        <v>2876</v>
      </c>
      <c r="F81" s="102" t="s">
        <v>3558</v>
      </c>
      <c r="G81" s="102" t="s">
        <v>3559</v>
      </c>
      <c r="H81" s="102" t="s">
        <v>3560</v>
      </c>
      <c r="I81" s="102">
        <v>49</v>
      </c>
      <c r="J81" s="102" t="s">
        <v>3561</v>
      </c>
      <c r="K81" s="102">
        <v>110</v>
      </c>
      <c r="L81" s="102" t="s">
        <v>3562</v>
      </c>
      <c r="M81" s="102">
        <v>89</v>
      </c>
      <c r="N81" s="102" t="s">
        <v>3563</v>
      </c>
      <c r="O81" s="102">
        <v>59</v>
      </c>
      <c r="P81" s="102" t="s">
        <v>3564</v>
      </c>
      <c r="Q81" s="102">
        <v>120</v>
      </c>
      <c r="R81" s="102" t="s">
        <v>5367</v>
      </c>
      <c r="S81" s="102" t="s">
        <v>3557</v>
      </c>
    </row>
    <row r="82" spans="1:19">
      <c r="A82" s="102">
        <v>81</v>
      </c>
      <c r="B82" s="102" t="s">
        <v>3565</v>
      </c>
      <c r="C82" s="102" t="s">
        <v>3566</v>
      </c>
      <c r="D82" s="102">
        <v>320</v>
      </c>
      <c r="E82" s="102" t="s">
        <v>2876</v>
      </c>
      <c r="F82" s="102" t="s">
        <v>3567</v>
      </c>
      <c r="G82" s="102" t="s">
        <v>3568</v>
      </c>
      <c r="H82" s="102" t="s">
        <v>3569</v>
      </c>
      <c r="I82" s="102">
        <v>96</v>
      </c>
      <c r="J82" s="102" t="s">
        <v>3570</v>
      </c>
      <c r="K82" s="102">
        <v>68</v>
      </c>
      <c r="L82" s="102" t="s">
        <v>3571</v>
      </c>
      <c r="M82" s="102">
        <v>101</v>
      </c>
      <c r="N82" s="102" t="s">
        <v>3572</v>
      </c>
      <c r="O82" s="102">
        <v>60</v>
      </c>
      <c r="P82" s="102" t="s">
        <v>3573</v>
      </c>
      <c r="Q82" s="102">
        <v>121</v>
      </c>
      <c r="R82" s="102" t="s">
        <v>5368</v>
      </c>
      <c r="S82" s="102" t="s">
        <v>3565</v>
      </c>
    </row>
    <row r="83" spans="1:19">
      <c r="A83" s="102">
        <v>82</v>
      </c>
      <c r="B83" s="102" t="s">
        <v>3574</v>
      </c>
      <c r="C83" s="102" t="s">
        <v>3281</v>
      </c>
      <c r="D83" s="102">
        <v>88</v>
      </c>
      <c r="E83" s="102" t="s">
        <v>3045</v>
      </c>
      <c r="F83" s="102" t="s">
        <v>3575</v>
      </c>
      <c r="G83" s="102" t="s">
        <v>3576</v>
      </c>
      <c r="H83" s="102" t="s">
        <v>3577</v>
      </c>
      <c r="I83" s="102">
        <v>87</v>
      </c>
      <c r="J83" s="102" t="s">
        <v>3578</v>
      </c>
      <c r="K83" s="102">
        <v>97</v>
      </c>
      <c r="L83" s="102" t="s">
        <v>3579</v>
      </c>
      <c r="M83" s="102">
        <v>93</v>
      </c>
      <c r="N83" s="102" t="s">
        <v>3580</v>
      </c>
      <c r="O83" s="102">
        <v>105</v>
      </c>
      <c r="P83" s="102" t="s">
        <v>3581</v>
      </c>
      <c r="Q83" s="102">
        <v>67</v>
      </c>
      <c r="R83" s="102" t="s">
        <v>5369</v>
      </c>
      <c r="S83" s="102" t="s">
        <v>3574</v>
      </c>
    </row>
    <row r="84" spans="1:19">
      <c r="A84" s="102">
        <v>83</v>
      </c>
      <c r="B84" s="102" t="s">
        <v>3582</v>
      </c>
      <c r="C84" s="102" t="s">
        <v>3290</v>
      </c>
      <c r="D84" s="102">
        <v>130</v>
      </c>
      <c r="E84" s="102" t="s">
        <v>2876</v>
      </c>
      <c r="F84" s="102" t="s">
        <v>3583</v>
      </c>
      <c r="G84" s="102" t="s">
        <v>3584</v>
      </c>
      <c r="H84" s="102" t="s">
        <v>3585</v>
      </c>
      <c r="I84" s="102">
        <v>86</v>
      </c>
      <c r="J84" s="102" t="s">
        <v>3586</v>
      </c>
      <c r="K84" s="102">
        <v>96</v>
      </c>
      <c r="L84" s="102" t="s">
        <v>3587</v>
      </c>
      <c r="M84" s="102">
        <v>84</v>
      </c>
      <c r="N84" s="102" t="s">
        <v>3588</v>
      </c>
      <c r="O84" s="102">
        <v>93</v>
      </c>
      <c r="P84" s="102" t="s">
        <v>3589</v>
      </c>
      <c r="Q84" s="102">
        <v>90</v>
      </c>
      <c r="R84" s="102" t="s">
        <v>5370</v>
      </c>
      <c r="S84" s="102" t="s">
        <v>3582</v>
      </c>
    </row>
    <row r="85" spans="1:19">
      <c r="A85" s="102">
        <v>84</v>
      </c>
      <c r="B85" s="102" t="s">
        <v>3590</v>
      </c>
      <c r="C85" s="102" t="s">
        <v>3591</v>
      </c>
      <c r="D85" s="102">
        <v>246</v>
      </c>
      <c r="E85" s="102" t="s">
        <v>2876</v>
      </c>
      <c r="F85" s="102" t="s">
        <v>3592</v>
      </c>
      <c r="G85" s="102" t="s">
        <v>3593</v>
      </c>
      <c r="H85" s="102" t="s">
        <v>3594</v>
      </c>
      <c r="I85" s="102">
        <v>94</v>
      </c>
      <c r="J85" s="102" t="s">
        <v>3595</v>
      </c>
      <c r="K85" s="102">
        <v>113</v>
      </c>
      <c r="L85" s="102" t="s">
        <v>3596</v>
      </c>
      <c r="M85" s="102">
        <v>74</v>
      </c>
      <c r="N85" s="102" t="s">
        <v>3597</v>
      </c>
      <c r="O85" s="102">
        <v>99</v>
      </c>
      <c r="P85" s="102" t="s">
        <v>3598</v>
      </c>
      <c r="Q85" s="102">
        <v>84</v>
      </c>
      <c r="R85" s="102" t="s">
        <v>5371</v>
      </c>
      <c r="S85" s="102" t="s">
        <v>3590</v>
      </c>
    </row>
    <row r="86" spans="1:19">
      <c r="A86" s="102">
        <v>85</v>
      </c>
      <c r="B86" s="102" t="s">
        <v>3599</v>
      </c>
      <c r="C86" s="102" t="s">
        <v>3600</v>
      </c>
      <c r="D86" s="102">
        <v>74</v>
      </c>
      <c r="E86" s="102" t="s">
        <v>3035</v>
      </c>
      <c r="F86" s="102" t="s">
        <v>3601</v>
      </c>
      <c r="G86" s="102" t="s">
        <v>3602</v>
      </c>
      <c r="H86" s="102" t="s">
        <v>3603</v>
      </c>
      <c r="I86" s="102">
        <v>119</v>
      </c>
      <c r="J86" s="102" t="s">
        <v>3604</v>
      </c>
      <c r="K86" s="102">
        <v>86</v>
      </c>
      <c r="L86" s="102" t="s">
        <v>3605</v>
      </c>
      <c r="M86" s="102">
        <v>90</v>
      </c>
      <c r="N86" s="102" t="s">
        <v>3606</v>
      </c>
      <c r="O86" s="102">
        <v>79</v>
      </c>
      <c r="P86" s="102" t="s">
        <v>3607</v>
      </c>
      <c r="Q86" s="102">
        <v>117</v>
      </c>
      <c r="R86" s="102" t="s">
        <v>5372</v>
      </c>
      <c r="S86" s="102" t="s">
        <v>3599</v>
      </c>
    </row>
    <row r="87" spans="1:19">
      <c r="A87" s="102">
        <v>86</v>
      </c>
      <c r="B87" s="102" t="s">
        <v>3608</v>
      </c>
      <c r="C87" s="102" t="s">
        <v>3566</v>
      </c>
      <c r="D87" s="102">
        <v>319</v>
      </c>
      <c r="E87" s="102" t="s">
        <v>2876</v>
      </c>
      <c r="F87" s="102" t="s">
        <v>3609</v>
      </c>
      <c r="G87" s="102" t="s">
        <v>3610</v>
      </c>
      <c r="H87" s="102" t="s">
        <v>3611</v>
      </c>
      <c r="I87" s="102">
        <v>98</v>
      </c>
      <c r="J87" s="102" t="s">
        <v>3612</v>
      </c>
      <c r="K87" s="102">
        <v>72</v>
      </c>
      <c r="L87" s="102" t="s">
        <v>3613</v>
      </c>
      <c r="M87" s="102">
        <v>108</v>
      </c>
      <c r="N87" s="102" t="s">
        <v>3614</v>
      </c>
      <c r="O87" s="102">
        <v>147</v>
      </c>
      <c r="P87" s="102" t="s">
        <v>3615</v>
      </c>
      <c r="Q87" s="102">
        <v>80</v>
      </c>
      <c r="R87" s="102" t="s">
        <v>5373</v>
      </c>
      <c r="S87" s="102" t="s">
        <v>3608</v>
      </c>
    </row>
    <row r="88" spans="1:19">
      <c r="A88" s="102">
        <v>87</v>
      </c>
      <c r="B88" s="102" t="s">
        <v>3616</v>
      </c>
      <c r="C88" s="102" t="s">
        <v>2998</v>
      </c>
      <c r="D88" s="102">
        <v>49</v>
      </c>
      <c r="E88" s="102" t="s">
        <v>2876</v>
      </c>
      <c r="F88" s="102" t="s">
        <v>3617</v>
      </c>
      <c r="G88" s="102" t="s">
        <v>3618</v>
      </c>
      <c r="H88" s="102" t="s">
        <v>3619</v>
      </c>
      <c r="I88" s="102">
        <v>79</v>
      </c>
      <c r="J88" s="102" t="s">
        <v>3620</v>
      </c>
      <c r="K88" s="102">
        <v>80</v>
      </c>
      <c r="L88" s="102" t="s">
        <v>3621</v>
      </c>
      <c r="M88" s="102">
        <v>118</v>
      </c>
      <c r="N88" s="102" t="s">
        <v>3622</v>
      </c>
      <c r="O88" s="102">
        <v>69</v>
      </c>
      <c r="P88" s="102" t="s">
        <v>3623</v>
      </c>
      <c r="Q88" s="102">
        <v>153</v>
      </c>
      <c r="R88" s="102" t="s">
        <v>5329</v>
      </c>
      <c r="S88" s="102" t="s">
        <v>3616</v>
      </c>
    </row>
    <row r="89" spans="1:19">
      <c r="A89" s="102">
        <v>88</v>
      </c>
      <c r="B89" s="102" t="s">
        <v>3624</v>
      </c>
      <c r="C89" s="102" t="s">
        <v>3625</v>
      </c>
      <c r="D89" s="102">
        <v>275</v>
      </c>
      <c r="E89" s="102" t="s">
        <v>2876</v>
      </c>
      <c r="F89" s="102" t="s">
        <v>3626</v>
      </c>
      <c r="G89" s="102" t="s">
        <v>3627</v>
      </c>
      <c r="H89" s="102" t="s">
        <v>3311</v>
      </c>
      <c r="I89" s="102">
        <v>83</v>
      </c>
      <c r="J89" s="102" t="s">
        <v>3628</v>
      </c>
      <c r="K89" s="102">
        <v>88</v>
      </c>
      <c r="L89" s="102" t="s">
        <v>3629</v>
      </c>
      <c r="M89" s="102">
        <v>100</v>
      </c>
      <c r="N89" s="102" t="s">
        <v>3630</v>
      </c>
      <c r="O89" s="102">
        <v>114</v>
      </c>
      <c r="P89" s="102" t="s">
        <v>3631</v>
      </c>
      <c r="Q89" s="102">
        <v>111</v>
      </c>
      <c r="R89" s="102" t="s">
        <v>5374</v>
      </c>
      <c r="S89" s="102" t="s">
        <v>3624</v>
      </c>
    </row>
    <row r="90" spans="1:19">
      <c r="A90" s="102">
        <v>89</v>
      </c>
      <c r="B90" s="102" t="s">
        <v>3632</v>
      </c>
      <c r="C90" s="102" t="s">
        <v>3633</v>
      </c>
      <c r="D90" s="102">
        <v>220</v>
      </c>
      <c r="E90" s="102" t="s">
        <v>2876</v>
      </c>
      <c r="F90" s="102" t="s">
        <v>3634</v>
      </c>
      <c r="G90" s="102" t="s">
        <v>3635</v>
      </c>
      <c r="H90" s="102" t="s">
        <v>3636</v>
      </c>
      <c r="I90" s="102">
        <v>100</v>
      </c>
      <c r="J90" s="102" t="s">
        <v>3637</v>
      </c>
      <c r="K90" s="102">
        <v>111</v>
      </c>
      <c r="L90" s="102" t="s">
        <v>3638</v>
      </c>
      <c r="M90" s="102">
        <v>110</v>
      </c>
      <c r="N90" s="102" t="s">
        <v>3639</v>
      </c>
      <c r="O90" s="102">
        <v>90</v>
      </c>
      <c r="P90" s="102" t="s">
        <v>3640</v>
      </c>
      <c r="Q90" s="102">
        <v>83</v>
      </c>
      <c r="R90" s="102" t="s">
        <v>5375</v>
      </c>
      <c r="S90" s="102" t="s">
        <v>3632</v>
      </c>
    </row>
    <row r="91" spans="1:19">
      <c r="A91" s="102">
        <v>90</v>
      </c>
      <c r="B91" s="102" t="s">
        <v>3641</v>
      </c>
      <c r="C91" s="102" t="s">
        <v>3642</v>
      </c>
      <c r="D91" s="102">
        <v>298</v>
      </c>
      <c r="E91" s="102" t="s">
        <v>2876</v>
      </c>
      <c r="F91" s="102" t="s">
        <v>3643</v>
      </c>
      <c r="G91" s="102" t="s">
        <v>3644</v>
      </c>
      <c r="H91" s="102" t="s">
        <v>3645</v>
      </c>
      <c r="I91" s="102">
        <v>117</v>
      </c>
      <c r="J91" s="102" t="s">
        <v>3646</v>
      </c>
      <c r="K91" s="102">
        <v>128</v>
      </c>
      <c r="L91" s="102" t="s">
        <v>3647</v>
      </c>
      <c r="M91" s="102">
        <v>83</v>
      </c>
      <c r="N91" s="102" t="s">
        <v>3648</v>
      </c>
      <c r="O91" s="102">
        <v>72</v>
      </c>
      <c r="P91" s="102" t="s">
        <v>3649</v>
      </c>
      <c r="Q91" s="102">
        <v>100</v>
      </c>
      <c r="R91" s="102" t="s">
        <v>5376</v>
      </c>
      <c r="S91" s="102" t="s">
        <v>3641</v>
      </c>
    </row>
    <row r="92" spans="1:19">
      <c r="A92" s="102">
        <v>91</v>
      </c>
      <c r="B92" s="102" t="s">
        <v>3650</v>
      </c>
      <c r="C92" s="102" t="s">
        <v>3116</v>
      </c>
      <c r="D92" s="102">
        <v>260</v>
      </c>
      <c r="E92" s="102" t="s">
        <v>2876</v>
      </c>
      <c r="F92" s="102" t="s">
        <v>3651</v>
      </c>
      <c r="G92" s="102" t="s">
        <v>3652</v>
      </c>
      <c r="H92" s="102" t="s">
        <v>3653</v>
      </c>
      <c r="I92" s="102">
        <v>82</v>
      </c>
      <c r="J92" s="102" t="s">
        <v>3654</v>
      </c>
      <c r="K92" s="102">
        <v>99</v>
      </c>
      <c r="L92" s="102" t="s">
        <v>3655</v>
      </c>
      <c r="M92" s="102">
        <v>131</v>
      </c>
      <c r="N92" s="102" t="s">
        <v>3656</v>
      </c>
      <c r="O92" s="102">
        <v>88</v>
      </c>
      <c r="P92" s="102" t="s">
        <v>3084</v>
      </c>
      <c r="Q92" s="102">
        <v>131</v>
      </c>
      <c r="R92" s="102" t="s">
        <v>5377</v>
      </c>
      <c r="S92" s="102" t="s">
        <v>3650</v>
      </c>
    </row>
    <row r="93" spans="1:19">
      <c r="A93" s="102">
        <v>92</v>
      </c>
      <c r="B93" s="102" t="s">
        <v>3657</v>
      </c>
      <c r="C93" s="102">
        <v>0</v>
      </c>
      <c r="D93" s="102">
        <v>147</v>
      </c>
      <c r="E93" s="102" t="s">
        <v>2876</v>
      </c>
      <c r="F93" s="102" t="s">
        <v>3658</v>
      </c>
      <c r="G93" s="102" t="s">
        <v>3659</v>
      </c>
      <c r="H93" s="102" t="s">
        <v>3660</v>
      </c>
      <c r="I93" s="102">
        <v>73</v>
      </c>
      <c r="J93" s="102" t="s">
        <v>3661</v>
      </c>
      <c r="K93" s="102">
        <v>105</v>
      </c>
      <c r="L93" s="102" t="s">
        <v>3662</v>
      </c>
      <c r="M93" s="102">
        <v>165</v>
      </c>
      <c r="N93" s="102" t="s">
        <v>3663</v>
      </c>
      <c r="O93" s="102">
        <v>95</v>
      </c>
      <c r="P93" s="102" t="s">
        <v>3664</v>
      </c>
      <c r="Q93" s="102">
        <v>77</v>
      </c>
      <c r="R93" s="102" t="s">
        <v>5378</v>
      </c>
      <c r="S93" s="102" t="s">
        <v>3657</v>
      </c>
    </row>
    <row r="94" spans="1:19">
      <c r="A94" s="102">
        <v>93</v>
      </c>
      <c r="B94" s="102" t="s">
        <v>3665</v>
      </c>
      <c r="C94" s="102" t="s">
        <v>3625</v>
      </c>
      <c r="D94" s="102">
        <v>276</v>
      </c>
      <c r="E94" s="102" t="s">
        <v>2876</v>
      </c>
      <c r="F94" s="102" t="s">
        <v>3666</v>
      </c>
      <c r="G94" s="102" t="s">
        <v>3667</v>
      </c>
      <c r="H94" s="102" t="s">
        <v>3668</v>
      </c>
      <c r="I94" s="102">
        <v>103</v>
      </c>
      <c r="J94" s="102" t="s">
        <v>3669</v>
      </c>
      <c r="K94" s="102">
        <v>90</v>
      </c>
      <c r="L94" s="102" t="s">
        <v>3670</v>
      </c>
      <c r="M94" s="102">
        <v>111</v>
      </c>
      <c r="N94" s="102" t="s">
        <v>3671</v>
      </c>
      <c r="O94" s="102">
        <v>129</v>
      </c>
      <c r="P94" s="102" t="s">
        <v>3672</v>
      </c>
      <c r="Q94" s="102">
        <v>116</v>
      </c>
      <c r="R94" s="102" t="s">
        <v>5379</v>
      </c>
      <c r="S94" s="102" t="s">
        <v>3665</v>
      </c>
    </row>
    <row r="95" spans="1:19">
      <c r="A95" s="102">
        <v>94</v>
      </c>
      <c r="B95" s="102" t="s">
        <v>3673</v>
      </c>
      <c r="C95" s="102" t="s">
        <v>3674</v>
      </c>
      <c r="D95" s="102">
        <v>168</v>
      </c>
      <c r="E95" s="102" t="s">
        <v>2876</v>
      </c>
      <c r="F95" s="102" t="s">
        <v>3675</v>
      </c>
      <c r="G95" s="102" t="s">
        <v>3676</v>
      </c>
      <c r="H95" s="102" t="s">
        <v>3677</v>
      </c>
      <c r="I95" s="102">
        <v>101</v>
      </c>
      <c r="J95" s="102" t="s">
        <v>3678</v>
      </c>
      <c r="K95" s="102">
        <v>137</v>
      </c>
      <c r="L95" s="102" t="s">
        <v>3679</v>
      </c>
      <c r="M95" s="102">
        <v>99</v>
      </c>
      <c r="N95" s="102" t="s">
        <v>3680</v>
      </c>
      <c r="O95" s="102">
        <v>98</v>
      </c>
      <c r="P95" s="102" t="s">
        <v>3681</v>
      </c>
      <c r="Q95" s="102">
        <v>105</v>
      </c>
      <c r="R95" s="102" t="s">
        <v>5380</v>
      </c>
      <c r="S95" s="102" t="s">
        <v>3673</v>
      </c>
    </row>
    <row r="96" spans="1:19">
      <c r="A96" s="102">
        <v>95</v>
      </c>
      <c r="B96" s="102" t="s">
        <v>3682</v>
      </c>
      <c r="C96" s="102" t="s">
        <v>3683</v>
      </c>
      <c r="D96" s="102">
        <v>304</v>
      </c>
      <c r="E96" s="102" t="s">
        <v>2876</v>
      </c>
      <c r="F96" s="102" t="s">
        <v>3684</v>
      </c>
      <c r="G96" s="102" t="s">
        <v>3685</v>
      </c>
      <c r="H96" s="102" t="s">
        <v>3686</v>
      </c>
      <c r="I96" s="102">
        <v>102</v>
      </c>
      <c r="J96" s="102" t="s">
        <v>3687</v>
      </c>
      <c r="K96" s="102">
        <v>94</v>
      </c>
      <c r="L96" s="102" t="s">
        <v>3688</v>
      </c>
      <c r="M96" s="102">
        <v>121</v>
      </c>
      <c r="N96" s="102" t="s">
        <v>3689</v>
      </c>
      <c r="O96" s="102">
        <v>123</v>
      </c>
      <c r="P96" s="102" t="s">
        <v>3690</v>
      </c>
      <c r="Q96" s="102">
        <v>134</v>
      </c>
      <c r="R96" s="102" t="s">
        <v>5381</v>
      </c>
      <c r="S96" s="102" t="s">
        <v>3682</v>
      </c>
    </row>
    <row r="97" spans="1:19">
      <c r="A97" s="102">
        <v>96</v>
      </c>
      <c r="B97" s="102" t="s">
        <v>3691</v>
      </c>
      <c r="C97" s="102" t="s">
        <v>3625</v>
      </c>
      <c r="D97" s="102">
        <v>277</v>
      </c>
      <c r="E97" s="102" t="s">
        <v>2876</v>
      </c>
      <c r="F97" s="102" t="s">
        <v>3692</v>
      </c>
      <c r="G97" s="102" t="s">
        <v>3693</v>
      </c>
      <c r="H97" s="102" t="s">
        <v>3694</v>
      </c>
      <c r="I97" s="102">
        <v>140</v>
      </c>
      <c r="J97" s="102" t="s">
        <v>3695</v>
      </c>
      <c r="K97" s="102">
        <v>89</v>
      </c>
      <c r="L97" s="102" t="s">
        <v>3696</v>
      </c>
      <c r="M97" s="102">
        <v>115</v>
      </c>
      <c r="N97" s="102" t="s">
        <v>3697</v>
      </c>
      <c r="O97" s="102">
        <v>127</v>
      </c>
      <c r="P97" s="102" t="s">
        <v>3698</v>
      </c>
      <c r="Q97" s="102">
        <v>107</v>
      </c>
      <c r="R97" s="102" t="s">
        <v>5382</v>
      </c>
      <c r="S97" s="102" t="s">
        <v>3691</v>
      </c>
    </row>
    <row r="98" spans="1:19">
      <c r="A98" s="102">
        <v>97</v>
      </c>
      <c r="B98" s="102" t="s">
        <v>3699</v>
      </c>
      <c r="C98" s="102" t="s">
        <v>3201</v>
      </c>
      <c r="D98" s="102">
        <v>30</v>
      </c>
      <c r="E98" s="102" t="s">
        <v>2876</v>
      </c>
      <c r="F98" s="102" t="s">
        <v>3700</v>
      </c>
      <c r="G98" s="102" t="s">
        <v>3701</v>
      </c>
      <c r="H98" s="102" t="s">
        <v>3702</v>
      </c>
      <c r="I98" s="102">
        <v>61</v>
      </c>
      <c r="J98" s="102" t="s">
        <v>3703</v>
      </c>
      <c r="K98" s="102">
        <v>84</v>
      </c>
      <c r="L98" s="102" t="s">
        <v>3704</v>
      </c>
      <c r="M98" s="102">
        <v>146</v>
      </c>
      <c r="N98" s="102" t="s">
        <v>3705</v>
      </c>
      <c r="O98" s="102">
        <v>185</v>
      </c>
      <c r="P98" s="102" t="s">
        <v>3706</v>
      </c>
      <c r="Q98" s="102">
        <v>97</v>
      </c>
      <c r="R98" s="102" t="s">
        <v>5383</v>
      </c>
      <c r="S98" s="102" t="s">
        <v>3699</v>
      </c>
    </row>
    <row r="99" spans="1:19">
      <c r="A99" s="102">
        <v>98</v>
      </c>
      <c r="B99" s="102" t="s">
        <v>3707</v>
      </c>
      <c r="C99" s="102" t="s">
        <v>3116</v>
      </c>
      <c r="D99" s="102">
        <v>267</v>
      </c>
      <c r="E99" s="102" t="s">
        <v>2876</v>
      </c>
      <c r="F99" s="102" t="s">
        <v>3708</v>
      </c>
      <c r="G99" s="102" t="s">
        <v>3709</v>
      </c>
      <c r="H99" s="102" t="s">
        <v>3710</v>
      </c>
      <c r="I99" s="102">
        <v>71</v>
      </c>
      <c r="J99" s="102" t="s">
        <v>3711</v>
      </c>
      <c r="K99" s="102">
        <v>133</v>
      </c>
      <c r="L99" s="102" t="s">
        <v>3712</v>
      </c>
      <c r="M99" s="102">
        <v>107</v>
      </c>
      <c r="N99" s="102" t="s">
        <v>3713</v>
      </c>
      <c r="O99" s="102">
        <v>126</v>
      </c>
      <c r="P99" s="102" t="s">
        <v>3714</v>
      </c>
      <c r="Q99" s="102">
        <v>122</v>
      </c>
      <c r="R99" s="102" t="s">
        <v>5384</v>
      </c>
      <c r="S99" s="102" t="s">
        <v>3707</v>
      </c>
    </row>
    <row r="100" spans="1:19">
      <c r="A100" s="102">
        <v>99</v>
      </c>
      <c r="B100" s="102" t="s">
        <v>3715</v>
      </c>
      <c r="C100" s="102" t="s">
        <v>3716</v>
      </c>
      <c r="D100" s="102">
        <v>124</v>
      </c>
      <c r="E100" s="102" t="s">
        <v>3045</v>
      </c>
      <c r="F100" s="102" t="s">
        <v>3717</v>
      </c>
      <c r="G100" s="102" t="s">
        <v>3718</v>
      </c>
      <c r="H100" s="102" t="s">
        <v>3719</v>
      </c>
      <c r="I100" s="102">
        <v>108</v>
      </c>
      <c r="J100" s="102" t="s">
        <v>3720</v>
      </c>
      <c r="K100" s="102">
        <v>131</v>
      </c>
      <c r="L100" s="102" t="s">
        <v>3721</v>
      </c>
      <c r="M100" s="102">
        <v>112</v>
      </c>
      <c r="N100" s="102" t="s">
        <v>3722</v>
      </c>
      <c r="O100" s="102">
        <v>124</v>
      </c>
      <c r="P100" s="102" t="s">
        <v>3723</v>
      </c>
      <c r="Q100" s="102">
        <v>88</v>
      </c>
      <c r="R100" s="102" t="s">
        <v>812</v>
      </c>
      <c r="S100" s="102" t="s">
        <v>3715</v>
      </c>
    </row>
    <row r="101" spans="1:19">
      <c r="A101" s="102">
        <v>100</v>
      </c>
      <c r="B101" s="102" t="s">
        <v>3724</v>
      </c>
      <c r="C101" s="102" t="s">
        <v>3725</v>
      </c>
      <c r="D101" s="102">
        <v>144</v>
      </c>
      <c r="E101" s="102" t="s">
        <v>2876</v>
      </c>
      <c r="F101" s="102" t="s">
        <v>3726</v>
      </c>
      <c r="G101" s="102" t="s">
        <v>3727</v>
      </c>
      <c r="H101" s="102" t="s">
        <v>3728</v>
      </c>
      <c r="I101" s="102">
        <v>135</v>
      </c>
      <c r="J101" s="102" t="s">
        <v>3729</v>
      </c>
      <c r="K101" s="102">
        <v>119</v>
      </c>
      <c r="L101" s="102" t="s">
        <v>3730</v>
      </c>
      <c r="M101" s="102">
        <v>109</v>
      </c>
      <c r="N101" s="102" t="s">
        <v>3731</v>
      </c>
      <c r="O101" s="102">
        <v>116</v>
      </c>
      <c r="P101" s="102" t="s">
        <v>3732</v>
      </c>
      <c r="Q101" s="102">
        <v>92</v>
      </c>
      <c r="R101" s="102" t="s">
        <v>5385</v>
      </c>
      <c r="S101" s="102" t="s">
        <v>3724</v>
      </c>
    </row>
    <row r="102" spans="1:19">
      <c r="A102" s="102">
        <v>101</v>
      </c>
      <c r="B102" s="102" t="s">
        <v>3733</v>
      </c>
      <c r="C102" s="102">
        <v>0</v>
      </c>
      <c r="D102" s="102">
        <v>249</v>
      </c>
      <c r="E102" s="102" t="s">
        <v>2876</v>
      </c>
      <c r="F102" s="102" t="s">
        <v>3734</v>
      </c>
      <c r="G102" s="102" t="s">
        <v>3735</v>
      </c>
      <c r="H102" s="102" t="s">
        <v>3736</v>
      </c>
      <c r="I102" s="102">
        <v>139</v>
      </c>
      <c r="J102" s="102" t="s">
        <v>3737</v>
      </c>
      <c r="K102" s="102">
        <v>114</v>
      </c>
      <c r="L102" s="102" t="s">
        <v>3738</v>
      </c>
      <c r="M102" s="102">
        <v>119</v>
      </c>
      <c r="N102" s="102" t="s">
        <v>3739</v>
      </c>
      <c r="O102" s="102">
        <v>107</v>
      </c>
      <c r="P102" s="102" t="s">
        <v>3740</v>
      </c>
      <c r="Q102" s="102">
        <v>96</v>
      </c>
      <c r="R102" s="102" t="s">
        <v>5386</v>
      </c>
      <c r="S102" s="102" t="s">
        <v>3733</v>
      </c>
    </row>
    <row r="103" spans="1:19">
      <c r="A103" s="102">
        <v>102</v>
      </c>
      <c r="B103" s="102" t="s">
        <v>3741</v>
      </c>
      <c r="C103" s="102" t="s">
        <v>3742</v>
      </c>
      <c r="D103" s="102">
        <v>201</v>
      </c>
      <c r="E103" s="102" t="s">
        <v>2876</v>
      </c>
      <c r="F103" s="102" t="s">
        <v>3743</v>
      </c>
      <c r="G103" s="102" t="s">
        <v>3744</v>
      </c>
      <c r="H103" s="102" t="s">
        <v>3745</v>
      </c>
      <c r="I103" s="102">
        <v>196</v>
      </c>
      <c r="J103" s="102" t="s">
        <v>3746</v>
      </c>
      <c r="K103" s="102">
        <v>98</v>
      </c>
      <c r="L103" s="102" t="s">
        <v>3747</v>
      </c>
      <c r="M103" s="102">
        <v>91</v>
      </c>
      <c r="N103" s="102" t="s">
        <v>3748</v>
      </c>
      <c r="O103" s="102">
        <v>102</v>
      </c>
      <c r="P103" s="102" t="s">
        <v>3749</v>
      </c>
      <c r="Q103" s="102">
        <v>110</v>
      </c>
      <c r="R103" s="102" t="s">
        <v>747</v>
      </c>
      <c r="S103" s="102" t="s">
        <v>3741</v>
      </c>
    </row>
    <row r="104" spans="1:19">
      <c r="A104" s="102">
        <v>103</v>
      </c>
      <c r="B104" s="102" t="s">
        <v>3750</v>
      </c>
      <c r="C104" s="102" t="s">
        <v>3751</v>
      </c>
      <c r="D104" s="102">
        <v>139</v>
      </c>
      <c r="E104" s="102" t="s">
        <v>2876</v>
      </c>
      <c r="F104" s="102" t="s">
        <v>3752</v>
      </c>
      <c r="G104" s="102" t="s">
        <v>3753</v>
      </c>
      <c r="H104" s="102" t="s">
        <v>3754</v>
      </c>
      <c r="I104" s="102">
        <v>240</v>
      </c>
      <c r="J104" s="102" t="s">
        <v>3755</v>
      </c>
      <c r="K104" s="102">
        <v>85</v>
      </c>
      <c r="L104" s="102" t="s">
        <v>3756</v>
      </c>
      <c r="M104" s="102">
        <v>80</v>
      </c>
      <c r="N104" s="102" t="s">
        <v>3757</v>
      </c>
      <c r="O104" s="102">
        <v>87</v>
      </c>
      <c r="P104" s="102" t="s">
        <v>3758</v>
      </c>
      <c r="Q104" s="102">
        <v>81</v>
      </c>
      <c r="R104" s="102" t="s">
        <v>5387</v>
      </c>
      <c r="S104" s="102" t="s">
        <v>3750</v>
      </c>
    </row>
    <row r="105" spans="1:19">
      <c r="A105" s="102">
        <v>104</v>
      </c>
      <c r="B105" s="102" t="s">
        <v>3759</v>
      </c>
      <c r="C105" s="102">
        <v>0</v>
      </c>
      <c r="D105" s="102">
        <v>145</v>
      </c>
      <c r="E105" s="102" t="s">
        <v>2876</v>
      </c>
      <c r="F105" s="102" t="s">
        <v>3760</v>
      </c>
      <c r="G105" s="102" t="s">
        <v>3761</v>
      </c>
      <c r="H105" s="102" t="s">
        <v>3762</v>
      </c>
      <c r="I105" s="102">
        <v>54</v>
      </c>
      <c r="J105" s="102" t="s">
        <v>3763</v>
      </c>
      <c r="K105" s="102">
        <v>106</v>
      </c>
      <c r="L105" s="102" t="s">
        <v>3764</v>
      </c>
      <c r="M105" s="102">
        <v>86</v>
      </c>
      <c r="N105" s="102" t="s">
        <v>3765</v>
      </c>
      <c r="O105" s="102">
        <v>131</v>
      </c>
      <c r="P105" s="102" t="s">
        <v>3766</v>
      </c>
      <c r="Q105" s="102">
        <v>203</v>
      </c>
      <c r="R105" s="102" t="s">
        <v>5388</v>
      </c>
      <c r="S105" s="102" t="s">
        <v>3759</v>
      </c>
    </row>
    <row r="106" spans="1:19">
      <c r="A106" s="102">
        <v>105</v>
      </c>
      <c r="B106" s="102" t="s">
        <v>3767</v>
      </c>
      <c r="C106" s="102" t="s">
        <v>3768</v>
      </c>
      <c r="D106" s="102">
        <v>141</v>
      </c>
      <c r="E106" s="102" t="s">
        <v>2876</v>
      </c>
      <c r="F106" s="102" t="s">
        <v>3769</v>
      </c>
      <c r="G106" s="102" t="s">
        <v>3770</v>
      </c>
      <c r="H106" s="102" t="s">
        <v>3771</v>
      </c>
      <c r="I106" s="102">
        <v>111</v>
      </c>
      <c r="J106" s="102" t="s">
        <v>3772</v>
      </c>
      <c r="K106" s="102">
        <v>124</v>
      </c>
      <c r="L106" s="102" t="s">
        <v>3773</v>
      </c>
      <c r="M106" s="102">
        <v>117</v>
      </c>
      <c r="N106" s="102" t="s">
        <v>3774</v>
      </c>
      <c r="O106" s="102">
        <v>71</v>
      </c>
      <c r="P106" s="102" t="s">
        <v>3775</v>
      </c>
      <c r="Q106" s="102">
        <v>141</v>
      </c>
      <c r="R106" s="102" t="s">
        <v>5389</v>
      </c>
      <c r="S106" s="102" t="s">
        <v>3767</v>
      </c>
    </row>
    <row r="107" spans="1:19">
      <c r="A107" s="102">
        <v>106</v>
      </c>
      <c r="B107" s="102" t="s">
        <v>3776</v>
      </c>
      <c r="C107" s="102" t="s">
        <v>3016</v>
      </c>
      <c r="D107" s="102">
        <v>99</v>
      </c>
      <c r="E107" s="102" t="s">
        <v>2876</v>
      </c>
      <c r="F107" s="102" t="s">
        <v>3777</v>
      </c>
      <c r="G107" s="102" t="s">
        <v>3778</v>
      </c>
      <c r="H107" s="102" t="s">
        <v>3594</v>
      </c>
      <c r="I107" s="102">
        <v>94</v>
      </c>
      <c r="J107" s="102" t="s">
        <v>3779</v>
      </c>
      <c r="K107" s="102">
        <v>103</v>
      </c>
      <c r="L107" s="102" t="s">
        <v>3780</v>
      </c>
      <c r="M107" s="102">
        <v>130</v>
      </c>
      <c r="N107" s="102" t="s">
        <v>3781</v>
      </c>
      <c r="O107" s="102">
        <v>149</v>
      </c>
      <c r="P107" s="102" t="s">
        <v>3782</v>
      </c>
      <c r="Q107" s="102">
        <v>115</v>
      </c>
      <c r="R107" s="102" t="s">
        <v>5390</v>
      </c>
      <c r="S107" s="102" t="s">
        <v>3776</v>
      </c>
    </row>
    <row r="108" spans="1:19">
      <c r="A108" s="102">
        <v>107</v>
      </c>
      <c r="B108" s="102" t="s">
        <v>3783</v>
      </c>
      <c r="C108" s="102">
        <v>0</v>
      </c>
      <c r="D108" s="102">
        <v>183</v>
      </c>
      <c r="E108" s="102" t="s">
        <v>2876</v>
      </c>
      <c r="F108" s="102" t="s">
        <v>3784</v>
      </c>
      <c r="G108" s="102" t="s">
        <v>3785</v>
      </c>
      <c r="H108" s="102" t="s">
        <v>3786</v>
      </c>
      <c r="I108" s="102">
        <v>122</v>
      </c>
      <c r="J108" s="102" t="s">
        <v>3787</v>
      </c>
      <c r="K108" s="102">
        <v>132</v>
      </c>
      <c r="L108" s="102" t="s">
        <v>3788</v>
      </c>
      <c r="M108" s="102">
        <v>92</v>
      </c>
      <c r="N108" s="102" t="s">
        <v>3789</v>
      </c>
      <c r="O108" s="102">
        <v>108</v>
      </c>
      <c r="P108" s="102" t="s">
        <v>3790</v>
      </c>
      <c r="Q108" s="102">
        <v>125</v>
      </c>
      <c r="R108" s="102" t="s">
        <v>5391</v>
      </c>
      <c r="S108" s="102" t="s">
        <v>3783</v>
      </c>
    </row>
    <row r="109" spans="1:19">
      <c r="A109" s="102">
        <v>108</v>
      </c>
      <c r="B109" s="102" t="s">
        <v>3791</v>
      </c>
      <c r="C109" s="102" t="s">
        <v>3281</v>
      </c>
      <c r="D109" s="102">
        <v>92</v>
      </c>
      <c r="E109" s="102" t="s">
        <v>2876</v>
      </c>
      <c r="F109" s="102" t="s">
        <v>3792</v>
      </c>
      <c r="G109" s="102" t="s">
        <v>3793</v>
      </c>
      <c r="H109" s="102" t="s">
        <v>3794</v>
      </c>
      <c r="I109" s="102">
        <v>109</v>
      </c>
      <c r="J109" s="102" t="s">
        <v>3795</v>
      </c>
      <c r="K109" s="102">
        <v>123</v>
      </c>
      <c r="L109" s="102" t="s">
        <v>3796</v>
      </c>
      <c r="M109" s="102">
        <v>126</v>
      </c>
      <c r="N109" s="102" t="s">
        <v>3797</v>
      </c>
      <c r="O109" s="102">
        <v>134</v>
      </c>
      <c r="P109" s="102" t="s">
        <v>2898</v>
      </c>
      <c r="Q109" s="102">
        <v>93</v>
      </c>
      <c r="R109" s="102" t="s">
        <v>556</v>
      </c>
      <c r="S109" s="102" t="s">
        <v>3791</v>
      </c>
    </row>
    <row r="110" spans="1:19">
      <c r="A110" s="102">
        <v>109</v>
      </c>
      <c r="B110" s="102" t="s">
        <v>3798</v>
      </c>
      <c r="C110" s="102" t="s">
        <v>3799</v>
      </c>
      <c r="D110" s="102">
        <v>335</v>
      </c>
      <c r="E110" s="102" t="s">
        <v>2876</v>
      </c>
      <c r="F110" s="102" t="s">
        <v>3800</v>
      </c>
      <c r="G110" s="102" t="s">
        <v>3801</v>
      </c>
      <c r="H110" s="102" t="s">
        <v>3802</v>
      </c>
      <c r="I110" s="102">
        <v>151</v>
      </c>
      <c r="J110" s="102" t="s">
        <v>3803</v>
      </c>
      <c r="K110" s="102">
        <v>112</v>
      </c>
      <c r="L110" s="102" t="s">
        <v>3804</v>
      </c>
      <c r="M110" s="102">
        <v>113</v>
      </c>
      <c r="N110" s="102" t="s">
        <v>3805</v>
      </c>
      <c r="O110" s="102">
        <v>121</v>
      </c>
      <c r="P110" s="102" t="s">
        <v>3806</v>
      </c>
      <c r="Q110" s="102">
        <v>98</v>
      </c>
      <c r="R110" s="102" t="s">
        <v>1215</v>
      </c>
      <c r="S110" s="102" t="s">
        <v>3798</v>
      </c>
    </row>
    <row r="111" spans="1:19">
      <c r="A111" s="102">
        <v>110</v>
      </c>
      <c r="B111" s="102" t="s">
        <v>3807</v>
      </c>
      <c r="C111" s="102">
        <v>0</v>
      </c>
      <c r="D111" s="102">
        <v>75</v>
      </c>
      <c r="E111" s="102" t="s">
        <v>3045</v>
      </c>
      <c r="F111" s="102" t="s">
        <v>3808</v>
      </c>
      <c r="G111" s="102" t="s">
        <v>3809</v>
      </c>
      <c r="H111" s="102" t="s">
        <v>3810</v>
      </c>
      <c r="I111" s="102">
        <v>126</v>
      </c>
      <c r="J111" s="102" t="s">
        <v>3811</v>
      </c>
      <c r="K111" s="102">
        <v>122</v>
      </c>
      <c r="L111" s="102" t="s">
        <v>3812</v>
      </c>
      <c r="M111" s="102">
        <v>104</v>
      </c>
      <c r="N111" s="102" t="s">
        <v>3813</v>
      </c>
      <c r="O111" s="102">
        <v>100</v>
      </c>
      <c r="P111" s="102" t="s">
        <v>3814</v>
      </c>
      <c r="Q111" s="102">
        <v>136</v>
      </c>
      <c r="R111" s="102" t="s">
        <v>5372</v>
      </c>
      <c r="S111" s="102" t="s">
        <v>3807</v>
      </c>
    </row>
    <row r="112" spans="1:19">
      <c r="A112" s="102">
        <v>111</v>
      </c>
      <c r="B112" s="102" t="s">
        <v>3815</v>
      </c>
      <c r="C112" s="102">
        <v>0</v>
      </c>
      <c r="D112" s="102">
        <v>154</v>
      </c>
      <c r="E112" s="102" t="s">
        <v>2876</v>
      </c>
      <c r="F112" s="102" t="s">
        <v>3816</v>
      </c>
      <c r="G112" s="102" t="s">
        <v>3817</v>
      </c>
      <c r="H112" s="102" t="s">
        <v>3818</v>
      </c>
      <c r="I112" s="102">
        <v>133</v>
      </c>
      <c r="J112" s="102" t="s">
        <v>3819</v>
      </c>
      <c r="K112" s="102">
        <v>130</v>
      </c>
      <c r="L112" s="102" t="s">
        <v>3820</v>
      </c>
      <c r="M112" s="102">
        <v>105</v>
      </c>
      <c r="N112" s="102" t="s">
        <v>3821</v>
      </c>
      <c r="O112" s="102">
        <v>128</v>
      </c>
      <c r="P112" s="102" t="s">
        <v>3822</v>
      </c>
      <c r="Q112" s="102">
        <v>91</v>
      </c>
      <c r="R112" s="102" t="s">
        <v>964</v>
      </c>
      <c r="S112" s="102" t="s">
        <v>3815</v>
      </c>
    </row>
    <row r="113" spans="1:19">
      <c r="A113" s="102">
        <v>112</v>
      </c>
      <c r="B113" s="102" t="s">
        <v>3823</v>
      </c>
      <c r="C113" s="102" t="s">
        <v>3824</v>
      </c>
      <c r="D113" s="102">
        <v>214</v>
      </c>
      <c r="E113" s="102" t="s">
        <v>2876</v>
      </c>
      <c r="F113" s="102" t="s">
        <v>3825</v>
      </c>
      <c r="G113" s="102" t="s">
        <v>3826</v>
      </c>
      <c r="H113" s="102" t="s">
        <v>3827</v>
      </c>
      <c r="I113" s="102">
        <v>107</v>
      </c>
      <c r="J113" s="102" t="s">
        <v>3828</v>
      </c>
      <c r="K113" s="102">
        <v>115</v>
      </c>
      <c r="L113" s="102" t="s">
        <v>3829</v>
      </c>
      <c r="M113" s="102">
        <v>114</v>
      </c>
      <c r="N113" s="102" t="s">
        <v>3830</v>
      </c>
      <c r="O113" s="102">
        <v>115</v>
      </c>
      <c r="P113" s="102" t="s">
        <v>3831</v>
      </c>
      <c r="Q113" s="102">
        <v>144</v>
      </c>
      <c r="R113" s="102" t="s">
        <v>903</v>
      </c>
      <c r="S113" s="102" t="s">
        <v>3823</v>
      </c>
    </row>
    <row r="114" spans="1:19">
      <c r="A114" s="102">
        <v>113</v>
      </c>
      <c r="B114" s="102" t="s">
        <v>3832</v>
      </c>
      <c r="C114" s="102" t="s">
        <v>3833</v>
      </c>
      <c r="D114" s="102">
        <v>330</v>
      </c>
      <c r="E114" s="102" t="s">
        <v>2876</v>
      </c>
      <c r="F114" s="102" t="s">
        <v>3834</v>
      </c>
      <c r="G114" s="102" t="s">
        <v>3835</v>
      </c>
      <c r="H114" s="102" t="s">
        <v>3836</v>
      </c>
      <c r="I114" s="102">
        <v>138</v>
      </c>
      <c r="J114" s="102" t="s">
        <v>3837</v>
      </c>
      <c r="K114" s="102">
        <v>127</v>
      </c>
      <c r="L114" s="102" t="s">
        <v>3838</v>
      </c>
      <c r="M114" s="102">
        <v>97</v>
      </c>
      <c r="N114" s="102" t="s">
        <v>3839</v>
      </c>
      <c r="O114" s="102">
        <v>122</v>
      </c>
      <c r="P114" s="102" t="s">
        <v>3840</v>
      </c>
      <c r="Q114" s="102">
        <v>108</v>
      </c>
      <c r="R114" s="102" t="s">
        <v>5392</v>
      </c>
      <c r="S114" s="102" t="s">
        <v>3832</v>
      </c>
    </row>
    <row r="115" spans="1:19">
      <c r="A115" s="102">
        <v>114</v>
      </c>
      <c r="B115" s="102" t="s">
        <v>3841</v>
      </c>
      <c r="C115" s="102" t="s">
        <v>3842</v>
      </c>
      <c r="D115" s="102">
        <v>282</v>
      </c>
      <c r="E115" s="102" t="s">
        <v>3035</v>
      </c>
      <c r="F115" s="102" t="s">
        <v>3843</v>
      </c>
      <c r="G115" s="102" t="s">
        <v>3844</v>
      </c>
      <c r="H115" s="102" t="s">
        <v>3845</v>
      </c>
      <c r="I115" s="102">
        <v>116</v>
      </c>
      <c r="J115" s="102" t="s">
        <v>3846</v>
      </c>
      <c r="K115" s="102">
        <v>118</v>
      </c>
      <c r="L115" s="102" t="s">
        <v>3847</v>
      </c>
      <c r="M115" s="102">
        <v>127</v>
      </c>
      <c r="N115" s="102" t="s">
        <v>3848</v>
      </c>
      <c r="O115" s="102">
        <v>97</v>
      </c>
      <c r="P115" s="102" t="s">
        <v>3849</v>
      </c>
      <c r="Q115" s="102">
        <v>135</v>
      </c>
      <c r="R115" s="102" t="s">
        <v>1317</v>
      </c>
      <c r="S115" s="102" t="s">
        <v>3841</v>
      </c>
    </row>
    <row r="116" spans="1:19">
      <c r="A116" s="102">
        <v>115</v>
      </c>
      <c r="B116" s="102" t="s">
        <v>3850</v>
      </c>
      <c r="C116" s="102" t="s">
        <v>3134</v>
      </c>
      <c r="D116" s="102">
        <v>236</v>
      </c>
      <c r="E116" s="102" t="s">
        <v>2876</v>
      </c>
      <c r="F116" s="102" t="s">
        <v>3851</v>
      </c>
      <c r="G116" s="102" t="s">
        <v>3852</v>
      </c>
      <c r="H116" s="102" t="s">
        <v>3853</v>
      </c>
      <c r="I116" s="102">
        <v>123</v>
      </c>
      <c r="J116" s="102" t="s">
        <v>3854</v>
      </c>
      <c r="K116" s="102">
        <v>121</v>
      </c>
      <c r="L116" s="102" t="s">
        <v>3855</v>
      </c>
      <c r="M116" s="102">
        <v>106</v>
      </c>
      <c r="N116" s="102" t="s">
        <v>3856</v>
      </c>
      <c r="O116" s="102">
        <v>96</v>
      </c>
      <c r="P116" s="102" t="s">
        <v>3857</v>
      </c>
      <c r="Q116" s="102">
        <v>154</v>
      </c>
      <c r="R116" s="102" t="s">
        <v>5393</v>
      </c>
      <c r="S116" s="102" t="s">
        <v>3850</v>
      </c>
    </row>
    <row r="117" spans="1:19">
      <c r="A117" s="102">
        <v>116</v>
      </c>
      <c r="B117" s="102" t="s">
        <v>3858</v>
      </c>
      <c r="C117" s="102" t="s">
        <v>3859</v>
      </c>
      <c r="D117" s="102">
        <v>101</v>
      </c>
      <c r="E117" s="102" t="s">
        <v>3045</v>
      </c>
      <c r="F117" s="102" t="s">
        <v>3860</v>
      </c>
      <c r="G117" s="102" t="s">
        <v>3861</v>
      </c>
      <c r="H117" s="102" t="s">
        <v>3862</v>
      </c>
      <c r="I117" s="102">
        <v>121</v>
      </c>
      <c r="J117" s="102" t="s">
        <v>3863</v>
      </c>
      <c r="K117" s="102">
        <v>135</v>
      </c>
      <c r="L117" s="102" t="s">
        <v>3864</v>
      </c>
      <c r="M117" s="102">
        <v>120</v>
      </c>
      <c r="N117" s="102" t="s">
        <v>3865</v>
      </c>
      <c r="O117" s="102">
        <v>119</v>
      </c>
      <c r="P117" s="102" t="s">
        <v>3866</v>
      </c>
      <c r="Q117" s="102">
        <v>104</v>
      </c>
      <c r="R117" s="102" t="s">
        <v>5394</v>
      </c>
      <c r="S117" s="102" t="s">
        <v>3858</v>
      </c>
    </row>
    <row r="118" spans="1:19">
      <c r="A118" s="102">
        <v>117</v>
      </c>
      <c r="B118" s="102" t="s">
        <v>3867</v>
      </c>
      <c r="C118" s="102" t="s">
        <v>3868</v>
      </c>
      <c r="D118" s="102">
        <v>97</v>
      </c>
      <c r="E118" s="102" t="s">
        <v>2876</v>
      </c>
      <c r="F118" s="102" t="s">
        <v>3869</v>
      </c>
      <c r="G118" s="102" t="s">
        <v>3870</v>
      </c>
      <c r="H118" s="102" t="s">
        <v>3871</v>
      </c>
      <c r="I118" s="102">
        <v>93</v>
      </c>
      <c r="J118" s="102" t="s">
        <v>3872</v>
      </c>
      <c r="K118" s="102">
        <v>109</v>
      </c>
      <c r="L118" s="102" t="s">
        <v>3873</v>
      </c>
      <c r="M118" s="102">
        <v>132</v>
      </c>
      <c r="N118" s="102" t="s">
        <v>3874</v>
      </c>
      <c r="O118" s="102">
        <v>173</v>
      </c>
      <c r="P118" s="102" t="s">
        <v>3875</v>
      </c>
      <c r="Q118" s="102">
        <v>102</v>
      </c>
      <c r="R118" s="102" t="s">
        <v>691</v>
      </c>
      <c r="S118" s="102" t="s">
        <v>3867</v>
      </c>
    </row>
    <row r="119" spans="1:19">
      <c r="A119" s="102">
        <v>118</v>
      </c>
      <c r="B119" s="102" t="s">
        <v>3876</v>
      </c>
      <c r="C119" s="102">
        <v>0</v>
      </c>
      <c r="D119" s="102">
        <v>142</v>
      </c>
      <c r="E119" s="102" t="s">
        <v>2876</v>
      </c>
      <c r="F119" s="102" t="s">
        <v>3877</v>
      </c>
      <c r="G119" s="102" t="s">
        <v>3878</v>
      </c>
      <c r="H119" s="102" t="s">
        <v>3879</v>
      </c>
      <c r="I119" s="102">
        <v>106</v>
      </c>
      <c r="J119" s="102" t="s">
        <v>3880</v>
      </c>
      <c r="K119" s="102">
        <v>144</v>
      </c>
      <c r="L119" s="102" t="s">
        <v>3881</v>
      </c>
      <c r="M119" s="102">
        <v>95</v>
      </c>
      <c r="N119" s="102" t="s">
        <v>3882</v>
      </c>
      <c r="O119" s="102">
        <v>101</v>
      </c>
      <c r="P119" s="102" t="s">
        <v>3883</v>
      </c>
      <c r="Q119" s="102">
        <v>158</v>
      </c>
      <c r="R119" s="102" t="s">
        <v>5395</v>
      </c>
      <c r="S119" s="102" t="s">
        <v>3876</v>
      </c>
    </row>
    <row r="120" spans="1:19">
      <c r="A120" s="102">
        <v>119</v>
      </c>
      <c r="B120" s="102" t="s">
        <v>3884</v>
      </c>
      <c r="C120" s="102" t="s">
        <v>3116</v>
      </c>
      <c r="D120" s="102">
        <v>121</v>
      </c>
      <c r="E120" s="102" t="s">
        <v>3045</v>
      </c>
      <c r="F120" s="102" t="s">
        <v>3885</v>
      </c>
      <c r="G120" s="102" t="s">
        <v>3886</v>
      </c>
      <c r="H120" s="102" t="s">
        <v>3887</v>
      </c>
      <c r="I120" s="102">
        <v>88</v>
      </c>
      <c r="J120" s="102" t="s">
        <v>3888</v>
      </c>
      <c r="K120" s="102">
        <v>126</v>
      </c>
      <c r="L120" s="102" t="s">
        <v>3889</v>
      </c>
      <c r="M120" s="102">
        <v>191</v>
      </c>
      <c r="N120" s="102" t="s">
        <v>3890</v>
      </c>
      <c r="O120" s="102">
        <v>103</v>
      </c>
      <c r="P120" s="102" t="s">
        <v>3891</v>
      </c>
      <c r="Q120" s="102">
        <v>87</v>
      </c>
      <c r="R120" s="102" t="s">
        <v>5396</v>
      </c>
      <c r="S120" s="102" t="s">
        <v>3884</v>
      </c>
    </row>
    <row r="121" spans="1:19">
      <c r="A121" s="102">
        <v>120</v>
      </c>
      <c r="B121" s="102" t="s">
        <v>3892</v>
      </c>
      <c r="C121" s="102" t="s">
        <v>3893</v>
      </c>
      <c r="D121" s="102">
        <v>85</v>
      </c>
      <c r="E121" s="102" t="s">
        <v>2876</v>
      </c>
      <c r="F121" s="102" t="s">
        <v>3894</v>
      </c>
      <c r="G121" s="102" t="s">
        <v>3895</v>
      </c>
      <c r="H121" s="102" t="s">
        <v>3896</v>
      </c>
      <c r="I121" s="102">
        <v>104</v>
      </c>
      <c r="J121" s="102" t="s">
        <v>3897</v>
      </c>
      <c r="K121" s="102">
        <v>117</v>
      </c>
      <c r="L121" s="102" t="s">
        <v>3898</v>
      </c>
      <c r="M121" s="102">
        <v>161</v>
      </c>
      <c r="N121" s="102" t="s">
        <v>3899</v>
      </c>
      <c r="O121" s="102">
        <v>135</v>
      </c>
      <c r="P121" s="102" t="s">
        <v>3900</v>
      </c>
      <c r="Q121" s="102">
        <v>99</v>
      </c>
      <c r="R121" s="102" t="s">
        <v>400</v>
      </c>
      <c r="S121" s="102" t="s">
        <v>3892</v>
      </c>
    </row>
    <row r="122" spans="1:19">
      <c r="A122" s="102">
        <v>121</v>
      </c>
      <c r="B122" s="102" t="s">
        <v>3901</v>
      </c>
      <c r="C122" s="102" t="s">
        <v>3210</v>
      </c>
      <c r="D122" s="102">
        <v>80</v>
      </c>
      <c r="E122" s="102" t="s">
        <v>2876</v>
      </c>
      <c r="F122" s="102" t="s">
        <v>3902</v>
      </c>
      <c r="G122" s="102" t="s">
        <v>3903</v>
      </c>
      <c r="H122" s="102" t="s">
        <v>3904</v>
      </c>
      <c r="I122" s="102">
        <v>26</v>
      </c>
      <c r="J122" s="102" t="s">
        <v>3905</v>
      </c>
      <c r="K122" s="102">
        <v>59</v>
      </c>
      <c r="L122" s="102" t="s">
        <v>3906</v>
      </c>
      <c r="M122" s="102">
        <v>262</v>
      </c>
      <c r="N122" s="102" t="s">
        <v>3907</v>
      </c>
      <c r="O122" s="102">
        <v>32</v>
      </c>
      <c r="P122" s="102" t="s">
        <v>3908</v>
      </c>
      <c r="Q122" s="102">
        <v>51</v>
      </c>
      <c r="R122" s="102" t="s">
        <v>5397</v>
      </c>
      <c r="S122" s="102" t="s">
        <v>3901</v>
      </c>
    </row>
    <row r="123" spans="1:19">
      <c r="A123" s="102">
        <v>122</v>
      </c>
      <c r="B123" s="102" t="s">
        <v>3909</v>
      </c>
      <c r="C123" s="102" t="s">
        <v>3910</v>
      </c>
      <c r="D123" s="102">
        <v>238</v>
      </c>
      <c r="E123" s="102" t="s">
        <v>2876</v>
      </c>
      <c r="F123" s="102" t="s">
        <v>3911</v>
      </c>
      <c r="G123" s="102" t="s">
        <v>3912</v>
      </c>
      <c r="H123" s="102" t="s">
        <v>3913</v>
      </c>
      <c r="I123" s="102">
        <v>170</v>
      </c>
      <c r="J123" s="102" t="s">
        <v>3914</v>
      </c>
      <c r="K123" s="102">
        <v>91</v>
      </c>
      <c r="L123" s="102" t="s">
        <v>3915</v>
      </c>
      <c r="M123" s="102">
        <v>78</v>
      </c>
      <c r="N123" s="102" t="s">
        <v>3916</v>
      </c>
      <c r="O123" s="102">
        <v>85</v>
      </c>
      <c r="P123" s="102" t="s">
        <v>3917</v>
      </c>
      <c r="Q123" s="102">
        <v>216</v>
      </c>
      <c r="R123" s="102" t="s">
        <v>5398</v>
      </c>
      <c r="S123" s="102" t="s">
        <v>3909</v>
      </c>
    </row>
    <row r="124" spans="1:19">
      <c r="A124" s="102">
        <v>123</v>
      </c>
      <c r="B124" s="102" t="s">
        <v>3918</v>
      </c>
      <c r="C124" s="102">
        <v>0</v>
      </c>
      <c r="D124" s="102">
        <v>225</v>
      </c>
      <c r="E124" s="102" t="s">
        <v>2876</v>
      </c>
      <c r="F124" s="102" t="s">
        <v>3919</v>
      </c>
      <c r="G124" s="102" t="s">
        <v>3920</v>
      </c>
      <c r="H124" s="102" t="s">
        <v>3921</v>
      </c>
      <c r="I124" s="102">
        <v>218</v>
      </c>
      <c r="J124" s="102" t="s">
        <v>3922</v>
      </c>
      <c r="K124" s="102">
        <v>107</v>
      </c>
      <c r="L124" s="102" t="s">
        <v>3923</v>
      </c>
      <c r="M124" s="102">
        <v>135</v>
      </c>
      <c r="N124" s="102" t="s">
        <v>3924</v>
      </c>
      <c r="O124" s="102">
        <v>109</v>
      </c>
      <c r="P124" s="102" t="s">
        <v>3925</v>
      </c>
      <c r="Q124" s="102">
        <v>79</v>
      </c>
      <c r="R124" s="102" t="s">
        <v>592</v>
      </c>
      <c r="S124" s="102" t="s">
        <v>3918</v>
      </c>
    </row>
    <row r="125" spans="1:19">
      <c r="A125" s="102">
        <v>124</v>
      </c>
      <c r="B125" s="102" t="s">
        <v>3926</v>
      </c>
      <c r="C125" s="102" t="s">
        <v>3927</v>
      </c>
      <c r="D125" s="102">
        <v>182</v>
      </c>
      <c r="E125" s="102" t="s">
        <v>2876</v>
      </c>
      <c r="F125" s="102" t="s">
        <v>3928</v>
      </c>
      <c r="G125" s="102" t="s">
        <v>3929</v>
      </c>
      <c r="H125" s="102" t="s">
        <v>3930</v>
      </c>
      <c r="I125" s="102">
        <v>66</v>
      </c>
      <c r="J125" s="102" t="s">
        <v>3931</v>
      </c>
      <c r="K125" s="102">
        <v>60</v>
      </c>
      <c r="L125" s="102" t="s">
        <v>3932</v>
      </c>
      <c r="M125" s="102">
        <v>94</v>
      </c>
      <c r="N125" s="102" t="s">
        <v>3933</v>
      </c>
      <c r="O125" s="102">
        <v>67</v>
      </c>
      <c r="P125" s="102" t="s">
        <v>3934</v>
      </c>
      <c r="Q125" s="102">
        <v>251</v>
      </c>
      <c r="R125" s="102" t="s">
        <v>5399</v>
      </c>
      <c r="S125" s="102" t="s">
        <v>3926</v>
      </c>
    </row>
    <row r="126" spans="1:19">
      <c r="A126" s="102">
        <v>125</v>
      </c>
      <c r="B126" s="102" t="s">
        <v>3935</v>
      </c>
      <c r="C126" s="102" t="s">
        <v>3290</v>
      </c>
      <c r="D126" s="102">
        <v>134</v>
      </c>
      <c r="E126" s="102" t="s">
        <v>3045</v>
      </c>
      <c r="F126" s="102" t="s">
        <v>3936</v>
      </c>
      <c r="G126" s="102" t="s">
        <v>3937</v>
      </c>
      <c r="H126" s="102" t="s">
        <v>3938</v>
      </c>
      <c r="I126" s="102">
        <v>131</v>
      </c>
      <c r="J126" s="102" t="s">
        <v>3939</v>
      </c>
      <c r="K126" s="102">
        <v>120</v>
      </c>
      <c r="L126" s="102" t="s">
        <v>3940</v>
      </c>
      <c r="M126" s="102">
        <v>138</v>
      </c>
      <c r="N126" s="102" t="s">
        <v>3941</v>
      </c>
      <c r="O126" s="102">
        <v>140</v>
      </c>
      <c r="P126" s="102" t="s">
        <v>3942</v>
      </c>
      <c r="Q126" s="102">
        <v>119</v>
      </c>
      <c r="R126" s="102" t="s">
        <v>5400</v>
      </c>
      <c r="S126" s="102" t="s">
        <v>3935</v>
      </c>
    </row>
    <row r="127" spans="1:19">
      <c r="A127" s="102">
        <v>126</v>
      </c>
      <c r="B127" s="102" t="s">
        <v>3943</v>
      </c>
      <c r="C127" s="102" t="s">
        <v>3944</v>
      </c>
      <c r="D127" s="102">
        <v>104</v>
      </c>
      <c r="E127" s="102" t="s">
        <v>2876</v>
      </c>
      <c r="F127" s="102" t="s">
        <v>3945</v>
      </c>
      <c r="G127" s="102" t="s">
        <v>3946</v>
      </c>
      <c r="H127" s="102" t="s">
        <v>3947</v>
      </c>
      <c r="I127" s="102">
        <v>146</v>
      </c>
      <c r="J127" s="102" t="s">
        <v>3948</v>
      </c>
      <c r="K127" s="102">
        <v>129</v>
      </c>
      <c r="L127" s="102" t="s">
        <v>3949</v>
      </c>
      <c r="M127" s="102">
        <v>116</v>
      </c>
      <c r="N127" s="102" t="s">
        <v>3950</v>
      </c>
      <c r="O127" s="102">
        <v>125</v>
      </c>
      <c r="P127" s="102" t="s">
        <v>3951</v>
      </c>
      <c r="Q127" s="102">
        <v>143</v>
      </c>
      <c r="R127" s="102" t="s">
        <v>5401</v>
      </c>
      <c r="S127" s="102" t="s">
        <v>3943</v>
      </c>
    </row>
    <row r="128" spans="1:19">
      <c r="A128" s="102">
        <v>127</v>
      </c>
      <c r="B128" s="102" t="s">
        <v>3952</v>
      </c>
      <c r="C128" s="102" t="s">
        <v>3953</v>
      </c>
      <c r="D128" s="102">
        <v>223</v>
      </c>
      <c r="E128" s="102" t="s">
        <v>2876</v>
      </c>
      <c r="F128" s="102" t="s">
        <v>3954</v>
      </c>
      <c r="G128" s="102" t="s">
        <v>3955</v>
      </c>
      <c r="H128" s="102" t="s">
        <v>3232</v>
      </c>
      <c r="I128" s="102">
        <v>144</v>
      </c>
      <c r="J128" s="102" t="s">
        <v>3956</v>
      </c>
      <c r="K128" s="102">
        <v>148</v>
      </c>
      <c r="L128" s="102" t="s">
        <v>3957</v>
      </c>
      <c r="M128" s="102">
        <v>103</v>
      </c>
      <c r="N128" s="102" t="s">
        <v>3958</v>
      </c>
      <c r="O128" s="102">
        <v>111</v>
      </c>
      <c r="P128" s="102" t="s">
        <v>3959</v>
      </c>
      <c r="Q128" s="102">
        <v>138</v>
      </c>
      <c r="R128" s="102" t="s">
        <v>5402</v>
      </c>
      <c r="S128" s="102" t="s">
        <v>3952</v>
      </c>
    </row>
    <row r="129" spans="1:19">
      <c r="A129" s="102">
        <v>128</v>
      </c>
      <c r="B129" s="102" t="s">
        <v>3960</v>
      </c>
      <c r="C129" s="102" t="s">
        <v>3219</v>
      </c>
      <c r="D129" s="102">
        <v>107</v>
      </c>
      <c r="E129" s="102" t="s">
        <v>3961</v>
      </c>
      <c r="F129" s="102" t="s">
        <v>3962</v>
      </c>
      <c r="G129" s="102" t="s">
        <v>3963</v>
      </c>
      <c r="H129" s="102" t="s">
        <v>3964</v>
      </c>
      <c r="I129" s="102">
        <v>124</v>
      </c>
      <c r="J129" s="102" t="s">
        <v>3965</v>
      </c>
      <c r="K129" s="102">
        <v>138</v>
      </c>
      <c r="L129" s="102" t="s">
        <v>3966</v>
      </c>
      <c r="M129" s="102">
        <v>125</v>
      </c>
      <c r="N129" s="102" t="s">
        <v>3967</v>
      </c>
      <c r="O129" s="102">
        <v>144</v>
      </c>
      <c r="P129" s="102" t="s">
        <v>3968</v>
      </c>
      <c r="Q129" s="102">
        <v>118</v>
      </c>
      <c r="R129" s="102" t="s">
        <v>1001</v>
      </c>
      <c r="S129" s="102" t="s">
        <v>3960</v>
      </c>
    </row>
    <row r="130" spans="1:19">
      <c r="A130" s="102">
        <v>129</v>
      </c>
      <c r="B130" s="102" t="s">
        <v>3969</v>
      </c>
      <c r="C130" s="102" t="s">
        <v>3683</v>
      </c>
      <c r="D130" s="102">
        <v>310</v>
      </c>
      <c r="E130" s="102" t="s">
        <v>3035</v>
      </c>
      <c r="F130" s="102" t="s">
        <v>3970</v>
      </c>
      <c r="G130" s="102" t="s">
        <v>3971</v>
      </c>
      <c r="H130" s="102" t="s">
        <v>3972</v>
      </c>
      <c r="I130" s="102">
        <v>141</v>
      </c>
      <c r="J130" s="102" t="s">
        <v>3973</v>
      </c>
      <c r="K130" s="102">
        <v>142</v>
      </c>
      <c r="L130" s="102" t="s">
        <v>3974</v>
      </c>
      <c r="M130" s="102">
        <v>133</v>
      </c>
      <c r="N130" s="102" t="s">
        <v>3975</v>
      </c>
      <c r="O130" s="102">
        <v>137</v>
      </c>
      <c r="P130" s="102" t="s">
        <v>3976</v>
      </c>
      <c r="Q130" s="102">
        <v>106</v>
      </c>
      <c r="R130" s="102" t="s">
        <v>1456</v>
      </c>
      <c r="S130" s="102" t="s">
        <v>3969</v>
      </c>
    </row>
    <row r="131" spans="1:19">
      <c r="A131" s="102">
        <v>130</v>
      </c>
      <c r="B131" s="102" t="s">
        <v>3977</v>
      </c>
      <c r="C131" s="102" t="s">
        <v>3591</v>
      </c>
      <c r="D131" s="102">
        <v>244</v>
      </c>
      <c r="E131" s="102" t="s">
        <v>2876</v>
      </c>
      <c r="F131" s="102" t="s">
        <v>3978</v>
      </c>
      <c r="G131" s="102" t="s">
        <v>3979</v>
      </c>
      <c r="H131" s="102" t="s">
        <v>3980</v>
      </c>
      <c r="I131" s="102">
        <v>281</v>
      </c>
      <c r="J131" s="102" t="s">
        <v>3981</v>
      </c>
      <c r="K131" s="102">
        <v>62</v>
      </c>
      <c r="L131" s="102" t="s">
        <v>3982</v>
      </c>
      <c r="M131" s="102">
        <v>45</v>
      </c>
      <c r="N131" s="102" t="s">
        <v>3983</v>
      </c>
      <c r="O131" s="102">
        <v>50</v>
      </c>
      <c r="P131" s="102" t="s">
        <v>3984</v>
      </c>
      <c r="Q131" s="102">
        <v>70</v>
      </c>
      <c r="R131" s="102" t="s">
        <v>5403</v>
      </c>
      <c r="S131" s="102" t="s">
        <v>3977</v>
      </c>
    </row>
    <row r="132" spans="1:19">
      <c r="A132" s="102">
        <v>131</v>
      </c>
      <c r="B132" s="102" t="s">
        <v>3985</v>
      </c>
      <c r="C132" s="102" t="s">
        <v>3927</v>
      </c>
      <c r="D132" s="102">
        <v>181</v>
      </c>
      <c r="E132" s="102" t="s">
        <v>3035</v>
      </c>
      <c r="F132" s="102" t="s">
        <v>3986</v>
      </c>
      <c r="G132" s="102" t="s">
        <v>3987</v>
      </c>
      <c r="H132" s="102" t="s">
        <v>3988</v>
      </c>
      <c r="I132" s="102">
        <v>127</v>
      </c>
      <c r="J132" s="102" t="s">
        <v>3989</v>
      </c>
      <c r="K132" s="102">
        <v>104</v>
      </c>
      <c r="L132" s="102" t="s">
        <v>3990</v>
      </c>
      <c r="M132" s="102">
        <v>134</v>
      </c>
      <c r="N132" s="102" t="s">
        <v>3991</v>
      </c>
      <c r="O132" s="102">
        <v>104</v>
      </c>
      <c r="P132" s="102" t="s">
        <v>3992</v>
      </c>
      <c r="Q132" s="102">
        <v>196</v>
      </c>
      <c r="R132" s="102" t="s">
        <v>5404</v>
      </c>
      <c r="S132" s="102" t="s">
        <v>3985</v>
      </c>
    </row>
    <row r="133" spans="1:19">
      <c r="A133" s="102">
        <v>132</v>
      </c>
      <c r="B133" s="102" t="s">
        <v>3993</v>
      </c>
      <c r="C133" s="102">
        <v>0</v>
      </c>
      <c r="D133" s="102">
        <v>163</v>
      </c>
      <c r="E133" s="102" t="s">
        <v>2876</v>
      </c>
      <c r="F133" s="102" t="s">
        <v>3994</v>
      </c>
      <c r="G133" s="102" t="s">
        <v>3995</v>
      </c>
      <c r="H133" s="102" t="s">
        <v>3996</v>
      </c>
      <c r="I133" s="102">
        <v>155</v>
      </c>
      <c r="J133" s="102" t="s">
        <v>3997</v>
      </c>
      <c r="K133" s="102">
        <v>125</v>
      </c>
      <c r="L133" s="102" t="s">
        <v>3998</v>
      </c>
      <c r="M133" s="102">
        <v>139</v>
      </c>
      <c r="N133" s="102" t="s">
        <v>3999</v>
      </c>
      <c r="O133" s="102">
        <v>110</v>
      </c>
      <c r="P133" s="102" t="s">
        <v>4000</v>
      </c>
      <c r="Q133" s="102">
        <v>162</v>
      </c>
      <c r="R133" s="102" t="s">
        <v>5405</v>
      </c>
      <c r="S133" s="102" t="s">
        <v>3993</v>
      </c>
    </row>
    <row r="134" spans="1:19">
      <c r="A134" s="102">
        <v>133</v>
      </c>
      <c r="B134" s="102" t="s">
        <v>4001</v>
      </c>
      <c r="C134" s="102" t="s">
        <v>3134</v>
      </c>
      <c r="D134" s="102">
        <v>235</v>
      </c>
      <c r="E134" s="102" t="s">
        <v>3035</v>
      </c>
      <c r="F134" s="102" t="s">
        <v>4002</v>
      </c>
      <c r="G134" s="102" t="s">
        <v>4003</v>
      </c>
      <c r="H134" s="102" t="s">
        <v>4004</v>
      </c>
      <c r="I134" s="102">
        <v>128</v>
      </c>
      <c r="J134" s="102" t="s">
        <v>4005</v>
      </c>
      <c r="K134" s="102">
        <v>146</v>
      </c>
      <c r="L134" s="102" t="s">
        <v>4006</v>
      </c>
      <c r="M134" s="102">
        <v>144</v>
      </c>
      <c r="N134" s="102" t="s">
        <v>4007</v>
      </c>
      <c r="O134" s="102">
        <v>141</v>
      </c>
      <c r="P134" s="102" t="s">
        <v>4008</v>
      </c>
      <c r="Q134" s="102">
        <v>124</v>
      </c>
      <c r="R134" s="102" t="s">
        <v>5406</v>
      </c>
      <c r="S134" s="102" t="s">
        <v>4001</v>
      </c>
    </row>
    <row r="135" spans="1:19">
      <c r="A135" s="102">
        <v>134</v>
      </c>
      <c r="B135" s="102" t="s">
        <v>4009</v>
      </c>
      <c r="C135" s="102" t="s">
        <v>4010</v>
      </c>
      <c r="D135" s="102">
        <v>297</v>
      </c>
      <c r="E135" s="102" t="s">
        <v>2876</v>
      </c>
      <c r="F135" s="102" t="s">
        <v>4011</v>
      </c>
      <c r="G135" s="102" t="s">
        <v>4012</v>
      </c>
      <c r="H135" s="102" t="s">
        <v>4013</v>
      </c>
      <c r="I135" s="102">
        <v>145</v>
      </c>
      <c r="J135" s="102" t="s">
        <v>4014</v>
      </c>
      <c r="K135" s="102">
        <v>143</v>
      </c>
      <c r="L135" s="102" t="s">
        <v>4015</v>
      </c>
      <c r="M135" s="102">
        <v>122</v>
      </c>
      <c r="N135" s="102" t="s">
        <v>4016</v>
      </c>
      <c r="O135" s="102">
        <v>158</v>
      </c>
      <c r="P135" s="102" t="s">
        <v>4017</v>
      </c>
      <c r="Q135" s="102">
        <v>139</v>
      </c>
      <c r="R135" s="102" t="s">
        <v>5407</v>
      </c>
      <c r="S135" s="102" t="s">
        <v>4009</v>
      </c>
    </row>
    <row r="136" spans="1:19">
      <c r="A136" s="102">
        <v>135</v>
      </c>
      <c r="B136" s="102" t="s">
        <v>4018</v>
      </c>
      <c r="C136" s="102" t="s">
        <v>3044</v>
      </c>
      <c r="D136" s="102">
        <v>38</v>
      </c>
      <c r="E136" s="102" t="s">
        <v>2876</v>
      </c>
      <c r="F136" s="102" t="s">
        <v>4019</v>
      </c>
      <c r="G136" s="102" t="s">
        <v>4020</v>
      </c>
      <c r="H136" s="102" t="s">
        <v>4021</v>
      </c>
      <c r="I136" s="102">
        <v>147</v>
      </c>
      <c r="J136" s="102" t="s">
        <v>4022</v>
      </c>
      <c r="K136" s="102">
        <v>154</v>
      </c>
      <c r="L136" s="102" t="s">
        <v>4023</v>
      </c>
      <c r="M136" s="102">
        <v>128</v>
      </c>
      <c r="N136" s="102" t="s">
        <v>4024</v>
      </c>
      <c r="O136" s="102">
        <v>150</v>
      </c>
      <c r="P136" s="102" t="s">
        <v>4025</v>
      </c>
      <c r="Q136" s="102">
        <v>113</v>
      </c>
      <c r="R136" s="102" t="s">
        <v>1243</v>
      </c>
      <c r="S136" s="102" t="s">
        <v>4018</v>
      </c>
    </row>
    <row r="137" spans="1:19">
      <c r="A137" s="102">
        <v>136</v>
      </c>
      <c r="B137" s="102" t="s">
        <v>4026</v>
      </c>
      <c r="C137" s="102" t="s">
        <v>3716</v>
      </c>
      <c r="D137" s="102">
        <v>123</v>
      </c>
      <c r="E137" s="102" t="s">
        <v>3045</v>
      </c>
      <c r="F137" s="102" t="s">
        <v>4027</v>
      </c>
      <c r="G137" s="102" t="s">
        <v>4028</v>
      </c>
      <c r="H137" s="102" t="s">
        <v>3896</v>
      </c>
      <c r="I137" s="102">
        <v>104</v>
      </c>
      <c r="J137" s="102" t="s">
        <v>4029</v>
      </c>
      <c r="K137" s="102">
        <v>155</v>
      </c>
      <c r="L137" s="102" t="s">
        <v>4030</v>
      </c>
      <c r="M137" s="102">
        <v>140</v>
      </c>
      <c r="N137" s="102" t="s">
        <v>4031</v>
      </c>
      <c r="O137" s="102">
        <v>152</v>
      </c>
      <c r="P137" s="102" t="s">
        <v>4032</v>
      </c>
      <c r="Q137" s="102">
        <v>137</v>
      </c>
      <c r="R137" s="102" t="s">
        <v>2718</v>
      </c>
      <c r="S137" s="102" t="s">
        <v>4026</v>
      </c>
    </row>
    <row r="138" spans="1:19">
      <c r="A138" s="102">
        <v>137</v>
      </c>
      <c r="B138" s="102" t="s">
        <v>4033</v>
      </c>
      <c r="C138" s="102" t="s">
        <v>4034</v>
      </c>
      <c r="D138" s="102">
        <v>338</v>
      </c>
      <c r="E138" s="102" t="s">
        <v>2876</v>
      </c>
      <c r="F138" s="102" t="s">
        <v>4035</v>
      </c>
      <c r="G138" s="102" t="s">
        <v>4036</v>
      </c>
      <c r="H138" s="102" t="s">
        <v>4037</v>
      </c>
      <c r="I138" s="102">
        <v>177</v>
      </c>
      <c r="J138" s="102" t="s">
        <v>4038</v>
      </c>
      <c r="K138" s="102">
        <v>178</v>
      </c>
      <c r="L138" s="102" t="s">
        <v>4039</v>
      </c>
      <c r="M138" s="102">
        <v>102</v>
      </c>
      <c r="N138" s="102" t="s">
        <v>4040</v>
      </c>
      <c r="O138" s="102">
        <v>112</v>
      </c>
      <c r="P138" s="102" t="s">
        <v>4041</v>
      </c>
      <c r="Q138" s="102">
        <v>132</v>
      </c>
      <c r="R138" s="102" t="s">
        <v>5408</v>
      </c>
      <c r="S138" s="102" t="s">
        <v>4033</v>
      </c>
    </row>
    <row r="139" spans="1:19">
      <c r="A139" s="102">
        <v>138</v>
      </c>
      <c r="B139" s="102" t="s">
        <v>4042</v>
      </c>
      <c r="C139" s="102" t="s">
        <v>3683</v>
      </c>
      <c r="D139" s="102">
        <v>311</v>
      </c>
      <c r="E139" s="102" t="s">
        <v>3045</v>
      </c>
      <c r="F139" s="102" t="s">
        <v>4043</v>
      </c>
      <c r="G139" s="102" t="s">
        <v>4044</v>
      </c>
      <c r="H139" s="102" t="s">
        <v>4045</v>
      </c>
      <c r="I139" s="102">
        <v>157</v>
      </c>
      <c r="J139" s="102" t="s">
        <v>4046</v>
      </c>
      <c r="K139" s="102">
        <v>139</v>
      </c>
      <c r="L139" s="102" t="s">
        <v>4047</v>
      </c>
      <c r="M139" s="102">
        <v>156</v>
      </c>
      <c r="N139" s="102" t="s">
        <v>4048</v>
      </c>
      <c r="O139" s="102">
        <v>130</v>
      </c>
      <c r="P139" s="102" t="s">
        <v>4049</v>
      </c>
      <c r="Q139" s="102">
        <v>130</v>
      </c>
      <c r="R139" s="102" t="s">
        <v>1456</v>
      </c>
      <c r="S139" s="102" t="s">
        <v>4042</v>
      </c>
    </row>
    <row r="140" spans="1:19">
      <c r="A140" s="102">
        <v>139</v>
      </c>
      <c r="B140" s="102" t="s">
        <v>4050</v>
      </c>
      <c r="C140" s="102" t="s">
        <v>3833</v>
      </c>
      <c r="D140" s="102">
        <v>329</v>
      </c>
      <c r="E140" s="102" t="s">
        <v>2876</v>
      </c>
      <c r="F140" s="102" t="s">
        <v>4051</v>
      </c>
      <c r="G140" s="102" t="s">
        <v>4052</v>
      </c>
      <c r="H140" s="102" t="s">
        <v>4053</v>
      </c>
      <c r="I140" s="102">
        <v>129</v>
      </c>
      <c r="J140" s="102" t="s">
        <v>4054</v>
      </c>
      <c r="K140" s="102">
        <v>147</v>
      </c>
      <c r="L140" s="102" t="s">
        <v>4055</v>
      </c>
      <c r="M140" s="102">
        <v>163</v>
      </c>
      <c r="N140" s="102" t="s">
        <v>4056</v>
      </c>
      <c r="O140" s="102">
        <v>138</v>
      </c>
      <c r="P140" s="102" t="s">
        <v>4057</v>
      </c>
      <c r="Q140" s="102">
        <v>126</v>
      </c>
      <c r="R140" s="102" t="s">
        <v>5409</v>
      </c>
      <c r="S140" s="102" t="s">
        <v>4050</v>
      </c>
    </row>
    <row r="141" spans="1:19">
      <c r="A141" s="102">
        <v>140</v>
      </c>
      <c r="B141" s="102" t="s">
        <v>4058</v>
      </c>
      <c r="C141" s="102" t="s">
        <v>3116</v>
      </c>
      <c r="D141" s="102">
        <v>264</v>
      </c>
      <c r="E141" s="102" t="s">
        <v>2876</v>
      </c>
      <c r="F141" s="102" t="s">
        <v>4059</v>
      </c>
      <c r="G141" s="102" t="s">
        <v>4060</v>
      </c>
      <c r="H141" s="102" t="s">
        <v>4061</v>
      </c>
      <c r="I141" s="102">
        <v>160</v>
      </c>
      <c r="J141" s="102" t="s">
        <v>4062</v>
      </c>
      <c r="K141" s="102">
        <v>140</v>
      </c>
      <c r="L141" s="102" t="s">
        <v>4063</v>
      </c>
      <c r="M141" s="102">
        <v>169</v>
      </c>
      <c r="N141" s="102" t="s">
        <v>4064</v>
      </c>
      <c r="O141" s="102">
        <v>118</v>
      </c>
      <c r="P141" s="102" t="s">
        <v>4065</v>
      </c>
      <c r="Q141" s="102">
        <v>147</v>
      </c>
      <c r="R141" s="102" t="s">
        <v>5410</v>
      </c>
      <c r="S141" s="102" t="s">
        <v>4058</v>
      </c>
    </row>
    <row r="142" spans="1:19">
      <c r="A142" s="102">
        <v>141</v>
      </c>
      <c r="B142" s="102" t="s">
        <v>4066</v>
      </c>
      <c r="C142" s="102" t="s">
        <v>3642</v>
      </c>
      <c r="D142" s="102">
        <v>299</v>
      </c>
      <c r="E142" s="102" t="s">
        <v>2876</v>
      </c>
      <c r="F142" s="102" t="s">
        <v>4067</v>
      </c>
      <c r="G142" s="102" t="s">
        <v>4068</v>
      </c>
      <c r="H142" s="102" t="s">
        <v>3494</v>
      </c>
      <c r="I142" s="102">
        <v>114</v>
      </c>
      <c r="J142" s="102" t="s">
        <v>4069</v>
      </c>
      <c r="K142" s="102">
        <v>141</v>
      </c>
      <c r="L142" s="102" t="s">
        <v>4070</v>
      </c>
      <c r="M142" s="102">
        <v>123</v>
      </c>
      <c r="N142" s="102" t="s">
        <v>4071</v>
      </c>
      <c r="O142" s="102">
        <v>201</v>
      </c>
      <c r="P142" s="102" t="s">
        <v>4072</v>
      </c>
      <c r="Q142" s="102">
        <v>148</v>
      </c>
      <c r="R142" s="102" t="s">
        <v>5411</v>
      </c>
      <c r="S142" s="102" t="s">
        <v>4066</v>
      </c>
    </row>
    <row r="143" spans="1:19">
      <c r="A143" s="102">
        <v>142</v>
      </c>
      <c r="B143" s="102" t="s">
        <v>4073</v>
      </c>
      <c r="C143" s="102" t="s">
        <v>3683</v>
      </c>
      <c r="D143" s="102">
        <v>305</v>
      </c>
      <c r="E143" s="102" t="s">
        <v>2876</v>
      </c>
      <c r="F143" s="102" t="s">
        <v>4074</v>
      </c>
      <c r="G143" s="102" t="s">
        <v>4075</v>
      </c>
      <c r="H143" s="102" t="s">
        <v>4076</v>
      </c>
      <c r="I143" s="102">
        <v>120</v>
      </c>
      <c r="J143" s="102" t="s">
        <v>4077</v>
      </c>
      <c r="K143" s="102">
        <v>150</v>
      </c>
      <c r="L143" s="102" t="s">
        <v>4078</v>
      </c>
      <c r="M143" s="102">
        <v>147</v>
      </c>
      <c r="N143" s="102" t="s">
        <v>4079</v>
      </c>
      <c r="O143" s="102">
        <v>132</v>
      </c>
      <c r="P143" s="102" t="s">
        <v>4080</v>
      </c>
      <c r="Q143" s="102">
        <v>179</v>
      </c>
      <c r="R143" s="102" t="s">
        <v>1410</v>
      </c>
      <c r="S143" s="102" t="s">
        <v>4073</v>
      </c>
    </row>
    <row r="144" spans="1:19">
      <c r="A144" s="102">
        <v>143</v>
      </c>
      <c r="B144" s="102" t="s">
        <v>4081</v>
      </c>
      <c r="C144" s="102" t="s">
        <v>4082</v>
      </c>
      <c r="D144" s="102">
        <v>210</v>
      </c>
      <c r="E144" s="102" t="s">
        <v>3035</v>
      </c>
      <c r="F144" s="102" t="s">
        <v>4083</v>
      </c>
      <c r="G144" s="102" t="s">
        <v>4084</v>
      </c>
      <c r="H144" s="102" t="s">
        <v>4085</v>
      </c>
      <c r="I144" s="102">
        <v>89</v>
      </c>
      <c r="J144" s="102" t="s">
        <v>4086</v>
      </c>
      <c r="K144" s="102">
        <v>27</v>
      </c>
      <c r="L144" s="102" t="s">
        <v>4087</v>
      </c>
      <c r="M144" s="102">
        <v>266</v>
      </c>
      <c r="N144" s="102" t="s">
        <v>4088</v>
      </c>
      <c r="O144" s="102">
        <v>48</v>
      </c>
      <c r="P144" s="102" t="s">
        <v>4089</v>
      </c>
      <c r="Q144" s="102">
        <v>103</v>
      </c>
      <c r="R144" s="102" t="s">
        <v>5412</v>
      </c>
      <c r="S144" s="102" t="s">
        <v>4081</v>
      </c>
    </row>
    <row r="145" spans="1:19">
      <c r="A145" s="102">
        <v>144</v>
      </c>
      <c r="B145" s="102" t="s">
        <v>4090</v>
      </c>
      <c r="C145" s="102" t="s">
        <v>4091</v>
      </c>
      <c r="D145" s="102">
        <v>215</v>
      </c>
      <c r="E145" s="102" t="s">
        <v>2876</v>
      </c>
      <c r="F145" s="102" t="s">
        <v>4092</v>
      </c>
      <c r="G145" s="102" t="s">
        <v>4093</v>
      </c>
      <c r="H145" s="102" t="s">
        <v>4094</v>
      </c>
      <c r="I145" s="102">
        <v>118</v>
      </c>
      <c r="J145" s="102" t="s">
        <v>4095</v>
      </c>
      <c r="K145" s="102">
        <v>149</v>
      </c>
      <c r="L145" s="102" t="s">
        <v>4096</v>
      </c>
      <c r="M145" s="102">
        <v>193</v>
      </c>
      <c r="N145" s="102" t="s">
        <v>4097</v>
      </c>
      <c r="O145" s="102">
        <v>159</v>
      </c>
      <c r="P145" s="102" t="s">
        <v>4098</v>
      </c>
      <c r="Q145" s="102">
        <v>112</v>
      </c>
      <c r="R145" s="102" t="s">
        <v>5413</v>
      </c>
      <c r="S145" s="102" t="s">
        <v>4090</v>
      </c>
    </row>
    <row r="146" spans="1:19">
      <c r="A146" s="102">
        <v>145</v>
      </c>
      <c r="B146" s="102" t="s">
        <v>4099</v>
      </c>
      <c r="C146" s="102" t="s">
        <v>4100</v>
      </c>
      <c r="D146" s="102">
        <v>285</v>
      </c>
      <c r="E146" s="102" t="s">
        <v>2876</v>
      </c>
      <c r="F146" s="102" t="s">
        <v>4101</v>
      </c>
      <c r="G146" s="102" t="s">
        <v>4102</v>
      </c>
      <c r="H146" s="102" t="s">
        <v>4103</v>
      </c>
      <c r="I146" s="102">
        <v>125</v>
      </c>
      <c r="J146" s="102" t="s">
        <v>4104</v>
      </c>
      <c r="K146" s="102">
        <v>153</v>
      </c>
      <c r="L146" s="102" t="s">
        <v>4105</v>
      </c>
      <c r="M146" s="102">
        <v>155</v>
      </c>
      <c r="N146" s="102" t="s">
        <v>4106</v>
      </c>
      <c r="O146" s="102">
        <v>168</v>
      </c>
      <c r="P146" s="102" t="s">
        <v>4107</v>
      </c>
      <c r="Q146" s="102">
        <v>142</v>
      </c>
      <c r="R146" s="102" t="s">
        <v>1476</v>
      </c>
      <c r="S146" s="102" t="s">
        <v>4099</v>
      </c>
    </row>
    <row r="147" spans="1:19">
      <c r="A147" s="102">
        <v>146</v>
      </c>
      <c r="B147" s="102" t="s">
        <v>4108</v>
      </c>
      <c r="C147" s="102" t="s">
        <v>4109</v>
      </c>
      <c r="D147" s="102">
        <v>313</v>
      </c>
      <c r="E147" s="102" t="s">
        <v>2876</v>
      </c>
      <c r="F147" s="102" t="s">
        <v>4110</v>
      </c>
      <c r="G147" s="102" t="s">
        <v>4111</v>
      </c>
      <c r="H147" s="102" t="s">
        <v>4112</v>
      </c>
      <c r="I147" s="102">
        <v>136</v>
      </c>
      <c r="J147" s="102" t="s">
        <v>4113</v>
      </c>
      <c r="K147" s="102">
        <v>168</v>
      </c>
      <c r="L147" s="102" t="s">
        <v>4114</v>
      </c>
      <c r="M147" s="102">
        <v>158</v>
      </c>
      <c r="N147" s="102" t="s">
        <v>4115</v>
      </c>
      <c r="O147" s="102">
        <v>163</v>
      </c>
      <c r="P147" s="102" t="s">
        <v>4025</v>
      </c>
      <c r="Q147" s="102">
        <v>113</v>
      </c>
      <c r="R147" s="102" t="s">
        <v>700</v>
      </c>
      <c r="S147" s="102" t="s">
        <v>4108</v>
      </c>
    </row>
    <row r="148" spans="1:19">
      <c r="A148" s="102">
        <v>147</v>
      </c>
      <c r="B148" s="102" t="s">
        <v>4116</v>
      </c>
      <c r="C148" s="102" t="s">
        <v>4034</v>
      </c>
      <c r="D148" s="102">
        <v>341</v>
      </c>
      <c r="E148" s="102" t="s">
        <v>2876</v>
      </c>
      <c r="F148" s="102" t="s">
        <v>4117</v>
      </c>
      <c r="G148" s="102" t="s">
        <v>4118</v>
      </c>
      <c r="H148" s="102" t="s">
        <v>4119</v>
      </c>
      <c r="I148" s="102">
        <v>190</v>
      </c>
      <c r="J148" s="102" t="s">
        <v>4120</v>
      </c>
      <c r="K148" s="102">
        <v>134</v>
      </c>
      <c r="L148" s="102" t="s">
        <v>4023</v>
      </c>
      <c r="M148" s="102">
        <v>128</v>
      </c>
      <c r="N148" s="102" t="s">
        <v>4121</v>
      </c>
      <c r="O148" s="102">
        <v>162</v>
      </c>
      <c r="P148" s="102" t="s">
        <v>4122</v>
      </c>
      <c r="Q148" s="102">
        <v>159</v>
      </c>
      <c r="R148" s="102" t="s">
        <v>5414</v>
      </c>
      <c r="S148" s="102" t="s">
        <v>4116</v>
      </c>
    </row>
    <row r="149" spans="1:19">
      <c r="A149" s="102">
        <v>148</v>
      </c>
      <c r="B149" s="102" t="s">
        <v>4123</v>
      </c>
      <c r="C149" s="102" t="s">
        <v>4124</v>
      </c>
      <c r="D149" s="102">
        <v>200</v>
      </c>
      <c r="E149" s="102" t="s">
        <v>2876</v>
      </c>
      <c r="F149" s="102" t="s">
        <v>4125</v>
      </c>
      <c r="G149" s="102" t="s">
        <v>4126</v>
      </c>
      <c r="H149" s="102" t="s">
        <v>4127</v>
      </c>
      <c r="I149" s="102">
        <v>178</v>
      </c>
      <c r="J149" s="102" t="s">
        <v>4128</v>
      </c>
      <c r="K149" s="102">
        <v>157</v>
      </c>
      <c r="L149" s="102" t="s">
        <v>4129</v>
      </c>
      <c r="M149" s="102">
        <v>137</v>
      </c>
      <c r="N149" s="102" t="s">
        <v>4130</v>
      </c>
      <c r="O149" s="102">
        <v>143</v>
      </c>
      <c r="P149" s="102" t="s">
        <v>4131</v>
      </c>
      <c r="Q149" s="102">
        <v>152</v>
      </c>
      <c r="R149" s="102" t="s">
        <v>1154</v>
      </c>
      <c r="S149" s="102" t="s">
        <v>4123</v>
      </c>
    </row>
    <row r="150" spans="1:19">
      <c r="A150" s="102">
        <v>149</v>
      </c>
      <c r="B150" s="102" t="s">
        <v>4132</v>
      </c>
      <c r="C150" s="102" t="s">
        <v>4100</v>
      </c>
      <c r="D150" s="102">
        <v>287</v>
      </c>
      <c r="E150" s="102" t="s">
        <v>2876</v>
      </c>
      <c r="F150" s="102" t="s">
        <v>4133</v>
      </c>
      <c r="G150" s="102" t="s">
        <v>4134</v>
      </c>
      <c r="H150" s="102" t="s">
        <v>4135</v>
      </c>
      <c r="I150" s="102">
        <v>152</v>
      </c>
      <c r="J150" s="102" t="s">
        <v>4136</v>
      </c>
      <c r="K150" s="102">
        <v>169</v>
      </c>
      <c r="L150" s="102" t="s">
        <v>4137</v>
      </c>
      <c r="M150" s="102">
        <v>151</v>
      </c>
      <c r="N150" s="102" t="s">
        <v>4138</v>
      </c>
      <c r="O150" s="102">
        <v>157</v>
      </c>
      <c r="P150" s="102" t="s">
        <v>4139</v>
      </c>
      <c r="Q150" s="102">
        <v>133</v>
      </c>
      <c r="R150" s="102" t="s">
        <v>700</v>
      </c>
      <c r="S150" s="102" t="s">
        <v>4132</v>
      </c>
    </row>
    <row r="151" spans="1:19">
      <c r="A151" s="102">
        <v>150</v>
      </c>
      <c r="B151" s="102" t="s">
        <v>4140</v>
      </c>
      <c r="C151" s="102" t="s">
        <v>4141</v>
      </c>
      <c r="D151" s="102">
        <v>342</v>
      </c>
      <c r="E151" s="102" t="s">
        <v>2876</v>
      </c>
      <c r="F151" s="102" t="s">
        <v>4142</v>
      </c>
      <c r="G151" s="102" t="s">
        <v>4143</v>
      </c>
      <c r="H151" s="102" t="s">
        <v>4144</v>
      </c>
      <c r="I151" s="102">
        <v>188</v>
      </c>
      <c r="J151" s="102" t="s">
        <v>4145</v>
      </c>
      <c r="K151" s="102">
        <v>171</v>
      </c>
      <c r="L151" s="102" t="s">
        <v>4146</v>
      </c>
      <c r="M151" s="102">
        <v>142</v>
      </c>
      <c r="N151" s="102" t="s">
        <v>4079</v>
      </c>
      <c r="O151" s="102">
        <v>132</v>
      </c>
      <c r="P151" s="102" t="s">
        <v>4147</v>
      </c>
      <c r="Q151" s="102">
        <v>140</v>
      </c>
      <c r="R151" s="102" t="s">
        <v>1586</v>
      </c>
      <c r="S151" s="102" t="s">
        <v>4140</v>
      </c>
    </row>
    <row r="152" spans="1:19">
      <c r="A152" s="102">
        <v>151</v>
      </c>
      <c r="B152" s="102" t="s">
        <v>4148</v>
      </c>
      <c r="C152" s="102">
        <v>0</v>
      </c>
      <c r="D152" s="102">
        <v>232</v>
      </c>
      <c r="E152" s="102" t="s">
        <v>2876</v>
      </c>
      <c r="F152" s="102" t="s">
        <v>4149</v>
      </c>
      <c r="G152" s="102" t="s">
        <v>4150</v>
      </c>
      <c r="H152" s="102" t="s">
        <v>4151</v>
      </c>
      <c r="I152" s="102">
        <v>205</v>
      </c>
      <c r="J152" s="102" t="s">
        <v>4152</v>
      </c>
      <c r="K152" s="102">
        <v>164</v>
      </c>
      <c r="L152" s="102" t="s">
        <v>4153</v>
      </c>
      <c r="M152" s="102">
        <v>171</v>
      </c>
      <c r="N152" s="102" t="s">
        <v>4154</v>
      </c>
      <c r="O152" s="102">
        <v>89</v>
      </c>
      <c r="P152" s="102" t="s">
        <v>4155</v>
      </c>
      <c r="Q152" s="102">
        <v>129</v>
      </c>
      <c r="R152" s="102" t="s">
        <v>5415</v>
      </c>
      <c r="S152" s="102" t="s">
        <v>4148</v>
      </c>
    </row>
    <row r="153" spans="1:19">
      <c r="A153" s="102">
        <v>152</v>
      </c>
      <c r="B153" s="102" t="s">
        <v>4156</v>
      </c>
      <c r="C153" s="102" t="s">
        <v>4157</v>
      </c>
      <c r="D153" s="102">
        <v>166</v>
      </c>
      <c r="E153" s="102" t="s">
        <v>3045</v>
      </c>
      <c r="F153" s="102" t="s">
        <v>4158</v>
      </c>
      <c r="G153" s="102" t="s">
        <v>4159</v>
      </c>
      <c r="H153" s="102" t="s">
        <v>4160</v>
      </c>
      <c r="I153" s="102">
        <v>156</v>
      </c>
      <c r="J153" s="102" t="s">
        <v>4161</v>
      </c>
      <c r="K153" s="102">
        <v>161</v>
      </c>
      <c r="L153" s="102" t="s">
        <v>4162</v>
      </c>
      <c r="M153" s="102">
        <v>166</v>
      </c>
      <c r="N153" s="102" t="s">
        <v>4163</v>
      </c>
      <c r="O153" s="102">
        <v>151</v>
      </c>
      <c r="P153" s="102" t="s">
        <v>4164</v>
      </c>
      <c r="Q153" s="102">
        <v>149</v>
      </c>
      <c r="R153" s="102" t="s">
        <v>5416</v>
      </c>
      <c r="S153" s="102" t="s">
        <v>4156</v>
      </c>
    </row>
    <row r="154" spans="1:19">
      <c r="A154" s="102">
        <v>153</v>
      </c>
      <c r="B154" s="102" t="s">
        <v>4165</v>
      </c>
      <c r="C154" s="102" t="s">
        <v>3381</v>
      </c>
      <c r="D154" s="102">
        <v>44</v>
      </c>
      <c r="E154" s="102" t="s">
        <v>2876</v>
      </c>
      <c r="F154" s="102" t="s">
        <v>4166</v>
      </c>
      <c r="G154" s="102" t="s">
        <v>4167</v>
      </c>
      <c r="H154" s="102" t="s">
        <v>4168</v>
      </c>
      <c r="I154" s="102">
        <v>183</v>
      </c>
      <c r="J154" s="102" t="s">
        <v>4169</v>
      </c>
      <c r="K154" s="102">
        <v>192</v>
      </c>
      <c r="L154" s="102" t="s">
        <v>4170</v>
      </c>
      <c r="M154" s="102">
        <v>160</v>
      </c>
      <c r="N154" s="102" t="s">
        <v>4171</v>
      </c>
      <c r="O154" s="102">
        <v>136</v>
      </c>
      <c r="P154" s="102" t="s">
        <v>4172</v>
      </c>
      <c r="Q154" s="102">
        <v>109</v>
      </c>
      <c r="R154" s="102" t="s">
        <v>5417</v>
      </c>
      <c r="S154" s="102" t="s">
        <v>4165</v>
      </c>
    </row>
    <row r="155" spans="1:19">
      <c r="A155" s="102">
        <v>154</v>
      </c>
      <c r="B155" s="102" t="s">
        <v>4173</v>
      </c>
      <c r="C155" s="102" t="s">
        <v>3953</v>
      </c>
      <c r="D155" s="102">
        <v>222</v>
      </c>
      <c r="E155" s="102" t="s">
        <v>2876</v>
      </c>
      <c r="F155" s="102" t="s">
        <v>4174</v>
      </c>
      <c r="G155" s="102" t="s">
        <v>4175</v>
      </c>
      <c r="H155" s="102" t="s">
        <v>4176</v>
      </c>
      <c r="I155" s="102">
        <v>142</v>
      </c>
      <c r="J155" s="102" t="s">
        <v>4177</v>
      </c>
      <c r="K155" s="102">
        <v>158</v>
      </c>
      <c r="L155" s="102" t="s">
        <v>4178</v>
      </c>
      <c r="M155" s="102">
        <v>136</v>
      </c>
      <c r="N155" s="102" t="s">
        <v>4179</v>
      </c>
      <c r="O155" s="102">
        <v>142</v>
      </c>
      <c r="P155" s="102" t="s">
        <v>4180</v>
      </c>
      <c r="Q155" s="102">
        <v>210</v>
      </c>
      <c r="R155" s="102" t="s">
        <v>1679</v>
      </c>
      <c r="S155" s="102" t="s">
        <v>4173</v>
      </c>
    </row>
    <row r="156" spans="1:19">
      <c r="A156" s="102">
        <v>155</v>
      </c>
      <c r="B156" s="102" t="s">
        <v>4181</v>
      </c>
      <c r="C156" s="102" t="s">
        <v>3381</v>
      </c>
      <c r="D156" s="102">
        <v>42</v>
      </c>
      <c r="E156" s="102" t="s">
        <v>2876</v>
      </c>
      <c r="F156" s="102" t="s">
        <v>4182</v>
      </c>
      <c r="G156" s="102" t="s">
        <v>4183</v>
      </c>
      <c r="H156" s="102" t="s">
        <v>4184</v>
      </c>
      <c r="I156" s="102">
        <v>181</v>
      </c>
      <c r="J156" s="102" t="s">
        <v>4185</v>
      </c>
      <c r="K156" s="102">
        <v>179</v>
      </c>
      <c r="L156" s="102" t="s">
        <v>4186</v>
      </c>
      <c r="M156" s="102">
        <v>143</v>
      </c>
      <c r="N156" s="102" t="s">
        <v>4187</v>
      </c>
      <c r="O156" s="102">
        <v>161</v>
      </c>
      <c r="P156" s="102" t="s">
        <v>4188</v>
      </c>
      <c r="Q156" s="102">
        <v>123</v>
      </c>
      <c r="R156" s="102" t="s">
        <v>2826</v>
      </c>
      <c r="S156" s="102" t="s">
        <v>4181</v>
      </c>
    </row>
    <row r="157" spans="1:19">
      <c r="A157" s="102">
        <v>156</v>
      </c>
      <c r="B157" s="102" t="s">
        <v>4189</v>
      </c>
      <c r="C157" s="102" t="s">
        <v>4190</v>
      </c>
      <c r="D157" s="102">
        <v>193</v>
      </c>
      <c r="E157" s="102" t="s">
        <v>2876</v>
      </c>
      <c r="F157" s="102" t="s">
        <v>4191</v>
      </c>
      <c r="G157" s="102" t="s">
        <v>4192</v>
      </c>
      <c r="H157" s="102" t="s">
        <v>4193</v>
      </c>
      <c r="I157" s="102">
        <v>171</v>
      </c>
      <c r="J157" s="102" t="s">
        <v>4194</v>
      </c>
      <c r="K157" s="102">
        <v>159</v>
      </c>
      <c r="L157" s="102" t="s">
        <v>4195</v>
      </c>
      <c r="M157" s="102">
        <v>124</v>
      </c>
      <c r="N157" s="102" t="s">
        <v>4196</v>
      </c>
      <c r="O157" s="102">
        <v>167</v>
      </c>
      <c r="P157" s="102" t="s">
        <v>4197</v>
      </c>
      <c r="Q157" s="102">
        <v>189</v>
      </c>
      <c r="R157" s="102" t="s">
        <v>5418</v>
      </c>
      <c r="S157" s="102" t="s">
        <v>4189</v>
      </c>
    </row>
    <row r="158" spans="1:19">
      <c r="A158" s="102">
        <v>157</v>
      </c>
      <c r="B158" s="102" t="s">
        <v>4198</v>
      </c>
      <c r="C158" s="102" t="s">
        <v>4199</v>
      </c>
      <c r="D158" s="102">
        <v>32</v>
      </c>
      <c r="E158" s="102" t="s">
        <v>3035</v>
      </c>
      <c r="F158" s="102" t="s">
        <v>4200</v>
      </c>
      <c r="G158" s="102" t="s">
        <v>4201</v>
      </c>
      <c r="H158" s="102" t="s">
        <v>4202</v>
      </c>
      <c r="I158" s="102">
        <v>153</v>
      </c>
      <c r="J158" s="102" t="s">
        <v>4203</v>
      </c>
      <c r="K158" s="102">
        <v>175</v>
      </c>
      <c r="L158" s="102" t="s">
        <v>4204</v>
      </c>
      <c r="M158" s="102">
        <v>172</v>
      </c>
      <c r="N158" s="102" t="s">
        <v>3339</v>
      </c>
      <c r="O158" s="102">
        <v>146</v>
      </c>
      <c r="P158" s="102" t="s">
        <v>4205</v>
      </c>
      <c r="Q158" s="102">
        <v>171</v>
      </c>
      <c r="R158" s="102" t="s">
        <v>5343</v>
      </c>
      <c r="S158" s="102" t="s">
        <v>4198</v>
      </c>
    </row>
    <row r="159" spans="1:19">
      <c r="A159" s="102">
        <v>158</v>
      </c>
      <c r="B159" s="102" t="s">
        <v>4206</v>
      </c>
      <c r="C159" s="102" t="s">
        <v>4207</v>
      </c>
      <c r="D159" s="102">
        <v>162</v>
      </c>
      <c r="E159" s="102" t="s">
        <v>2876</v>
      </c>
      <c r="F159" s="102" t="s">
        <v>4208</v>
      </c>
      <c r="G159" s="102" t="s">
        <v>4209</v>
      </c>
      <c r="H159" s="102" t="s">
        <v>4210</v>
      </c>
      <c r="I159" s="102">
        <v>187</v>
      </c>
      <c r="J159" s="102" t="s">
        <v>4211</v>
      </c>
      <c r="K159" s="102">
        <v>176</v>
      </c>
      <c r="L159" s="102" t="s">
        <v>4212</v>
      </c>
      <c r="M159" s="102">
        <v>167</v>
      </c>
      <c r="N159" s="102" t="s">
        <v>4213</v>
      </c>
      <c r="O159" s="102">
        <v>156</v>
      </c>
      <c r="P159" s="102" t="s">
        <v>4214</v>
      </c>
      <c r="Q159" s="102">
        <v>146</v>
      </c>
      <c r="R159" s="102" t="s">
        <v>5419</v>
      </c>
      <c r="S159" s="102" t="s">
        <v>4206</v>
      </c>
    </row>
    <row r="160" spans="1:19">
      <c r="A160" s="102">
        <v>159</v>
      </c>
      <c r="B160" s="102" t="s">
        <v>4215</v>
      </c>
      <c r="C160" s="102" t="s">
        <v>4216</v>
      </c>
      <c r="D160" s="102">
        <v>321</v>
      </c>
      <c r="E160" s="102" t="s">
        <v>2876</v>
      </c>
      <c r="F160" s="102" t="s">
        <v>4217</v>
      </c>
      <c r="G160" s="102" t="s">
        <v>4218</v>
      </c>
      <c r="H160" s="102" t="s">
        <v>4219</v>
      </c>
      <c r="I160" s="102">
        <v>149</v>
      </c>
      <c r="J160" s="102" t="s">
        <v>4220</v>
      </c>
      <c r="K160" s="102">
        <v>167</v>
      </c>
      <c r="L160" s="102" t="s">
        <v>4221</v>
      </c>
      <c r="M160" s="102">
        <v>168</v>
      </c>
      <c r="N160" s="102" t="s">
        <v>4222</v>
      </c>
      <c r="O160" s="102">
        <v>176</v>
      </c>
      <c r="P160" s="102" t="s">
        <v>4223</v>
      </c>
      <c r="Q160" s="102">
        <v>165</v>
      </c>
      <c r="R160" s="102" t="s">
        <v>1392</v>
      </c>
      <c r="S160" s="102" t="s">
        <v>4215</v>
      </c>
    </row>
    <row r="161" spans="1:19">
      <c r="A161" s="102">
        <v>160</v>
      </c>
      <c r="B161" s="102" t="s">
        <v>4224</v>
      </c>
      <c r="C161" s="102">
        <v>0</v>
      </c>
      <c r="D161" s="102">
        <v>180</v>
      </c>
      <c r="E161" s="102" t="s">
        <v>2876</v>
      </c>
      <c r="F161" s="102" t="s">
        <v>4225</v>
      </c>
      <c r="G161" s="102" t="s">
        <v>4226</v>
      </c>
      <c r="H161" s="102" t="s">
        <v>4227</v>
      </c>
      <c r="I161" s="102">
        <v>132</v>
      </c>
      <c r="J161" s="102" t="s">
        <v>4228</v>
      </c>
      <c r="K161" s="102">
        <v>166</v>
      </c>
      <c r="L161" s="102" t="s">
        <v>4229</v>
      </c>
      <c r="M161" s="102">
        <v>216</v>
      </c>
      <c r="N161" s="102" t="s">
        <v>4230</v>
      </c>
      <c r="O161" s="102">
        <v>148</v>
      </c>
      <c r="P161" s="102" t="s">
        <v>4231</v>
      </c>
      <c r="Q161" s="102">
        <v>150</v>
      </c>
      <c r="R161" s="102" t="s">
        <v>5420</v>
      </c>
      <c r="S161" s="102" t="s">
        <v>4224</v>
      </c>
    </row>
    <row r="162" spans="1:19">
      <c r="A162" s="102">
        <v>161</v>
      </c>
      <c r="B162" s="102" t="s">
        <v>4232</v>
      </c>
      <c r="C162" s="102" t="s">
        <v>4034</v>
      </c>
      <c r="D162" s="102">
        <v>340</v>
      </c>
      <c r="E162" s="102" t="s">
        <v>2876</v>
      </c>
      <c r="F162" s="102" t="s">
        <v>4233</v>
      </c>
      <c r="G162" s="102" t="s">
        <v>4234</v>
      </c>
      <c r="H162" s="102" t="s">
        <v>4235</v>
      </c>
      <c r="I162" s="102">
        <v>189</v>
      </c>
      <c r="J162" s="102" t="s">
        <v>4236</v>
      </c>
      <c r="K162" s="102">
        <v>160</v>
      </c>
      <c r="L162" s="102" t="s">
        <v>4237</v>
      </c>
      <c r="M162" s="102">
        <v>157</v>
      </c>
      <c r="N162" s="102" t="s">
        <v>4238</v>
      </c>
      <c r="O162" s="102">
        <v>175</v>
      </c>
      <c r="P162" s="102" t="s">
        <v>4239</v>
      </c>
      <c r="Q162" s="102">
        <v>160</v>
      </c>
      <c r="R162" s="102" t="s">
        <v>5421</v>
      </c>
      <c r="S162" s="102" t="s">
        <v>4232</v>
      </c>
    </row>
    <row r="163" spans="1:19">
      <c r="A163" s="102">
        <v>162</v>
      </c>
      <c r="B163" s="102" t="s">
        <v>4240</v>
      </c>
      <c r="C163" s="102" t="s">
        <v>4241</v>
      </c>
      <c r="D163" s="102">
        <v>55</v>
      </c>
      <c r="E163" s="102" t="s">
        <v>2876</v>
      </c>
      <c r="F163" s="102" t="s">
        <v>4242</v>
      </c>
      <c r="G163" s="102" t="s">
        <v>4243</v>
      </c>
      <c r="H163" s="102" t="s">
        <v>4244</v>
      </c>
      <c r="I163" s="102">
        <v>204</v>
      </c>
      <c r="J163" s="102" t="s">
        <v>4245</v>
      </c>
      <c r="K163" s="102">
        <v>136</v>
      </c>
      <c r="L163" s="102" t="s">
        <v>4246</v>
      </c>
      <c r="M163" s="102">
        <v>173</v>
      </c>
      <c r="N163" s="102" t="s">
        <v>4247</v>
      </c>
      <c r="O163" s="102">
        <v>153</v>
      </c>
      <c r="P163" s="102" t="s">
        <v>4248</v>
      </c>
      <c r="Q163" s="102">
        <v>184</v>
      </c>
      <c r="R163" s="102" t="s">
        <v>5422</v>
      </c>
      <c r="S163" s="102" t="s">
        <v>4240</v>
      </c>
    </row>
    <row r="164" spans="1:19">
      <c r="A164" s="102">
        <v>163</v>
      </c>
      <c r="B164" s="102" t="s">
        <v>4249</v>
      </c>
      <c r="C164" s="102" t="s">
        <v>4250</v>
      </c>
      <c r="D164" s="102">
        <v>207</v>
      </c>
      <c r="E164" s="102" t="s">
        <v>3045</v>
      </c>
      <c r="F164" s="102" t="s">
        <v>4251</v>
      </c>
      <c r="G164" s="102" t="s">
        <v>4252</v>
      </c>
      <c r="H164" s="102" t="s">
        <v>4253</v>
      </c>
      <c r="I164" s="102">
        <v>168</v>
      </c>
      <c r="J164" s="102" t="s">
        <v>4254</v>
      </c>
      <c r="K164" s="102">
        <v>190</v>
      </c>
      <c r="L164" s="102" t="s">
        <v>4255</v>
      </c>
      <c r="M164" s="102">
        <v>162</v>
      </c>
      <c r="N164" s="102" t="s">
        <v>4256</v>
      </c>
      <c r="O164" s="102">
        <v>145</v>
      </c>
      <c r="P164" s="102" t="s">
        <v>4257</v>
      </c>
      <c r="Q164" s="102">
        <v>168</v>
      </c>
      <c r="R164" s="102" t="s">
        <v>5423</v>
      </c>
      <c r="S164" s="102" t="s">
        <v>4249</v>
      </c>
    </row>
    <row r="165" spans="1:19">
      <c r="A165" s="102">
        <v>164</v>
      </c>
      <c r="B165" s="102" t="s">
        <v>4258</v>
      </c>
      <c r="C165" s="102" t="s">
        <v>4091</v>
      </c>
      <c r="D165" s="102">
        <v>217</v>
      </c>
      <c r="E165" s="102" t="s">
        <v>2876</v>
      </c>
      <c r="F165" s="102" t="s">
        <v>4259</v>
      </c>
      <c r="G165" s="102" t="s">
        <v>4260</v>
      </c>
      <c r="H165" s="102" t="s">
        <v>4261</v>
      </c>
      <c r="I165" s="102">
        <v>148</v>
      </c>
      <c r="J165" s="102" t="s">
        <v>4262</v>
      </c>
      <c r="K165" s="102">
        <v>191</v>
      </c>
      <c r="L165" s="102" t="s">
        <v>4263</v>
      </c>
      <c r="M165" s="102">
        <v>195</v>
      </c>
      <c r="N165" s="102" t="s">
        <v>4264</v>
      </c>
      <c r="O165" s="102">
        <v>165</v>
      </c>
      <c r="P165" s="102" t="s">
        <v>4265</v>
      </c>
      <c r="Q165" s="102">
        <v>128</v>
      </c>
      <c r="R165" s="102" t="s">
        <v>5424</v>
      </c>
      <c r="S165" s="102" t="s">
        <v>4258</v>
      </c>
    </row>
    <row r="166" spans="1:19">
      <c r="A166" s="102">
        <v>165</v>
      </c>
      <c r="B166" s="102" t="s">
        <v>4266</v>
      </c>
      <c r="C166" s="102" t="s">
        <v>4267</v>
      </c>
      <c r="D166" s="102">
        <v>51</v>
      </c>
      <c r="E166" s="102" t="s">
        <v>2876</v>
      </c>
      <c r="F166" s="102" t="s">
        <v>4268</v>
      </c>
      <c r="G166" s="102" t="s">
        <v>4269</v>
      </c>
      <c r="H166" s="102" t="s">
        <v>4270</v>
      </c>
      <c r="I166" s="102">
        <v>198</v>
      </c>
      <c r="J166" s="102" t="s">
        <v>4271</v>
      </c>
      <c r="K166" s="102">
        <v>172</v>
      </c>
      <c r="L166" s="102" t="s">
        <v>4272</v>
      </c>
      <c r="M166" s="102">
        <v>181</v>
      </c>
      <c r="N166" s="102" t="s">
        <v>4273</v>
      </c>
      <c r="O166" s="102">
        <v>139</v>
      </c>
      <c r="P166" s="102" t="s">
        <v>4274</v>
      </c>
      <c r="Q166" s="102">
        <v>166</v>
      </c>
      <c r="R166" s="102" t="s">
        <v>5425</v>
      </c>
      <c r="S166" s="102" t="s">
        <v>4266</v>
      </c>
    </row>
    <row r="167" spans="1:19">
      <c r="A167" s="102">
        <v>166</v>
      </c>
      <c r="B167" s="102" t="s">
        <v>4275</v>
      </c>
      <c r="C167" s="102" t="s">
        <v>4010</v>
      </c>
      <c r="D167" s="102">
        <v>296</v>
      </c>
      <c r="E167" s="102" t="s">
        <v>2876</v>
      </c>
      <c r="F167" s="102" t="s">
        <v>4276</v>
      </c>
      <c r="G167" s="102" t="s">
        <v>4277</v>
      </c>
      <c r="H167" s="102" t="s">
        <v>4278</v>
      </c>
      <c r="I167" s="102">
        <v>164</v>
      </c>
      <c r="J167" s="102" t="s">
        <v>4279</v>
      </c>
      <c r="K167" s="102">
        <v>174</v>
      </c>
      <c r="L167" s="102" t="s">
        <v>4280</v>
      </c>
      <c r="M167" s="102">
        <v>170</v>
      </c>
      <c r="N167" s="102" t="s">
        <v>4281</v>
      </c>
      <c r="O167" s="102">
        <v>187</v>
      </c>
      <c r="P167" s="102" t="s">
        <v>4282</v>
      </c>
      <c r="Q167" s="102">
        <v>167</v>
      </c>
      <c r="R167" s="102" t="s">
        <v>5426</v>
      </c>
      <c r="S167" s="102" t="s">
        <v>4275</v>
      </c>
    </row>
    <row r="168" spans="1:19">
      <c r="A168" s="102">
        <v>167</v>
      </c>
      <c r="B168" s="102" t="s">
        <v>4283</v>
      </c>
      <c r="C168" s="102">
        <v>0</v>
      </c>
      <c r="D168" s="102">
        <v>27</v>
      </c>
      <c r="E168" s="102" t="s">
        <v>2876</v>
      </c>
      <c r="F168" s="102" t="s">
        <v>4284</v>
      </c>
      <c r="G168" s="102" t="s">
        <v>4285</v>
      </c>
      <c r="H168" s="102" t="s">
        <v>4286</v>
      </c>
      <c r="I168" s="102">
        <v>180</v>
      </c>
      <c r="J168" s="102" t="s">
        <v>4287</v>
      </c>
      <c r="K168" s="102">
        <v>173</v>
      </c>
      <c r="L168" s="102" t="s">
        <v>4288</v>
      </c>
      <c r="M168" s="102">
        <v>149</v>
      </c>
      <c r="N168" s="102" t="s">
        <v>4289</v>
      </c>
      <c r="O168" s="102">
        <v>169</v>
      </c>
      <c r="P168" s="102" t="s">
        <v>4290</v>
      </c>
      <c r="Q168" s="102">
        <v>193</v>
      </c>
      <c r="R168" s="102" t="s">
        <v>5350</v>
      </c>
      <c r="S168" s="102" t="s">
        <v>4283</v>
      </c>
    </row>
    <row r="169" spans="1:19">
      <c r="A169" s="102">
        <v>168</v>
      </c>
      <c r="B169" s="102" t="s">
        <v>4291</v>
      </c>
      <c r="C169" s="102" t="s">
        <v>4292</v>
      </c>
      <c r="D169" s="102">
        <v>279</v>
      </c>
      <c r="E169" s="102" t="s">
        <v>3045</v>
      </c>
      <c r="F169" s="102" t="s">
        <v>4293</v>
      </c>
      <c r="G169" s="102" t="s">
        <v>4294</v>
      </c>
      <c r="H169" s="102" t="s">
        <v>4295</v>
      </c>
      <c r="I169" s="102">
        <v>213</v>
      </c>
      <c r="J169" s="102" t="s">
        <v>4296</v>
      </c>
      <c r="K169" s="102">
        <v>163</v>
      </c>
      <c r="L169" s="102" t="s">
        <v>4297</v>
      </c>
      <c r="M169" s="102">
        <v>176</v>
      </c>
      <c r="N169" s="102" t="s">
        <v>4298</v>
      </c>
      <c r="O169" s="102">
        <v>164</v>
      </c>
      <c r="P169" s="102" t="s">
        <v>4299</v>
      </c>
      <c r="Q169" s="102">
        <v>156</v>
      </c>
      <c r="R169" s="102" t="s">
        <v>5427</v>
      </c>
      <c r="S169" s="102" t="s">
        <v>4291</v>
      </c>
    </row>
    <row r="170" spans="1:19">
      <c r="A170" s="102">
        <v>169</v>
      </c>
      <c r="B170" s="102" t="s">
        <v>4300</v>
      </c>
      <c r="C170" s="102" t="s">
        <v>4301</v>
      </c>
      <c r="D170" s="102">
        <v>177</v>
      </c>
      <c r="E170" s="102" t="s">
        <v>3045</v>
      </c>
      <c r="F170" s="102" t="s">
        <v>4302</v>
      </c>
      <c r="G170" s="102" t="s">
        <v>4303</v>
      </c>
      <c r="H170" s="102" t="s">
        <v>4304</v>
      </c>
      <c r="I170" s="102">
        <v>201</v>
      </c>
      <c r="J170" s="102" t="s">
        <v>4305</v>
      </c>
      <c r="K170" s="102">
        <v>198</v>
      </c>
      <c r="L170" s="102" t="s">
        <v>4306</v>
      </c>
      <c r="M170" s="102">
        <v>145</v>
      </c>
      <c r="N170" s="102" t="s">
        <v>4307</v>
      </c>
      <c r="O170" s="102">
        <v>177</v>
      </c>
      <c r="P170" s="102" t="s">
        <v>4308</v>
      </c>
      <c r="Q170" s="102">
        <v>127</v>
      </c>
      <c r="R170" s="102" t="s">
        <v>5428</v>
      </c>
      <c r="S170" s="102" t="s">
        <v>4300</v>
      </c>
    </row>
    <row r="171" spans="1:19">
      <c r="A171" s="102">
        <v>170</v>
      </c>
      <c r="B171" s="102" t="s">
        <v>4309</v>
      </c>
      <c r="C171" s="102">
        <v>0</v>
      </c>
      <c r="D171" s="102">
        <v>64</v>
      </c>
      <c r="E171" s="102" t="s">
        <v>3035</v>
      </c>
      <c r="F171" s="102" t="s">
        <v>4310</v>
      </c>
      <c r="G171" s="102" t="s">
        <v>4311</v>
      </c>
      <c r="H171" s="102" t="s">
        <v>4312</v>
      </c>
      <c r="I171" s="102">
        <v>165</v>
      </c>
      <c r="J171" s="102" t="s">
        <v>4313</v>
      </c>
      <c r="K171" s="102">
        <v>202</v>
      </c>
      <c r="L171" s="102" t="s">
        <v>4314</v>
      </c>
      <c r="M171" s="102">
        <v>180</v>
      </c>
      <c r="N171" s="102" t="s">
        <v>4315</v>
      </c>
      <c r="O171" s="102">
        <v>155</v>
      </c>
      <c r="P171" s="102" t="s">
        <v>4316</v>
      </c>
      <c r="Q171" s="102">
        <v>157</v>
      </c>
      <c r="R171" s="102" t="s">
        <v>1860</v>
      </c>
      <c r="S171" s="102" t="s">
        <v>4309</v>
      </c>
    </row>
    <row r="172" spans="1:19">
      <c r="A172" s="102">
        <v>171</v>
      </c>
      <c r="B172" s="102" t="s">
        <v>4317</v>
      </c>
      <c r="C172" s="102" t="s">
        <v>4034</v>
      </c>
      <c r="D172" s="102">
        <v>339</v>
      </c>
      <c r="E172" s="102" t="s">
        <v>2876</v>
      </c>
      <c r="F172" s="102" t="s">
        <v>4318</v>
      </c>
      <c r="G172" s="102" t="s">
        <v>4319</v>
      </c>
      <c r="H172" s="102" t="s">
        <v>4320</v>
      </c>
      <c r="I172" s="102">
        <v>186</v>
      </c>
      <c r="J172" s="102" t="s">
        <v>4321</v>
      </c>
      <c r="K172" s="102">
        <v>188</v>
      </c>
      <c r="L172" s="102" t="s">
        <v>4322</v>
      </c>
      <c r="M172" s="102">
        <v>148</v>
      </c>
      <c r="N172" s="102" t="s">
        <v>4323</v>
      </c>
      <c r="O172" s="102">
        <v>154</v>
      </c>
      <c r="P172" s="102" t="s">
        <v>4324</v>
      </c>
      <c r="Q172" s="102">
        <v>204</v>
      </c>
      <c r="R172" s="102" t="s">
        <v>5429</v>
      </c>
      <c r="S172" s="102" t="s">
        <v>4317</v>
      </c>
    </row>
    <row r="173" spans="1:19">
      <c r="A173" s="102">
        <v>172</v>
      </c>
      <c r="B173" s="102" t="s">
        <v>4325</v>
      </c>
      <c r="C173" s="102">
        <v>0</v>
      </c>
      <c r="D173" s="102">
        <v>21</v>
      </c>
      <c r="E173" s="102" t="s">
        <v>2876</v>
      </c>
      <c r="F173" s="102" t="s">
        <v>4326</v>
      </c>
      <c r="G173" s="102" t="s">
        <v>4327</v>
      </c>
      <c r="H173" s="102" t="s">
        <v>4328</v>
      </c>
      <c r="I173" s="102">
        <v>162</v>
      </c>
      <c r="J173" s="102" t="s">
        <v>4329</v>
      </c>
      <c r="K173" s="102">
        <v>182</v>
      </c>
      <c r="L173" s="102" t="s">
        <v>4330</v>
      </c>
      <c r="M173" s="102">
        <v>177</v>
      </c>
      <c r="N173" s="102" t="s">
        <v>4331</v>
      </c>
      <c r="O173" s="102">
        <v>170</v>
      </c>
      <c r="P173" s="102" t="s">
        <v>4332</v>
      </c>
      <c r="Q173" s="102">
        <v>172</v>
      </c>
      <c r="R173" s="102" t="s">
        <v>5411</v>
      </c>
      <c r="S173" s="102" t="s">
        <v>4325</v>
      </c>
    </row>
    <row r="174" spans="1:19">
      <c r="A174" s="102">
        <v>173</v>
      </c>
      <c r="B174" s="102" t="s">
        <v>4333</v>
      </c>
      <c r="C174" s="102" t="s">
        <v>3683</v>
      </c>
      <c r="D174" s="102">
        <v>308</v>
      </c>
      <c r="E174" s="102" t="s">
        <v>2876</v>
      </c>
      <c r="F174" s="102" t="s">
        <v>4334</v>
      </c>
      <c r="G174" s="102" t="s">
        <v>4335</v>
      </c>
      <c r="H174" s="102" t="s">
        <v>4336</v>
      </c>
      <c r="I174" s="102">
        <v>130</v>
      </c>
      <c r="J174" s="102" t="s">
        <v>4337</v>
      </c>
      <c r="K174" s="102">
        <v>170</v>
      </c>
      <c r="L174" s="102" t="s">
        <v>4338</v>
      </c>
      <c r="M174" s="102">
        <v>207</v>
      </c>
      <c r="N174" s="102" t="s">
        <v>4339</v>
      </c>
      <c r="O174" s="102">
        <v>178</v>
      </c>
      <c r="P174" s="102" t="s">
        <v>4340</v>
      </c>
      <c r="Q174" s="102">
        <v>199</v>
      </c>
      <c r="R174" s="102" t="s">
        <v>1867</v>
      </c>
      <c r="S174" s="102" t="s">
        <v>4333</v>
      </c>
    </row>
    <row r="175" spans="1:19">
      <c r="A175" s="102">
        <v>174</v>
      </c>
      <c r="B175" s="102" t="s">
        <v>4341</v>
      </c>
      <c r="C175" s="102" t="s">
        <v>4010</v>
      </c>
      <c r="D175" s="102">
        <v>294</v>
      </c>
      <c r="E175" s="102" t="s">
        <v>3045</v>
      </c>
      <c r="F175" s="102" t="s">
        <v>4342</v>
      </c>
      <c r="G175" s="102" t="s">
        <v>4343</v>
      </c>
      <c r="H175" s="102" t="s">
        <v>4344</v>
      </c>
      <c r="I175" s="102">
        <v>154</v>
      </c>
      <c r="J175" s="102" t="s">
        <v>4345</v>
      </c>
      <c r="K175" s="102">
        <v>209</v>
      </c>
      <c r="L175" s="102" t="s">
        <v>4346</v>
      </c>
      <c r="M175" s="102">
        <v>175</v>
      </c>
      <c r="N175" s="102" t="s">
        <v>4347</v>
      </c>
      <c r="O175" s="102">
        <v>180</v>
      </c>
      <c r="P175" s="102" t="s">
        <v>4348</v>
      </c>
      <c r="Q175" s="102">
        <v>178</v>
      </c>
      <c r="R175" s="102" t="s">
        <v>5430</v>
      </c>
      <c r="S175" s="102" t="s">
        <v>4341</v>
      </c>
    </row>
    <row r="176" spans="1:19">
      <c r="A176" s="102">
        <v>175</v>
      </c>
      <c r="B176" s="102" t="s">
        <v>4349</v>
      </c>
      <c r="C176" s="102" t="s">
        <v>4350</v>
      </c>
      <c r="D176" s="102">
        <v>199</v>
      </c>
      <c r="E176" s="102" t="s">
        <v>2876</v>
      </c>
      <c r="F176" s="102" t="s">
        <v>4351</v>
      </c>
      <c r="G176" s="102" t="s">
        <v>4352</v>
      </c>
      <c r="H176" s="102" t="s">
        <v>4353</v>
      </c>
      <c r="I176" s="102">
        <v>176</v>
      </c>
      <c r="J176" s="102" t="s">
        <v>4354</v>
      </c>
      <c r="K176" s="102">
        <v>217</v>
      </c>
      <c r="L176" s="102" t="s">
        <v>4355</v>
      </c>
      <c r="M176" s="102">
        <v>183</v>
      </c>
      <c r="N176" s="102" t="s">
        <v>3489</v>
      </c>
      <c r="O176" s="102">
        <v>166</v>
      </c>
      <c r="P176" s="102" t="s">
        <v>4356</v>
      </c>
      <c r="Q176" s="102">
        <v>145</v>
      </c>
      <c r="R176" s="102" t="s">
        <v>5431</v>
      </c>
      <c r="S176" s="102" t="s">
        <v>4349</v>
      </c>
    </row>
    <row r="177" spans="1:19">
      <c r="A177" s="102">
        <v>176</v>
      </c>
      <c r="B177" s="102" t="s">
        <v>4357</v>
      </c>
      <c r="C177" s="102" t="s">
        <v>4358</v>
      </c>
      <c r="D177" s="102">
        <v>125</v>
      </c>
      <c r="E177" s="102" t="s">
        <v>3045</v>
      </c>
      <c r="F177" s="102" t="s">
        <v>4359</v>
      </c>
      <c r="G177" s="102" t="s">
        <v>4360</v>
      </c>
      <c r="H177" s="102" t="s">
        <v>4361</v>
      </c>
      <c r="I177" s="102">
        <v>207</v>
      </c>
      <c r="J177" s="102" t="s">
        <v>4362</v>
      </c>
      <c r="K177" s="102">
        <v>195</v>
      </c>
      <c r="L177" s="102" t="s">
        <v>4363</v>
      </c>
      <c r="M177" s="102">
        <v>153</v>
      </c>
      <c r="N177" s="102" t="s">
        <v>4364</v>
      </c>
      <c r="O177" s="102">
        <v>183</v>
      </c>
      <c r="P177" s="102" t="s">
        <v>4365</v>
      </c>
      <c r="Q177" s="102">
        <v>173</v>
      </c>
      <c r="R177" s="102" t="s">
        <v>5432</v>
      </c>
      <c r="S177" s="102" t="s">
        <v>4357</v>
      </c>
    </row>
    <row r="178" spans="1:19">
      <c r="A178" s="102">
        <v>177</v>
      </c>
      <c r="B178" s="102" t="s">
        <v>4366</v>
      </c>
      <c r="C178" s="102" t="s">
        <v>4367</v>
      </c>
      <c r="D178" s="102">
        <v>230</v>
      </c>
      <c r="E178" s="102" t="s">
        <v>2876</v>
      </c>
      <c r="F178" s="102" t="s">
        <v>4368</v>
      </c>
      <c r="G178" s="102" t="s">
        <v>4369</v>
      </c>
      <c r="H178" s="102" t="s">
        <v>4370</v>
      </c>
      <c r="I178" s="102">
        <v>191</v>
      </c>
      <c r="J178" s="102" t="s">
        <v>4371</v>
      </c>
      <c r="K178" s="102">
        <v>156</v>
      </c>
      <c r="L178" s="102" t="s">
        <v>4372</v>
      </c>
      <c r="M178" s="102">
        <v>209</v>
      </c>
      <c r="N178" s="102" t="s">
        <v>4373</v>
      </c>
      <c r="O178" s="102">
        <v>181</v>
      </c>
      <c r="P178" s="102" t="s">
        <v>4374</v>
      </c>
      <c r="Q178" s="102">
        <v>181</v>
      </c>
      <c r="R178" s="102" t="s">
        <v>1485</v>
      </c>
      <c r="S178" s="102" t="s">
        <v>4366</v>
      </c>
    </row>
    <row r="179" spans="1:19">
      <c r="A179" s="102">
        <v>178</v>
      </c>
      <c r="B179" s="102" t="s">
        <v>4375</v>
      </c>
      <c r="C179" s="102" t="s">
        <v>3591</v>
      </c>
      <c r="D179" s="102">
        <v>245</v>
      </c>
      <c r="E179" s="102" t="s">
        <v>2876</v>
      </c>
      <c r="F179" s="102" t="s">
        <v>4376</v>
      </c>
      <c r="G179" s="102" t="s">
        <v>4377</v>
      </c>
      <c r="H179" s="102" t="s">
        <v>4378</v>
      </c>
      <c r="I179" s="102">
        <v>182</v>
      </c>
      <c r="J179" s="102" t="s">
        <v>4379</v>
      </c>
      <c r="K179" s="102">
        <v>177</v>
      </c>
      <c r="L179" s="102" t="s">
        <v>4380</v>
      </c>
      <c r="M179" s="102">
        <v>150</v>
      </c>
      <c r="N179" s="102" t="s">
        <v>4381</v>
      </c>
      <c r="O179" s="102">
        <v>193</v>
      </c>
      <c r="P179" s="102" t="s">
        <v>4382</v>
      </c>
      <c r="Q179" s="102">
        <v>222</v>
      </c>
      <c r="R179" s="102" t="s">
        <v>5433</v>
      </c>
      <c r="S179" s="102" t="s">
        <v>4375</v>
      </c>
    </row>
    <row r="180" spans="1:19">
      <c r="A180" s="102">
        <v>179</v>
      </c>
      <c r="B180" s="102" t="s">
        <v>4383</v>
      </c>
      <c r="C180" s="102">
        <v>0</v>
      </c>
      <c r="D180" s="102">
        <v>242</v>
      </c>
      <c r="E180" s="102" t="s">
        <v>2876</v>
      </c>
      <c r="F180" s="102" t="s">
        <v>4384</v>
      </c>
      <c r="G180" s="102" t="s">
        <v>4385</v>
      </c>
      <c r="H180" s="102" t="s">
        <v>4386</v>
      </c>
      <c r="I180" s="102">
        <v>202</v>
      </c>
      <c r="J180" s="102" t="s">
        <v>4387</v>
      </c>
      <c r="K180" s="102">
        <v>180</v>
      </c>
      <c r="L180" s="102" t="s">
        <v>4388</v>
      </c>
      <c r="M180" s="102">
        <v>194</v>
      </c>
      <c r="N180" s="102" t="s">
        <v>4389</v>
      </c>
      <c r="O180" s="102">
        <v>174</v>
      </c>
      <c r="P180" s="102" t="s">
        <v>4390</v>
      </c>
      <c r="Q180" s="102">
        <v>175</v>
      </c>
      <c r="R180" s="102" t="s">
        <v>5434</v>
      </c>
      <c r="S180" s="102" t="s">
        <v>4383</v>
      </c>
    </row>
    <row r="181" spans="1:19">
      <c r="A181" s="102">
        <v>180</v>
      </c>
      <c r="B181" s="102" t="s">
        <v>4391</v>
      </c>
      <c r="C181" s="102" t="s">
        <v>4392</v>
      </c>
      <c r="D181" s="102">
        <v>22</v>
      </c>
      <c r="E181" s="102" t="s">
        <v>3045</v>
      </c>
      <c r="F181" s="102" t="s">
        <v>4393</v>
      </c>
      <c r="G181" s="102" t="s">
        <v>4394</v>
      </c>
      <c r="H181" s="102" t="s">
        <v>4395</v>
      </c>
      <c r="I181" s="102">
        <v>209</v>
      </c>
      <c r="J181" s="102" t="s">
        <v>4396</v>
      </c>
      <c r="K181" s="102">
        <v>181</v>
      </c>
      <c r="L181" s="102" t="s">
        <v>4397</v>
      </c>
      <c r="M181" s="102">
        <v>186</v>
      </c>
      <c r="N181" s="102" t="s">
        <v>4398</v>
      </c>
      <c r="O181" s="102">
        <v>190</v>
      </c>
      <c r="P181" s="102" t="s">
        <v>4399</v>
      </c>
      <c r="Q181" s="102">
        <v>174</v>
      </c>
      <c r="R181" s="102" t="s">
        <v>5435</v>
      </c>
      <c r="S181" s="102" t="s">
        <v>4391</v>
      </c>
    </row>
    <row r="182" spans="1:19">
      <c r="A182" s="102">
        <v>181</v>
      </c>
      <c r="B182" s="102" t="s">
        <v>4400</v>
      </c>
      <c r="C182" s="102" t="s">
        <v>3833</v>
      </c>
      <c r="D182" s="102">
        <v>328</v>
      </c>
      <c r="E182" s="102" t="s">
        <v>2876</v>
      </c>
      <c r="F182" s="102" t="s">
        <v>4401</v>
      </c>
      <c r="G182" s="102" t="s">
        <v>4402</v>
      </c>
      <c r="H182" s="102" t="s">
        <v>4403</v>
      </c>
      <c r="I182" s="102">
        <v>206</v>
      </c>
      <c r="J182" s="102" t="s">
        <v>4404</v>
      </c>
      <c r="K182" s="102">
        <v>197</v>
      </c>
      <c r="L182" s="102" t="s">
        <v>4405</v>
      </c>
      <c r="M182" s="102">
        <v>184</v>
      </c>
      <c r="N182" s="102" t="s">
        <v>4406</v>
      </c>
      <c r="O182" s="102">
        <v>186</v>
      </c>
      <c r="P182" s="102" t="s">
        <v>4407</v>
      </c>
      <c r="Q182" s="102">
        <v>163</v>
      </c>
      <c r="R182" s="102" t="s">
        <v>5436</v>
      </c>
      <c r="S182" s="102" t="s">
        <v>4400</v>
      </c>
    </row>
    <row r="183" spans="1:19">
      <c r="A183" s="102">
        <v>182</v>
      </c>
      <c r="B183" s="102" t="s">
        <v>4408</v>
      </c>
      <c r="C183" s="102" t="s">
        <v>4409</v>
      </c>
      <c r="D183" s="102">
        <v>302</v>
      </c>
      <c r="E183" s="102" t="s">
        <v>2876</v>
      </c>
      <c r="F183" s="102" t="s">
        <v>4410</v>
      </c>
      <c r="G183" s="102" t="s">
        <v>4411</v>
      </c>
      <c r="H183" s="102" t="s">
        <v>4412</v>
      </c>
      <c r="I183" s="102">
        <v>173</v>
      </c>
      <c r="J183" s="102" t="s">
        <v>4413</v>
      </c>
      <c r="K183" s="102">
        <v>189</v>
      </c>
      <c r="L183" s="102" t="s">
        <v>4414</v>
      </c>
      <c r="M183" s="102">
        <v>187</v>
      </c>
      <c r="N183" s="102" t="s">
        <v>4415</v>
      </c>
      <c r="O183" s="102">
        <v>204</v>
      </c>
      <c r="P183" s="102" t="s">
        <v>4416</v>
      </c>
      <c r="Q183" s="102">
        <v>190</v>
      </c>
      <c r="R183" s="102" t="s">
        <v>2823</v>
      </c>
      <c r="S183" s="102" t="s">
        <v>4408</v>
      </c>
    </row>
    <row r="184" spans="1:19">
      <c r="A184" s="102">
        <v>183</v>
      </c>
      <c r="B184" s="102" t="s">
        <v>4417</v>
      </c>
      <c r="C184" s="102">
        <v>0</v>
      </c>
      <c r="D184" s="102">
        <v>179</v>
      </c>
      <c r="E184" s="102" t="s">
        <v>2876</v>
      </c>
      <c r="F184" s="102" t="s">
        <v>4418</v>
      </c>
      <c r="G184" s="102" t="s">
        <v>4419</v>
      </c>
      <c r="H184" s="102" t="s">
        <v>4420</v>
      </c>
      <c r="I184" s="102">
        <v>174</v>
      </c>
      <c r="J184" s="102" t="s">
        <v>4421</v>
      </c>
      <c r="K184" s="102">
        <v>200</v>
      </c>
      <c r="L184" s="102" t="s">
        <v>4422</v>
      </c>
      <c r="M184" s="102">
        <v>182</v>
      </c>
      <c r="N184" s="102" t="s">
        <v>4423</v>
      </c>
      <c r="O184" s="102">
        <v>194</v>
      </c>
      <c r="P184" s="102" t="s">
        <v>4424</v>
      </c>
      <c r="Q184" s="102">
        <v>188</v>
      </c>
      <c r="R184" s="102" t="s">
        <v>5437</v>
      </c>
      <c r="S184" s="102" t="s">
        <v>4417</v>
      </c>
    </row>
    <row r="185" spans="1:19">
      <c r="A185" s="102">
        <v>184</v>
      </c>
      <c r="B185" s="102" t="s">
        <v>4425</v>
      </c>
      <c r="C185" s="102" t="s">
        <v>4426</v>
      </c>
      <c r="D185" s="102">
        <v>150</v>
      </c>
      <c r="E185" s="102" t="s">
        <v>3045</v>
      </c>
      <c r="F185" s="102" t="s">
        <v>4427</v>
      </c>
      <c r="G185" s="102" t="s">
        <v>4428</v>
      </c>
      <c r="H185" s="102" t="s">
        <v>4429</v>
      </c>
      <c r="I185" s="102">
        <v>167</v>
      </c>
      <c r="J185" s="102" t="s">
        <v>4430</v>
      </c>
      <c r="K185" s="102">
        <v>193</v>
      </c>
      <c r="L185" s="102" t="s">
        <v>4431</v>
      </c>
      <c r="M185" s="102">
        <v>159</v>
      </c>
      <c r="N185" s="102" t="s">
        <v>4432</v>
      </c>
      <c r="O185" s="102">
        <v>233</v>
      </c>
      <c r="P185" s="102" t="s">
        <v>4433</v>
      </c>
      <c r="Q185" s="102">
        <v>170</v>
      </c>
      <c r="R185" s="102" t="s">
        <v>1595</v>
      </c>
      <c r="S185" s="102" t="s">
        <v>4425</v>
      </c>
    </row>
    <row r="186" spans="1:19">
      <c r="A186" s="102">
        <v>185</v>
      </c>
      <c r="B186" s="102" t="s">
        <v>4434</v>
      </c>
      <c r="C186" s="102" t="s">
        <v>4435</v>
      </c>
      <c r="D186" s="102">
        <v>175</v>
      </c>
      <c r="E186" s="102" t="s">
        <v>2876</v>
      </c>
      <c r="F186" s="102" t="s">
        <v>4436</v>
      </c>
      <c r="G186" s="102" t="s">
        <v>4437</v>
      </c>
      <c r="H186" s="102" t="s">
        <v>4438</v>
      </c>
      <c r="I186" s="102">
        <v>203</v>
      </c>
      <c r="J186" s="102" t="s">
        <v>4439</v>
      </c>
      <c r="K186" s="102">
        <v>212</v>
      </c>
      <c r="L186" s="102" t="s">
        <v>4440</v>
      </c>
      <c r="M186" s="102">
        <v>199</v>
      </c>
      <c r="N186" s="102" t="s">
        <v>4441</v>
      </c>
      <c r="O186" s="102">
        <v>160</v>
      </c>
      <c r="P186" s="102" t="s">
        <v>4442</v>
      </c>
      <c r="Q186" s="102">
        <v>194</v>
      </c>
      <c r="R186" s="102" t="s">
        <v>5438</v>
      </c>
      <c r="S186" s="102" t="s">
        <v>4434</v>
      </c>
    </row>
    <row r="187" spans="1:19">
      <c r="A187" s="102">
        <v>186</v>
      </c>
      <c r="B187" s="102" t="s">
        <v>4443</v>
      </c>
      <c r="C187" s="102" t="s">
        <v>3116</v>
      </c>
      <c r="D187" s="102">
        <v>265</v>
      </c>
      <c r="E187" s="102" t="s">
        <v>3961</v>
      </c>
      <c r="F187" s="102" t="s">
        <v>4444</v>
      </c>
      <c r="G187" s="102" t="s">
        <v>4445</v>
      </c>
      <c r="H187" s="102" t="s">
        <v>4446</v>
      </c>
      <c r="I187" s="102">
        <v>197</v>
      </c>
      <c r="J187" s="102" t="s">
        <v>4447</v>
      </c>
      <c r="K187" s="102">
        <v>213</v>
      </c>
      <c r="L187" s="102" t="s">
        <v>4263</v>
      </c>
      <c r="M187" s="102">
        <v>195</v>
      </c>
      <c r="N187" s="102" t="s">
        <v>4448</v>
      </c>
      <c r="O187" s="102">
        <v>184</v>
      </c>
      <c r="P187" s="102" t="s">
        <v>4449</v>
      </c>
      <c r="Q187" s="102">
        <v>187</v>
      </c>
      <c r="R187" s="102" t="s">
        <v>5439</v>
      </c>
      <c r="S187" s="102" t="s">
        <v>4443</v>
      </c>
    </row>
    <row r="188" spans="1:19">
      <c r="A188" s="102">
        <v>187</v>
      </c>
      <c r="B188" s="102" t="s">
        <v>4450</v>
      </c>
      <c r="C188" s="102" t="s">
        <v>4451</v>
      </c>
      <c r="D188" s="102">
        <v>228</v>
      </c>
      <c r="E188" s="102" t="s">
        <v>3045</v>
      </c>
      <c r="F188" s="102" t="s">
        <v>4452</v>
      </c>
      <c r="G188" s="102" t="s">
        <v>4453</v>
      </c>
      <c r="H188" s="102" t="s">
        <v>4454</v>
      </c>
      <c r="I188" s="102">
        <v>200</v>
      </c>
      <c r="J188" s="102" t="s">
        <v>4455</v>
      </c>
      <c r="K188" s="102">
        <v>151</v>
      </c>
      <c r="L188" s="102" t="s">
        <v>4456</v>
      </c>
      <c r="M188" s="102">
        <v>154</v>
      </c>
      <c r="N188" s="102" t="s">
        <v>4457</v>
      </c>
      <c r="O188" s="102">
        <v>238</v>
      </c>
      <c r="P188" s="102" t="s">
        <v>4458</v>
      </c>
      <c r="Q188" s="102">
        <v>223</v>
      </c>
      <c r="R188" s="102" t="s">
        <v>1001</v>
      </c>
      <c r="S188" s="102" t="s">
        <v>4450</v>
      </c>
    </row>
    <row r="189" spans="1:19">
      <c r="A189" s="102">
        <v>188</v>
      </c>
      <c r="B189" s="102" t="s">
        <v>4459</v>
      </c>
      <c r="C189" s="102" t="s">
        <v>4460</v>
      </c>
      <c r="D189" s="102">
        <v>254</v>
      </c>
      <c r="E189" s="102" t="s">
        <v>3045</v>
      </c>
      <c r="F189" s="102" t="s">
        <v>4461</v>
      </c>
      <c r="G189" s="102" t="s">
        <v>4462</v>
      </c>
      <c r="H189" s="102" t="s">
        <v>4463</v>
      </c>
      <c r="I189" s="102">
        <v>221</v>
      </c>
      <c r="J189" s="102" t="s">
        <v>4464</v>
      </c>
      <c r="K189" s="102">
        <v>196</v>
      </c>
      <c r="L189" s="102" t="s">
        <v>4465</v>
      </c>
      <c r="M189" s="102">
        <v>188</v>
      </c>
      <c r="N189" s="102" t="s">
        <v>3831</v>
      </c>
      <c r="O189" s="102">
        <v>210</v>
      </c>
      <c r="P189" s="102" t="s">
        <v>4466</v>
      </c>
      <c r="Q189" s="102">
        <v>164</v>
      </c>
      <c r="R189" s="102" t="s">
        <v>5440</v>
      </c>
      <c r="S189" s="102" t="s">
        <v>4459</v>
      </c>
    </row>
    <row r="190" spans="1:19">
      <c r="A190" s="102">
        <v>189</v>
      </c>
      <c r="B190" s="102" t="s">
        <v>4467</v>
      </c>
      <c r="C190" s="102" t="s">
        <v>4468</v>
      </c>
      <c r="D190" s="102">
        <v>93</v>
      </c>
      <c r="E190" s="102" t="s">
        <v>2876</v>
      </c>
      <c r="F190" s="102" t="s">
        <v>4469</v>
      </c>
      <c r="G190" s="102" t="s">
        <v>4470</v>
      </c>
      <c r="H190" s="102" t="s">
        <v>4471</v>
      </c>
      <c r="I190" s="102">
        <v>175</v>
      </c>
      <c r="J190" s="102" t="s">
        <v>4472</v>
      </c>
      <c r="K190" s="102">
        <v>199</v>
      </c>
      <c r="L190" s="102" t="s">
        <v>4473</v>
      </c>
      <c r="M190" s="102">
        <v>202</v>
      </c>
      <c r="N190" s="102" t="s">
        <v>4474</v>
      </c>
      <c r="O190" s="102">
        <v>200</v>
      </c>
      <c r="P190" s="102" t="s">
        <v>4475</v>
      </c>
      <c r="Q190" s="102">
        <v>207</v>
      </c>
      <c r="R190" s="102" t="s">
        <v>5441</v>
      </c>
      <c r="S190" s="102" t="s">
        <v>4467</v>
      </c>
    </row>
    <row r="191" spans="1:19">
      <c r="A191" s="102">
        <v>190</v>
      </c>
      <c r="B191" s="102" t="s">
        <v>4476</v>
      </c>
      <c r="C191" s="102" t="s">
        <v>4100</v>
      </c>
      <c r="D191" s="102">
        <v>290</v>
      </c>
      <c r="E191" s="102" t="s">
        <v>2876</v>
      </c>
      <c r="F191" s="102" t="s">
        <v>4477</v>
      </c>
      <c r="G191" s="102" t="s">
        <v>4478</v>
      </c>
      <c r="H191" s="102" t="s">
        <v>4479</v>
      </c>
      <c r="I191" s="102">
        <v>217</v>
      </c>
      <c r="J191" s="102" t="s">
        <v>4480</v>
      </c>
      <c r="K191" s="102">
        <v>187</v>
      </c>
      <c r="L191" s="102" t="s">
        <v>4481</v>
      </c>
      <c r="M191" s="102">
        <v>220</v>
      </c>
      <c r="N191" s="102" t="s">
        <v>4482</v>
      </c>
      <c r="O191" s="102">
        <v>192</v>
      </c>
      <c r="P191" s="102" t="s">
        <v>4483</v>
      </c>
      <c r="Q191" s="102">
        <v>169</v>
      </c>
      <c r="R191" s="102" t="s">
        <v>5442</v>
      </c>
      <c r="S191" s="102" t="s">
        <v>4476</v>
      </c>
    </row>
    <row r="192" spans="1:19">
      <c r="A192" s="102">
        <v>191</v>
      </c>
      <c r="B192" s="102" t="s">
        <v>4484</v>
      </c>
      <c r="C192" s="102">
        <v>0</v>
      </c>
      <c r="D192" s="102">
        <v>224</v>
      </c>
      <c r="E192" s="102" t="s">
        <v>2876</v>
      </c>
      <c r="F192" s="102" t="s">
        <v>4485</v>
      </c>
      <c r="G192" s="102" t="s">
        <v>4486</v>
      </c>
      <c r="H192" s="102" t="s">
        <v>4487</v>
      </c>
      <c r="I192" s="102">
        <v>211</v>
      </c>
      <c r="J192" s="102" t="s">
        <v>4488</v>
      </c>
      <c r="K192" s="102">
        <v>214</v>
      </c>
      <c r="L192" s="102" t="s">
        <v>4489</v>
      </c>
      <c r="M192" s="102">
        <v>201</v>
      </c>
      <c r="N192" s="102" t="s">
        <v>4490</v>
      </c>
      <c r="O192" s="102">
        <v>172</v>
      </c>
      <c r="P192" s="102" t="s">
        <v>4491</v>
      </c>
      <c r="Q192" s="102">
        <v>185</v>
      </c>
      <c r="R192" s="102" t="s">
        <v>5443</v>
      </c>
      <c r="S192" s="102" t="s">
        <v>4484</v>
      </c>
    </row>
    <row r="193" spans="1:19">
      <c r="A193" s="102">
        <v>192</v>
      </c>
      <c r="B193" s="102" t="s">
        <v>4492</v>
      </c>
      <c r="C193" s="102" t="s">
        <v>4493</v>
      </c>
      <c r="D193" s="102">
        <v>257</v>
      </c>
      <c r="E193" s="102" t="s">
        <v>3045</v>
      </c>
      <c r="F193" s="102" t="s">
        <v>4494</v>
      </c>
      <c r="G193" s="102" t="s">
        <v>4495</v>
      </c>
      <c r="H193" s="102" t="s">
        <v>4496</v>
      </c>
      <c r="I193" s="102">
        <v>235</v>
      </c>
      <c r="J193" s="102" t="s">
        <v>4497</v>
      </c>
      <c r="K193" s="102">
        <v>216</v>
      </c>
      <c r="L193" s="102" t="s">
        <v>4498</v>
      </c>
      <c r="M193" s="102">
        <v>185</v>
      </c>
      <c r="N193" s="102" t="s">
        <v>4499</v>
      </c>
      <c r="O193" s="102">
        <v>182</v>
      </c>
      <c r="P193" s="102" t="s">
        <v>4500</v>
      </c>
      <c r="Q193" s="102">
        <v>155</v>
      </c>
      <c r="R193" s="102" t="s">
        <v>5444</v>
      </c>
      <c r="S193" s="102" t="s">
        <v>4492</v>
      </c>
    </row>
    <row r="194" spans="1:19">
      <c r="A194" s="102">
        <v>193</v>
      </c>
      <c r="B194" s="102" t="s">
        <v>4501</v>
      </c>
      <c r="C194" s="102" t="s">
        <v>4502</v>
      </c>
      <c r="D194" s="102">
        <v>171</v>
      </c>
      <c r="E194" s="102" t="s">
        <v>3035</v>
      </c>
      <c r="F194" s="102" t="s">
        <v>4503</v>
      </c>
      <c r="G194" s="102" t="s">
        <v>4504</v>
      </c>
      <c r="H194" s="102" t="s">
        <v>4505</v>
      </c>
      <c r="I194" s="102">
        <v>184</v>
      </c>
      <c r="J194" s="102" t="s">
        <v>4506</v>
      </c>
      <c r="K194" s="102">
        <v>184</v>
      </c>
      <c r="L194" s="102" t="s">
        <v>4507</v>
      </c>
      <c r="M194" s="102">
        <v>198</v>
      </c>
      <c r="N194" s="102" t="s">
        <v>4508</v>
      </c>
      <c r="O194" s="102">
        <v>212</v>
      </c>
      <c r="P194" s="102" t="s">
        <v>4509</v>
      </c>
      <c r="Q194" s="102">
        <v>219</v>
      </c>
      <c r="R194" s="102" t="s">
        <v>1904</v>
      </c>
      <c r="S194" s="102" t="s">
        <v>4501</v>
      </c>
    </row>
    <row r="195" spans="1:19">
      <c r="A195" s="102">
        <v>194</v>
      </c>
      <c r="B195" s="102" t="s">
        <v>4510</v>
      </c>
      <c r="C195" s="102" t="s">
        <v>4511</v>
      </c>
      <c r="D195" s="102">
        <v>204</v>
      </c>
      <c r="E195" s="102" t="s">
        <v>3035</v>
      </c>
      <c r="F195" s="102" t="s">
        <v>4512</v>
      </c>
      <c r="G195" s="102" t="s">
        <v>4513</v>
      </c>
      <c r="H195" s="102" t="s">
        <v>4514</v>
      </c>
      <c r="I195" s="102">
        <v>194</v>
      </c>
      <c r="J195" s="102" t="s">
        <v>4515</v>
      </c>
      <c r="K195" s="102">
        <v>207</v>
      </c>
      <c r="L195" s="102" t="s">
        <v>4516</v>
      </c>
      <c r="M195" s="102">
        <v>211</v>
      </c>
      <c r="N195" s="102" t="s">
        <v>4517</v>
      </c>
      <c r="O195" s="102">
        <v>189</v>
      </c>
      <c r="P195" s="102" t="s">
        <v>4518</v>
      </c>
      <c r="Q195" s="102">
        <v>195</v>
      </c>
      <c r="R195" s="102" t="s">
        <v>1961</v>
      </c>
      <c r="S195" s="102" t="s">
        <v>4510</v>
      </c>
    </row>
    <row r="196" spans="1:19">
      <c r="A196" s="102">
        <v>195</v>
      </c>
      <c r="B196" s="102" t="s">
        <v>4519</v>
      </c>
      <c r="C196" s="102" t="s">
        <v>4502</v>
      </c>
      <c r="D196" s="102">
        <v>170</v>
      </c>
      <c r="E196" s="102" t="s">
        <v>3045</v>
      </c>
      <c r="F196" s="102" t="s">
        <v>4520</v>
      </c>
      <c r="G196" s="102" t="s">
        <v>4521</v>
      </c>
      <c r="H196" s="102" t="s">
        <v>4522</v>
      </c>
      <c r="I196" s="102">
        <v>195</v>
      </c>
      <c r="J196" s="102" t="s">
        <v>4523</v>
      </c>
      <c r="K196" s="102">
        <v>206</v>
      </c>
      <c r="L196" s="102" t="s">
        <v>4524</v>
      </c>
      <c r="M196" s="102">
        <v>190</v>
      </c>
      <c r="N196" s="102" t="s">
        <v>4525</v>
      </c>
      <c r="O196" s="102">
        <v>209</v>
      </c>
      <c r="P196" s="102" t="s">
        <v>4526</v>
      </c>
      <c r="Q196" s="102">
        <v>197</v>
      </c>
      <c r="R196" s="102" t="s">
        <v>5445</v>
      </c>
      <c r="S196" s="102" t="s">
        <v>4519</v>
      </c>
    </row>
    <row r="197" spans="1:19">
      <c r="A197" s="102">
        <v>196</v>
      </c>
      <c r="B197" s="102" t="s">
        <v>4527</v>
      </c>
      <c r="C197" s="102" t="s">
        <v>3674</v>
      </c>
      <c r="D197" s="102">
        <v>169</v>
      </c>
      <c r="E197" s="102" t="s">
        <v>2876</v>
      </c>
      <c r="F197" s="102" t="s">
        <v>4528</v>
      </c>
      <c r="G197" s="102" t="s">
        <v>4529</v>
      </c>
      <c r="H197" s="102" t="s">
        <v>4530</v>
      </c>
      <c r="I197" s="102">
        <v>158</v>
      </c>
      <c r="J197" s="102" t="s">
        <v>4531</v>
      </c>
      <c r="K197" s="102">
        <v>220</v>
      </c>
      <c r="L197" s="102" t="s">
        <v>4532</v>
      </c>
      <c r="M197" s="102">
        <v>206</v>
      </c>
      <c r="N197" s="102" t="s">
        <v>4533</v>
      </c>
      <c r="O197" s="102">
        <v>207</v>
      </c>
      <c r="P197" s="102" t="s">
        <v>4534</v>
      </c>
      <c r="Q197" s="102">
        <v>186</v>
      </c>
      <c r="R197" s="102" t="s">
        <v>2755</v>
      </c>
      <c r="S197" s="102" t="s">
        <v>4527</v>
      </c>
    </row>
    <row r="198" spans="1:19">
      <c r="A198" s="102">
        <v>197</v>
      </c>
      <c r="B198" s="102" t="s">
        <v>4535</v>
      </c>
      <c r="C198" s="102" t="s">
        <v>4536</v>
      </c>
      <c r="D198" s="102">
        <v>195</v>
      </c>
      <c r="E198" s="102" t="s">
        <v>3045</v>
      </c>
      <c r="F198" s="102" t="s">
        <v>4537</v>
      </c>
      <c r="G198" s="102" t="s">
        <v>4538</v>
      </c>
      <c r="H198" s="102" t="s">
        <v>4539</v>
      </c>
      <c r="I198" s="102">
        <v>228</v>
      </c>
      <c r="J198" s="102" t="s">
        <v>4540</v>
      </c>
      <c r="K198" s="102">
        <v>194</v>
      </c>
      <c r="L198" s="102" t="s">
        <v>4541</v>
      </c>
      <c r="M198" s="102">
        <v>204</v>
      </c>
      <c r="N198" s="102" t="s">
        <v>4542</v>
      </c>
      <c r="O198" s="102">
        <v>191</v>
      </c>
      <c r="P198" s="102" t="s">
        <v>4543</v>
      </c>
      <c r="Q198" s="102">
        <v>205</v>
      </c>
      <c r="R198" s="102" t="s">
        <v>1885</v>
      </c>
      <c r="S198" s="102" t="s">
        <v>4535</v>
      </c>
    </row>
    <row r="199" spans="1:19">
      <c r="A199" s="102">
        <v>198</v>
      </c>
      <c r="B199" s="102" t="s">
        <v>4544</v>
      </c>
      <c r="C199" s="102" t="s">
        <v>4292</v>
      </c>
      <c r="D199" s="102">
        <v>280</v>
      </c>
      <c r="E199" s="102" t="s">
        <v>3961</v>
      </c>
      <c r="F199" s="102" t="s">
        <v>4545</v>
      </c>
      <c r="G199" s="102" t="s">
        <v>4546</v>
      </c>
      <c r="H199" s="102" t="s">
        <v>4547</v>
      </c>
      <c r="I199" s="102">
        <v>214</v>
      </c>
      <c r="J199" s="102" t="s">
        <v>4548</v>
      </c>
      <c r="K199" s="102">
        <v>219</v>
      </c>
      <c r="L199" s="102" t="s">
        <v>4549</v>
      </c>
      <c r="M199" s="102">
        <v>208</v>
      </c>
      <c r="N199" s="102" t="s">
        <v>4550</v>
      </c>
      <c r="O199" s="102">
        <v>188</v>
      </c>
      <c r="P199" s="102" t="s">
        <v>4551</v>
      </c>
      <c r="Q199" s="102">
        <v>198</v>
      </c>
      <c r="R199" s="102" t="s">
        <v>5446</v>
      </c>
      <c r="S199" s="102" t="s">
        <v>4544</v>
      </c>
    </row>
    <row r="200" spans="1:19">
      <c r="A200" s="102">
        <v>199</v>
      </c>
      <c r="B200" s="102" t="s">
        <v>4552</v>
      </c>
      <c r="C200" s="102" t="s">
        <v>3625</v>
      </c>
      <c r="D200" s="102">
        <v>274</v>
      </c>
      <c r="E200" s="102" t="s">
        <v>3045</v>
      </c>
      <c r="F200" s="102" t="s">
        <v>4553</v>
      </c>
      <c r="G200" s="102" t="s">
        <v>4554</v>
      </c>
      <c r="H200" s="102" t="s">
        <v>4555</v>
      </c>
      <c r="I200" s="102">
        <v>242</v>
      </c>
      <c r="J200" s="102" t="s">
        <v>4556</v>
      </c>
      <c r="K200" s="102">
        <v>204</v>
      </c>
      <c r="L200" s="102" t="s">
        <v>4557</v>
      </c>
      <c r="M200" s="102">
        <v>214</v>
      </c>
      <c r="N200" s="102" t="s">
        <v>4558</v>
      </c>
      <c r="O200" s="102">
        <v>179</v>
      </c>
      <c r="P200" s="102" t="s">
        <v>3121</v>
      </c>
      <c r="Q200" s="102">
        <v>176</v>
      </c>
      <c r="R200" s="102" t="s">
        <v>5447</v>
      </c>
      <c r="S200" s="102" t="s">
        <v>4552</v>
      </c>
    </row>
    <row r="201" spans="1:19">
      <c r="A201" s="102">
        <v>200</v>
      </c>
      <c r="B201" s="102" t="s">
        <v>4559</v>
      </c>
      <c r="C201" s="102" t="s">
        <v>4560</v>
      </c>
      <c r="D201" s="102">
        <v>174</v>
      </c>
      <c r="E201" s="102" t="s">
        <v>2876</v>
      </c>
      <c r="F201" s="102" t="s">
        <v>4561</v>
      </c>
      <c r="G201" s="102" t="s">
        <v>4562</v>
      </c>
      <c r="H201" s="102" t="s">
        <v>4563</v>
      </c>
      <c r="I201" s="102">
        <v>238</v>
      </c>
      <c r="J201" s="102" t="s">
        <v>4564</v>
      </c>
      <c r="K201" s="102">
        <v>215</v>
      </c>
      <c r="L201" s="102" t="s">
        <v>4565</v>
      </c>
      <c r="M201" s="102">
        <v>174</v>
      </c>
      <c r="N201" s="102" t="s">
        <v>4415</v>
      </c>
      <c r="O201" s="102">
        <v>204</v>
      </c>
      <c r="P201" s="102" t="s">
        <v>4566</v>
      </c>
      <c r="Q201" s="102">
        <v>183</v>
      </c>
      <c r="R201" s="102" t="s">
        <v>5448</v>
      </c>
      <c r="S201" s="102" t="s">
        <v>4559</v>
      </c>
    </row>
    <row r="202" spans="1:19">
      <c r="A202" s="102">
        <v>201</v>
      </c>
      <c r="B202" s="102" t="s">
        <v>4567</v>
      </c>
      <c r="C202" s="102" t="s">
        <v>2893</v>
      </c>
      <c r="D202" s="102">
        <v>105</v>
      </c>
      <c r="E202" s="102" t="s">
        <v>3961</v>
      </c>
      <c r="F202" s="102" t="s">
        <v>4568</v>
      </c>
      <c r="G202" s="102" t="s">
        <v>4569</v>
      </c>
      <c r="H202" s="102" t="s">
        <v>4570</v>
      </c>
      <c r="I202" s="102">
        <v>259</v>
      </c>
      <c r="J202" s="102" t="s">
        <v>4571</v>
      </c>
      <c r="K202" s="102">
        <v>203</v>
      </c>
      <c r="L202" s="102" t="s">
        <v>4572</v>
      </c>
      <c r="M202" s="102">
        <v>164</v>
      </c>
      <c r="N202" s="102" t="s">
        <v>4573</v>
      </c>
      <c r="O202" s="102">
        <v>214</v>
      </c>
      <c r="P202" s="102" t="s">
        <v>4574</v>
      </c>
      <c r="Q202" s="102">
        <v>151</v>
      </c>
      <c r="R202" s="102" t="s">
        <v>885</v>
      </c>
      <c r="S202" s="102" t="s">
        <v>4567</v>
      </c>
    </row>
    <row r="203" spans="1:19">
      <c r="A203" s="102">
        <v>202</v>
      </c>
      <c r="B203" s="102" t="s">
        <v>4575</v>
      </c>
      <c r="C203" s="102" t="s">
        <v>4216</v>
      </c>
      <c r="D203" s="102">
        <v>322</v>
      </c>
      <c r="E203" s="102" t="s">
        <v>2876</v>
      </c>
      <c r="F203" s="102" t="s">
        <v>4576</v>
      </c>
      <c r="G203" s="102" t="s">
        <v>4577</v>
      </c>
      <c r="H203" s="102" t="s">
        <v>4578</v>
      </c>
      <c r="I203" s="102">
        <v>216</v>
      </c>
      <c r="J203" s="102" t="s">
        <v>4579</v>
      </c>
      <c r="K203" s="102">
        <v>218</v>
      </c>
      <c r="L203" s="102" t="s">
        <v>4372</v>
      </c>
      <c r="M203" s="102">
        <v>209</v>
      </c>
      <c r="N203" s="102" t="s">
        <v>4580</v>
      </c>
      <c r="O203" s="102">
        <v>203</v>
      </c>
      <c r="P203" s="102" t="s">
        <v>4581</v>
      </c>
      <c r="Q203" s="102">
        <v>192</v>
      </c>
      <c r="R203" s="102" t="s">
        <v>5449</v>
      </c>
      <c r="S203" s="102" t="s">
        <v>4575</v>
      </c>
    </row>
    <row r="204" spans="1:19">
      <c r="A204" s="102">
        <v>203</v>
      </c>
      <c r="B204" s="102" t="s">
        <v>4582</v>
      </c>
      <c r="C204" s="102" t="s">
        <v>3116</v>
      </c>
      <c r="D204" s="102">
        <v>261</v>
      </c>
      <c r="E204" s="102" t="s">
        <v>2876</v>
      </c>
      <c r="F204" s="102" t="s">
        <v>4583</v>
      </c>
      <c r="G204" s="102" t="s">
        <v>4584</v>
      </c>
      <c r="H204" s="102" t="s">
        <v>4585</v>
      </c>
      <c r="I204" s="102">
        <v>179</v>
      </c>
      <c r="J204" s="102" t="s">
        <v>4586</v>
      </c>
      <c r="K204" s="102">
        <v>208</v>
      </c>
      <c r="L204" s="102" t="s">
        <v>4587</v>
      </c>
      <c r="M204" s="102">
        <v>215</v>
      </c>
      <c r="N204" s="102" t="s">
        <v>4588</v>
      </c>
      <c r="O204" s="102">
        <v>206</v>
      </c>
      <c r="P204" s="102" t="s">
        <v>4589</v>
      </c>
      <c r="Q204" s="102">
        <v>228</v>
      </c>
      <c r="R204" s="102" t="s">
        <v>875</v>
      </c>
      <c r="S204" s="102" t="s">
        <v>4582</v>
      </c>
    </row>
    <row r="205" spans="1:19">
      <c r="A205" s="102">
        <v>204</v>
      </c>
      <c r="B205" s="102" t="s">
        <v>4590</v>
      </c>
      <c r="C205" s="102" t="s">
        <v>4109</v>
      </c>
      <c r="D205" s="102">
        <v>314</v>
      </c>
      <c r="E205" s="102" t="s">
        <v>2876</v>
      </c>
      <c r="F205" s="102" t="s">
        <v>4591</v>
      </c>
      <c r="G205" s="102" t="s">
        <v>4592</v>
      </c>
      <c r="H205" s="102" t="s">
        <v>4593</v>
      </c>
      <c r="I205" s="102">
        <v>161</v>
      </c>
      <c r="J205" s="102" t="s">
        <v>4594</v>
      </c>
      <c r="K205" s="102">
        <v>145</v>
      </c>
      <c r="L205" s="102" t="s">
        <v>4595</v>
      </c>
      <c r="M205" s="102">
        <v>212</v>
      </c>
      <c r="N205" s="102" t="s">
        <v>4596</v>
      </c>
      <c r="O205" s="102">
        <v>195</v>
      </c>
      <c r="P205" s="102" t="s">
        <v>4597</v>
      </c>
      <c r="Q205" s="102">
        <v>256</v>
      </c>
      <c r="R205" s="102" t="s">
        <v>5450</v>
      </c>
      <c r="S205" s="102" t="s">
        <v>4590</v>
      </c>
    </row>
    <row r="206" spans="1:19">
      <c r="A206" s="102">
        <v>205</v>
      </c>
      <c r="B206" s="102" t="s">
        <v>4598</v>
      </c>
      <c r="C206" s="102" t="s">
        <v>4599</v>
      </c>
      <c r="D206" s="102">
        <v>278</v>
      </c>
      <c r="E206" s="102" t="s">
        <v>3045</v>
      </c>
      <c r="F206" s="102" t="s">
        <v>4600</v>
      </c>
      <c r="G206" s="102" t="s">
        <v>4601</v>
      </c>
      <c r="H206" s="102" t="s">
        <v>4602</v>
      </c>
      <c r="I206" s="102">
        <v>220</v>
      </c>
      <c r="J206" s="102" t="s">
        <v>4603</v>
      </c>
      <c r="K206" s="102">
        <v>231</v>
      </c>
      <c r="L206" s="102" t="s">
        <v>4604</v>
      </c>
      <c r="M206" s="102">
        <v>192</v>
      </c>
      <c r="N206" s="102" t="s">
        <v>4605</v>
      </c>
      <c r="O206" s="102">
        <v>196</v>
      </c>
      <c r="P206" s="102" t="s">
        <v>4606</v>
      </c>
      <c r="Q206" s="102">
        <v>213</v>
      </c>
      <c r="R206" s="102" t="s">
        <v>5451</v>
      </c>
      <c r="S206" s="102" t="s">
        <v>4598</v>
      </c>
    </row>
    <row r="207" spans="1:19">
      <c r="A207" s="102">
        <v>206</v>
      </c>
      <c r="B207" s="102" t="s">
        <v>4607</v>
      </c>
      <c r="C207" s="102" t="s">
        <v>4409</v>
      </c>
      <c r="D207" s="102">
        <v>301</v>
      </c>
      <c r="E207" s="102" t="s">
        <v>2876</v>
      </c>
      <c r="F207" s="102" t="s">
        <v>4608</v>
      </c>
      <c r="G207" s="102" t="s">
        <v>4609</v>
      </c>
      <c r="H207" s="102" t="s">
        <v>4610</v>
      </c>
      <c r="I207" s="102">
        <v>192</v>
      </c>
      <c r="J207" s="102" t="s">
        <v>4611</v>
      </c>
      <c r="K207" s="102">
        <v>235</v>
      </c>
      <c r="L207" s="102" t="s">
        <v>4612</v>
      </c>
      <c r="M207" s="102">
        <v>205</v>
      </c>
      <c r="N207" s="102" t="s">
        <v>4613</v>
      </c>
      <c r="O207" s="102">
        <v>216</v>
      </c>
      <c r="P207" s="102" t="s">
        <v>4614</v>
      </c>
      <c r="Q207" s="102">
        <v>180</v>
      </c>
      <c r="R207" s="102" t="s">
        <v>5452</v>
      </c>
      <c r="S207" s="102" t="s">
        <v>4607</v>
      </c>
    </row>
    <row r="208" spans="1:19">
      <c r="A208" s="102">
        <v>207</v>
      </c>
      <c r="B208" s="102" t="s">
        <v>4615</v>
      </c>
      <c r="C208" s="102">
        <v>0</v>
      </c>
      <c r="D208" s="102">
        <v>248</v>
      </c>
      <c r="E208" s="102" t="s">
        <v>2876</v>
      </c>
      <c r="F208" s="102" t="s">
        <v>4616</v>
      </c>
      <c r="G208" s="102" t="s">
        <v>4617</v>
      </c>
      <c r="H208" s="102" t="s">
        <v>4618</v>
      </c>
      <c r="I208" s="102">
        <v>225</v>
      </c>
      <c r="J208" s="102" t="s">
        <v>4619</v>
      </c>
      <c r="K208" s="102">
        <v>205</v>
      </c>
      <c r="L208" s="102" t="s">
        <v>4620</v>
      </c>
      <c r="M208" s="102">
        <v>223</v>
      </c>
      <c r="N208" s="102" t="s">
        <v>4621</v>
      </c>
      <c r="O208" s="102">
        <v>224</v>
      </c>
      <c r="P208" s="102" t="s">
        <v>4622</v>
      </c>
      <c r="Q208" s="102">
        <v>182</v>
      </c>
      <c r="R208" s="102" t="s">
        <v>5453</v>
      </c>
      <c r="S208" s="102" t="s">
        <v>4615</v>
      </c>
    </row>
    <row r="209" spans="1:19">
      <c r="A209" s="102">
        <v>208</v>
      </c>
      <c r="B209" s="102" t="s">
        <v>4623</v>
      </c>
      <c r="C209" s="102" t="s">
        <v>4624</v>
      </c>
      <c r="D209" s="102">
        <v>347</v>
      </c>
      <c r="E209" s="102" t="s">
        <v>2876</v>
      </c>
      <c r="F209" s="102" t="s">
        <v>4625</v>
      </c>
      <c r="G209" s="102" t="s">
        <v>4626</v>
      </c>
      <c r="H209" s="102" t="s">
        <v>4627</v>
      </c>
      <c r="I209" s="102">
        <v>224</v>
      </c>
      <c r="J209" s="102" t="s">
        <v>4628</v>
      </c>
      <c r="K209" s="102">
        <v>211</v>
      </c>
      <c r="L209" s="102" t="s">
        <v>4629</v>
      </c>
      <c r="M209" s="102">
        <v>227</v>
      </c>
      <c r="N209" s="102" t="s">
        <v>4630</v>
      </c>
      <c r="O209" s="102">
        <v>221</v>
      </c>
      <c r="P209" s="102" t="s">
        <v>4631</v>
      </c>
      <c r="Q209" s="102">
        <v>191</v>
      </c>
      <c r="R209" s="102" t="s">
        <v>1798</v>
      </c>
      <c r="S209" s="102" t="s">
        <v>4623</v>
      </c>
    </row>
    <row r="210" spans="1:19">
      <c r="A210" s="102">
        <v>209</v>
      </c>
      <c r="B210" s="102" t="s">
        <v>4632</v>
      </c>
      <c r="C210" s="102" t="s">
        <v>3824</v>
      </c>
      <c r="D210" s="102">
        <v>212</v>
      </c>
      <c r="E210" s="102" t="s">
        <v>2876</v>
      </c>
      <c r="F210" s="102" t="s">
        <v>4633</v>
      </c>
      <c r="G210" s="102" t="s">
        <v>4634</v>
      </c>
      <c r="H210" s="102" t="s">
        <v>4635</v>
      </c>
      <c r="I210" s="102">
        <v>215</v>
      </c>
      <c r="J210" s="102" t="s">
        <v>4636</v>
      </c>
      <c r="K210" s="102">
        <v>201</v>
      </c>
      <c r="L210" s="102" t="s">
        <v>4637</v>
      </c>
      <c r="M210" s="102">
        <v>230</v>
      </c>
      <c r="N210" s="102" t="s">
        <v>4638</v>
      </c>
      <c r="O210" s="102">
        <v>219</v>
      </c>
      <c r="P210" s="102" t="s">
        <v>4639</v>
      </c>
      <c r="Q210" s="102">
        <v>218</v>
      </c>
      <c r="R210" s="102" t="s">
        <v>2005</v>
      </c>
      <c r="S210" s="102" t="s">
        <v>4632</v>
      </c>
    </row>
    <row r="211" spans="1:19">
      <c r="A211" s="102">
        <v>210</v>
      </c>
      <c r="B211" s="102" t="s">
        <v>4640</v>
      </c>
      <c r="C211" s="102" t="s">
        <v>4641</v>
      </c>
      <c r="D211" s="102">
        <v>203</v>
      </c>
      <c r="E211" s="102" t="s">
        <v>3045</v>
      </c>
      <c r="F211" s="102" t="s">
        <v>4642</v>
      </c>
      <c r="G211" s="102" t="s">
        <v>4643</v>
      </c>
      <c r="H211" s="102" t="s">
        <v>4644</v>
      </c>
      <c r="I211" s="102">
        <v>219</v>
      </c>
      <c r="J211" s="102" t="s">
        <v>4645</v>
      </c>
      <c r="K211" s="102">
        <v>229</v>
      </c>
      <c r="L211" s="102" t="s">
        <v>4646</v>
      </c>
      <c r="M211" s="102">
        <v>218</v>
      </c>
      <c r="N211" s="102" t="s">
        <v>4647</v>
      </c>
      <c r="O211" s="102">
        <v>202</v>
      </c>
      <c r="P211" s="102" t="s">
        <v>4648</v>
      </c>
      <c r="Q211" s="102">
        <v>208</v>
      </c>
      <c r="R211" s="102" t="s">
        <v>5454</v>
      </c>
      <c r="S211" s="102" t="s">
        <v>4640</v>
      </c>
    </row>
    <row r="212" spans="1:19">
      <c r="A212" s="102">
        <v>211</v>
      </c>
      <c r="B212" s="102" t="s">
        <v>4649</v>
      </c>
      <c r="C212" s="102" t="s">
        <v>4141</v>
      </c>
      <c r="D212" s="102">
        <v>344</v>
      </c>
      <c r="E212" s="102" t="s">
        <v>2876</v>
      </c>
      <c r="F212" s="102" t="s">
        <v>4650</v>
      </c>
      <c r="G212" s="102" t="s">
        <v>4651</v>
      </c>
      <c r="H212" s="102" t="s">
        <v>4652</v>
      </c>
      <c r="I212" s="102">
        <v>212</v>
      </c>
      <c r="J212" s="102" t="s">
        <v>4653</v>
      </c>
      <c r="K212" s="102">
        <v>186</v>
      </c>
      <c r="L212" s="102" t="s">
        <v>4654</v>
      </c>
      <c r="M212" s="102">
        <v>238</v>
      </c>
      <c r="N212" s="102" t="s">
        <v>4655</v>
      </c>
      <c r="O212" s="102">
        <v>226</v>
      </c>
      <c r="P212" s="102" t="s">
        <v>4656</v>
      </c>
      <c r="Q212" s="102">
        <v>215</v>
      </c>
      <c r="R212" s="102" t="s">
        <v>5455</v>
      </c>
      <c r="S212" s="102" t="s">
        <v>4649</v>
      </c>
    </row>
    <row r="213" spans="1:19">
      <c r="A213" s="102">
        <v>212</v>
      </c>
      <c r="B213" s="102" t="s">
        <v>4657</v>
      </c>
      <c r="C213" s="102" t="s">
        <v>3107</v>
      </c>
      <c r="D213" s="102">
        <v>77</v>
      </c>
      <c r="E213" s="102" t="s">
        <v>3045</v>
      </c>
      <c r="F213" s="102" t="s">
        <v>4658</v>
      </c>
      <c r="G213" s="102" t="s">
        <v>4659</v>
      </c>
      <c r="H213" s="102" t="s">
        <v>4660</v>
      </c>
      <c r="I213" s="102">
        <v>172</v>
      </c>
      <c r="J213" s="102" t="s">
        <v>4661</v>
      </c>
      <c r="K213" s="102">
        <v>246</v>
      </c>
      <c r="L213" s="102" t="s">
        <v>4662</v>
      </c>
      <c r="M213" s="102">
        <v>178</v>
      </c>
      <c r="N213" s="102" t="s">
        <v>4663</v>
      </c>
      <c r="O213" s="102">
        <v>208</v>
      </c>
      <c r="P213" s="102" t="s">
        <v>4664</v>
      </c>
      <c r="Q213" s="102">
        <v>221</v>
      </c>
      <c r="R213" s="102" t="s">
        <v>2839</v>
      </c>
      <c r="S213" s="102" t="s">
        <v>4657</v>
      </c>
    </row>
    <row r="214" spans="1:19">
      <c r="A214" s="102">
        <v>213</v>
      </c>
      <c r="B214" s="102" t="s">
        <v>4665</v>
      </c>
      <c r="C214" s="102">
        <v>0</v>
      </c>
      <c r="D214" s="102">
        <v>184</v>
      </c>
      <c r="E214" s="102" t="s">
        <v>3045</v>
      </c>
      <c r="F214" s="102" t="s">
        <v>4666</v>
      </c>
      <c r="G214" s="102" t="s">
        <v>4667</v>
      </c>
      <c r="H214" s="102" t="s">
        <v>4668</v>
      </c>
      <c r="I214" s="102">
        <v>239</v>
      </c>
      <c r="J214" s="102" t="s">
        <v>4669</v>
      </c>
      <c r="K214" s="102">
        <v>223</v>
      </c>
      <c r="L214" s="102" t="s">
        <v>4670</v>
      </c>
      <c r="M214" s="102">
        <v>197</v>
      </c>
      <c r="N214" s="102" t="s">
        <v>4671</v>
      </c>
      <c r="O214" s="102">
        <v>231</v>
      </c>
      <c r="P214" s="102" t="s">
        <v>4672</v>
      </c>
      <c r="Q214" s="102">
        <v>177</v>
      </c>
      <c r="R214" s="102" t="s">
        <v>5456</v>
      </c>
      <c r="S214" s="102" t="s">
        <v>4665</v>
      </c>
    </row>
    <row r="215" spans="1:19">
      <c r="A215" s="102">
        <v>214</v>
      </c>
      <c r="B215" s="102" t="s">
        <v>4673</v>
      </c>
      <c r="C215" s="102" t="s">
        <v>4493</v>
      </c>
      <c r="D215" s="102">
        <v>256</v>
      </c>
      <c r="E215" s="102" t="s">
        <v>3045</v>
      </c>
      <c r="F215" s="102" t="s">
        <v>4674</v>
      </c>
      <c r="G215" s="102" t="s">
        <v>4675</v>
      </c>
      <c r="H215" s="102" t="s">
        <v>4676</v>
      </c>
      <c r="I215" s="102">
        <v>234</v>
      </c>
      <c r="J215" s="102" t="s">
        <v>4677</v>
      </c>
      <c r="K215" s="102">
        <v>232</v>
      </c>
      <c r="L215" s="102" t="s">
        <v>4678</v>
      </c>
      <c r="M215" s="102">
        <v>189</v>
      </c>
      <c r="N215" s="102" t="s">
        <v>4679</v>
      </c>
      <c r="O215" s="102">
        <v>197</v>
      </c>
      <c r="P215" s="102" t="s">
        <v>4680</v>
      </c>
      <c r="Q215" s="102">
        <v>220</v>
      </c>
      <c r="R215" s="102" t="s">
        <v>5457</v>
      </c>
      <c r="S215" s="102" t="s">
        <v>4673</v>
      </c>
    </row>
    <row r="216" spans="1:19">
      <c r="A216" s="102">
        <v>215</v>
      </c>
      <c r="B216" s="102" t="s">
        <v>4681</v>
      </c>
      <c r="C216" s="102" t="s">
        <v>4682</v>
      </c>
      <c r="D216" s="102">
        <v>106</v>
      </c>
      <c r="E216" s="102" t="s">
        <v>3961</v>
      </c>
      <c r="F216" s="102" t="s">
        <v>4683</v>
      </c>
      <c r="G216" s="102" t="s">
        <v>4684</v>
      </c>
      <c r="H216" s="102" t="s">
        <v>4685</v>
      </c>
      <c r="I216" s="102">
        <v>226</v>
      </c>
      <c r="J216" s="102" t="s">
        <v>4686</v>
      </c>
      <c r="K216" s="102">
        <v>221</v>
      </c>
      <c r="L216" s="102" t="s">
        <v>4687</v>
      </c>
      <c r="M216" s="102">
        <v>225</v>
      </c>
      <c r="N216" s="102" t="s">
        <v>4688</v>
      </c>
      <c r="O216" s="102">
        <v>213</v>
      </c>
      <c r="P216" s="102" t="s">
        <v>4689</v>
      </c>
      <c r="Q216" s="102">
        <v>200</v>
      </c>
      <c r="R216" s="102" t="s">
        <v>5458</v>
      </c>
      <c r="S216" s="102" t="s">
        <v>4681</v>
      </c>
    </row>
    <row r="217" spans="1:19">
      <c r="A217" s="102">
        <v>216</v>
      </c>
      <c r="B217" s="102" t="s">
        <v>4690</v>
      </c>
      <c r="C217" s="102" t="s">
        <v>4691</v>
      </c>
      <c r="D217" s="102">
        <v>315</v>
      </c>
      <c r="E217" s="102" t="s">
        <v>2876</v>
      </c>
      <c r="F217" s="102" t="s">
        <v>4692</v>
      </c>
      <c r="G217" s="102" t="s">
        <v>4693</v>
      </c>
      <c r="H217" s="102" t="s">
        <v>4694</v>
      </c>
      <c r="I217" s="102">
        <v>241</v>
      </c>
      <c r="J217" s="102" t="s">
        <v>4695</v>
      </c>
      <c r="K217" s="102">
        <v>230</v>
      </c>
      <c r="L217" s="102" t="s">
        <v>4696</v>
      </c>
      <c r="M217" s="102">
        <v>222</v>
      </c>
      <c r="N217" s="102" t="s">
        <v>4697</v>
      </c>
      <c r="O217" s="102">
        <v>211</v>
      </c>
      <c r="P217" s="102" t="s">
        <v>4698</v>
      </c>
      <c r="Q217" s="102">
        <v>201</v>
      </c>
      <c r="R217" s="102" t="s">
        <v>5459</v>
      </c>
      <c r="S217" s="102" t="s">
        <v>4690</v>
      </c>
    </row>
    <row r="218" spans="1:19">
      <c r="A218" s="102">
        <v>217</v>
      </c>
      <c r="B218" s="102" t="s">
        <v>4699</v>
      </c>
      <c r="C218" s="102">
        <v>0</v>
      </c>
      <c r="D218" s="102">
        <v>185</v>
      </c>
      <c r="E218" s="102" t="s">
        <v>2876</v>
      </c>
      <c r="F218" s="102" t="s">
        <v>4700</v>
      </c>
      <c r="G218" s="102" t="s">
        <v>4701</v>
      </c>
      <c r="H218" s="102" t="s">
        <v>4702</v>
      </c>
      <c r="I218" s="102">
        <v>232</v>
      </c>
      <c r="J218" s="102" t="s">
        <v>4703</v>
      </c>
      <c r="K218" s="102">
        <v>225</v>
      </c>
      <c r="L218" s="102" t="s">
        <v>4704</v>
      </c>
      <c r="M218" s="102">
        <v>219</v>
      </c>
      <c r="N218" s="102" t="s">
        <v>4705</v>
      </c>
      <c r="O218" s="102">
        <v>230</v>
      </c>
      <c r="P218" s="102" t="s">
        <v>4706</v>
      </c>
      <c r="Q218" s="102">
        <v>206</v>
      </c>
      <c r="R218" s="102" t="s">
        <v>1604</v>
      </c>
      <c r="S218" s="102" t="s">
        <v>4699</v>
      </c>
    </row>
    <row r="219" spans="1:19">
      <c r="A219" s="102">
        <v>218</v>
      </c>
      <c r="B219" s="102" t="s">
        <v>4707</v>
      </c>
      <c r="C219" s="102">
        <v>0</v>
      </c>
      <c r="D219" s="102">
        <v>259</v>
      </c>
      <c r="E219" s="102" t="s">
        <v>2876</v>
      </c>
      <c r="F219" s="102" t="s">
        <v>4708</v>
      </c>
      <c r="G219" s="102" t="s">
        <v>4709</v>
      </c>
      <c r="H219" s="102" t="s">
        <v>4710</v>
      </c>
      <c r="I219" s="102">
        <v>251</v>
      </c>
      <c r="J219" s="102" t="s">
        <v>4711</v>
      </c>
      <c r="K219" s="102">
        <v>257</v>
      </c>
      <c r="L219" s="102" t="s">
        <v>4712</v>
      </c>
      <c r="M219" s="102">
        <v>179</v>
      </c>
      <c r="N219" s="102" t="s">
        <v>4713</v>
      </c>
      <c r="O219" s="102">
        <v>198</v>
      </c>
      <c r="P219" s="102" t="s">
        <v>4714</v>
      </c>
      <c r="Q219" s="102">
        <v>161</v>
      </c>
      <c r="R219" s="102" t="s">
        <v>5460</v>
      </c>
      <c r="S219" s="102" t="s">
        <v>4707</v>
      </c>
    </row>
    <row r="220" spans="1:19">
      <c r="A220" s="102">
        <v>219</v>
      </c>
      <c r="B220" s="102" t="s">
        <v>4715</v>
      </c>
      <c r="C220" s="102">
        <v>0</v>
      </c>
      <c r="D220" s="102">
        <v>25</v>
      </c>
      <c r="E220" s="102" t="s">
        <v>2876</v>
      </c>
      <c r="F220" s="102" t="s">
        <v>4716</v>
      </c>
      <c r="G220" s="102" t="s">
        <v>4717</v>
      </c>
      <c r="H220" s="102" t="s">
        <v>4718</v>
      </c>
      <c r="I220" s="102">
        <v>223</v>
      </c>
      <c r="J220" s="102" t="s">
        <v>4719</v>
      </c>
      <c r="K220" s="102">
        <v>234</v>
      </c>
      <c r="L220" s="102" t="s">
        <v>4720</v>
      </c>
      <c r="M220" s="102">
        <v>203</v>
      </c>
      <c r="N220" s="102" t="s">
        <v>4721</v>
      </c>
      <c r="O220" s="102">
        <v>227</v>
      </c>
      <c r="P220" s="102" t="s">
        <v>4722</v>
      </c>
      <c r="Q220" s="102">
        <v>238</v>
      </c>
      <c r="R220" s="102" t="s">
        <v>5461</v>
      </c>
      <c r="S220" s="102" t="s">
        <v>4715</v>
      </c>
    </row>
    <row r="221" spans="1:19">
      <c r="A221" s="102">
        <v>220</v>
      </c>
      <c r="B221" s="102" t="s">
        <v>4723</v>
      </c>
      <c r="C221" s="102" t="s">
        <v>4100</v>
      </c>
      <c r="D221" s="102">
        <v>286</v>
      </c>
      <c r="E221" s="102" t="s">
        <v>2876</v>
      </c>
      <c r="F221" s="102" t="s">
        <v>4724</v>
      </c>
      <c r="G221" s="102" t="s">
        <v>4725</v>
      </c>
      <c r="H221" s="102" t="s">
        <v>4726</v>
      </c>
      <c r="I221" s="102">
        <v>185</v>
      </c>
      <c r="J221" s="102" t="s">
        <v>4727</v>
      </c>
      <c r="K221" s="102">
        <v>162</v>
      </c>
      <c r="L221" s="102" t="s">
        <v>4728</v>
      </c>
      <c r="M221" s="102">
        <v>152</v>
      </c>
      <c r="N221" s="102" t="s">
        <v>4729</v>
      </c>
      <c r="O221" s="102">
        <v>171</v>
      </c>
      <c r="P221" s="102" t="s">
        <v>4730</v>
      </c>
      <c r="Q221" s="102">
        <v>266</v>
      </c>
      <c r="R221" s="102" t="s">
        <v>2819</v>
      </c>
      <c r="S221" s="102" t="s">
        <v>4723</v>
      </c>
    </row>
    <row r="222" spans="1:19">
      <c r="A222" s="102">
        <v>221</v>
      </c>
      <c r="B222" s="102" t="s">
        <v>4731</v>
      </c>
      <c r="C222" s="102" t="s">
        <v>4409</v>
      </c>
      <c r="D222" s="102">
        <v>303</v>
      </c>
      <c r="E222" s="102" t="s">
        <v>2876</v>
      </c>
      <c r="F222" s="102" t="s">
        <v>4732</v>
      </c>
      <c r="G222" s="102" t="s">
        <v>4733</v>
      </c>
      <c r="H222" s="102" t="s">
        <v>4734</v>
      </c>
      <c r="I222" s="102">
        <v>222</v>
      </c>
      <c r="J222" s="102" t="s">
        <v>4735</v>
      </c>
      <c r="K222" s="102">
        <v>236</v>
      </c>
      <c r="L222" s="102" t="s">
        <v>4736</v>
      </c>
      <c r="M222" s="102">
        <v>233</v>
      </c>
      <c r="N222" s="102" t="s">
        <v>4737</v>
      </c>
      <c r="O222" s="102">
        <v>229</v>
      </c>
      <c r="P222" s="102" t="s">
        <v>4738</v>
      </c>
      <c r="Q222" s="102">
        <v>224</v>
      </c>
      <c r="R222" s="102" t="s">
        <v>234</v>
      </c>
      <c r="S222" s="102" t="s">
        <v>4731</v>
      </c>
    </row>
    <row r="223" spans="1:19">
      <c r="A223" s="102">
        <v>222</v>
      </c>
      <c r="B223" s="102" t="s">
        <v>4739</v>
      </c>
      <c r="C223" s="102" t="s">
        <v>3290</v>
      </c>
      <c r="D223" s="102">
        <v>132</v>
      </c>
      <c r="E223" s="102" t="s">
        <v>2876</v>
      </c>
      <c r="F223" s="102" t="s">
        <v>4740</v>
      </c>
      <c r="G223" s="102" t="s">
        <v>4741</v>
      </c>
      <c r="H223" s="102" t="s">
        <v>4742</v>
      </c>
      <c r="I223" s="102">
        <v>230</v>
      </c>
      <c r="J223" s="102" t="s">
        <v>4743</v>
      </c>
      <c r="K223" s="102">
        <v>233</v>
      </c>
      <c r="L223" s="102" t="s">
        <v>4744</v>
      </c>
      <c r="M223" s="102">
        <v>243</v>
      </c>
      <c r="N223" s="102" t="s">
        <v>4745</v>
      </c>
      <c r="O223" s="102">
        <v>220</v>
      </c>
      <c r="P223" s="102" t="s">
        <v>4746</v>
      </c>
      <c r="Q223" s="102">
        <v>212</v>
      </c>
      <c r="R223" s="102" t="s">
        <v>5462</v>
      </c>
      <c r="S223" s="102" t="s">
        <v>4739</v>
      </c>
    </row>
    <row r="224" spans="1:19">
      <c r="A224" s="102">
        <v>223</v>
      </c>
      <c r="B224" s="102" t="s">
        <v>4747</v>
      </c>
      <c r="C224" s="102" t="s">
        <v>3116</v>
      </c>
      <c r="D224" s="102">
        <v>262</v>
      </c>
      <c r="E224" s="102" t="s">
        <v>2876</v>
      </c>
      <c r="F224" s="102" t="s">
        <v>4748</v>
      </c>
      <c r="G224" s="102" t="s">
        <v>4749</v>
      </c>
      <c r="H224" s="102" t="s">
        <v>4750</v>
      </c>
      <c r="I224" s="102">
        <v>249</v>
      </c>
      <c r="J224" s="102" t="s">
        <v>4751</v>
      </c>
      <c r="K224" s="102">
        <v>210</v>
      </c>
      <c r="L224" s="102" t="s">
        <v>4752</v>
      </c>
      <c r="M224" s="102">
        <v>217</v>
      </c>
      <c r="N224" s="102" t="s">
        <v>4753</v>
      </c>
      <c r="O224" s="102">
        <v>218</v>
      </c>
      <c r="P224" s="102" t="s">
        <v>3704</v>
      </c>
      <c r="Q224" s="102">
        <v>245</v>
      </c>
      <c r="R224" s="102" t="s">
        <v>2829</v>
      </c>
      <c r="S224" s="102" t="s">
        <v>4747</v>
      </c>
    </row>
    <row r="225" spans="1:19">
      <c r="A225" s="102">
        <v>224</v>
      </c>
      <c r="B225" s="102" t="s">
        <v>4754</v>
      </c>
      <c r="C225" s="102" t="s">
        <v>4157</v>
      </c>
      <c r="D225" s="102">
        <v>165</v>
      </c>
      <c r="E225" s="102" t="s">
        <v>3045</v>
      </c>
      <c r="F225" s="102" t="s">
        <v>4755</v>
      </c>
      <c r="G225" s="102" t="s">
        <v>4756</v>
      </c>
      <c r="H225" s="102" t="s">
        <v>4757</v>
      </c>
      <c r="I225" s="102">
        <v>193</v>
      </c>
      <c r="J225" s="102" t="s">
        <v>4758</v>
      </c>
      <c r="K225" s="102">
        <v>227</v>
      </c>
      <c r="L225" s="102" t="s">
        <v>4759</v>
      </c>
      <c r="M225" s="102">
        <v>213</v>
      </c>
      <c r="N225" s="102" t="s">
        <v>4760</v>
      </c>
      <c r="O225" s="102">
        <v>199</v>
      </c>
      <c r="P225" s="102" t="s">
        <v>4761</v>
      </c>
      <c r="Q225" s="102">
        <v>259</v>
      </c>
      <c r="R225" s="102" t="s">
        <v>1335</v>
      </c>
      <c r="S225" s="102" t="s">
        <v>4754</v>
      </c>
    </row>
    <row r="226" spans="1:19">
      <c r="A226" s="102">
        <v>225</v>
      </c>
      <c r="B226" s="102" t="s">
        <v>4762</v>
      </c>
      <c r="C226" s="102" t="s">
        <v>4763</v>
      </c>
      <c r="D226" s="102">
        <v>178</v>
      </c>
      <c r="E226" s="102" t="s">
        <v>3045</v>
      </c>
      <c r="F226" s="102" t="s">
        <v>4764</v>
      </c>
      <c r="G226" s="102" t="s">
        <v>4765</v>
      </c>
      <c r="H226" s="102" t="s">
        <v>4766</v>
      </c>
      <c r="I226" s="102">
        <v>255</v>
      </c>
      <c r="J226" s="102" t="s">
        <v>4767</v>
      </c>
      <c r="K226" s="102">
        <v>226</v>
      </c>
      <c r="L226" s="102" t="s">
        <v>4768</v>
      </c>
      <c r="M226" s="102">
        <v>200</v>
      </c>
      <c r="N226" s="102" t="s">
        <v>4769</v>
      </c>
      <c r="O226" s="102">
        <v>239</v>
      </c>
      <c r="P226" s="102" t="s">
        <v>4770</v>
      </c>
      <c r="Q226" s="102">
        <v>232</v>
      </c>
      <c r="R226" s="102" t="s">
        <v>2077</v>
      </c>
      <c r="S226" s="102" t="s">
        <v>4762</v>
      </c>
    </row>
    <row r="227" spans="1:19">
      <c r="A227" s="102">
        <v>226</v>
      </c>
      <c r="B227" s="102" t="s">
        <v>4771</v>
      </c>
      <c r="C227" s="102"/>
      <c r="D227" s="102">
        <v>112</v>
      </c>
      <c r="E227" s="102" t="s">
        <v>3961</v>
      </c>
      <c r="F227" s="102" t="s">
        <v>4772</v>
      </c>
      <c r="G227" s="102" t="s">
        <v>4773</v>
      </c>
      <c r="H227" s="102" t="s">
        <v>4774</v>
      </c>
      <c r="I227" s="102">
        <v>247</v>
      </c>
      <c r="J227" s="102" t="s">
        <v>4775</v>
      </c>
      <c r="K227" s="102">
        <v>243</v>
      </c>
      <c r="L227" s="102" t="s">
        <v>4776</v>
      </c>
      <c r="M227" s="102">
        <v>240</v>
      </c>
      <c r="N227" s="102" t="s">
        <v>4777</v>
      </c>
      <c r="O227" s="102">
        <v>217</v>
      </c>
      <c r="P227" s="102" t="s">
        <v>4778</v>
      </c>
      <c r="Q227" s="102">
        <v>211</v>
      </c>
      <c r="R227" s="102" t="s">
        <v>5463</v>
      </c>
      <c r="S227" s="102" t="s">
        <v>4771</v>
      </c>
    </row>
    <row r="228" spans="1:19">
      <c r="A228" s="102">
        <v>227</v>
      </c>
      <c r="B228" s="102" t="s">
        <v>4779</v>
      </c>
      <c r="C228" s="102" t="s">
        <v>3290</v>
      </c>
      <c r="D228" s="102">
        <v>131</v>
      </c>
      <c r="E228" s="102" t="s">
        <v>2876</v>
      </c>
      <c r="F228" s="102" t="s">
        <v>4780</v>
      </c>
      <c r="G228" s="102" t="s">
        <v>4781</v>
      </c>
      <c r="H228" s="102" t="s">
        <v>4782</v>
      </c>
      <c r="I228" s="102">
        <v>227</v>
      </c>
      <c r="J228" s="102" t="s">
        <v>4783</v>
      </c>
      <c r="K228" s="102">
        <v>252</v>
      </c>
      <c r="L228" s="102" t="s">
        <v>4784</v>
      </c>
      <c r="M228" s="102">
        <v>221</v>
      </c>
      <c r="N228" s="102" t="s">
        <v>4785</v>
      </c>
      <c r="O228" s="102">
        <v>222</v>
      </c>
      <c r="P228" s="102" t="s">
        <v>4786</v>
      </c>
      <c r="Q228" s="102">
        <v>233</v>
      </c>
      <c r="R228" s="102" t="s">
        <v>5464</v>
      </c>
      <c r="S228" s="102" t="s">
        <v>4779</v>
      </c>
    </row>
    <row r="229" spans="1:19">
      <c r="A229" s="102">
        <v>228</v>
      </c>
      <c r="B229" s="102" t="s">
        <v>4787</v>
      </c>
      <c r="C229" s="102" t="s">
        <v>4788</v>
      </c>
      <c r="D229" s="102">
        <v>70</v>
      </c>
      <c r="E229" s="102" t="s">
        <v>3035</v>
      </c>
      <c r="F229" s="102" t="s">
        <v>4789</v>
      </c>
      <c r="G229" s="102" t="s">
        <v>4790</v>
      </c>
      <c r="H229" s="102" t="s">
        <v>4791</v>
      </c>
      <c r="I229" s="102">
        <v>210</v>
      </c>
      <c r="J229" s="102" t="s">
        <v>4792</v>
      </c>
      <c r="K229" s="102">
        <v>224</v>
      </c>
      <c r="L229" s="102" t="s">
        <v>4793</v>
      </c>
      <c r="M229" s="102">
        <v>245</v>
      </c>
      <c r="N229" s="102" t="s">
        <v>4794</v>
      </c>
      <c r="O229" s="102">
        <v>246</v>
      </c>
      <c r="P229" s="102" t="s">
        <v>4795</v>
      </c>
      <c r="Q229" s="102">
        <v>244</v>
      </c>
      <c r="R229" s="102" t="s">
        <v>5465</v>
      </c>
      <c r="S229" s="102" t="s">
        <v>4787</v>
      </c>
    </row>
    <row r="230" spans="1:19">
      <c r="A230" s="102">
        <v>229</v>
      </c>
      <c r="B230" s="102" t="s">
        <v>4796</v>
      </c>
      <c r="C230" s="102" t="s">
        <v>4797</v>
      </c>
      <c r="D230" s="102">
        <v>198</v>
      </c>
      <c r="E230" s="102" t="s">
        <v>3045</v>
      </c>
      <c r="F230" s="102" t="s">
        <v>4798</v>
      </c>
      <c r="G230" s="102" t="s">
        <v>4799</v>
      </c>
      <c r="H230" s="102" t="s">
        <v>4800</v>
      </c>
      <c r="I230" s="102">
        <v>245</v>
      </c>
      <c r="J230" s="102" t="s">
        <v>4801</v>
      </c>
      <c r="K230" s="102">
        <v>247</v>
      </c>
      <c r="L230" s="102" t="s">
        <v>4802</v>
      </c>
      <c r="M230" s="102">
        <v>232</v>
      </c>
      <c r="N230" s="102" t="s">
        <v>4803</v>
      </c>
      <c r="O230" s="102">
        <v>225</v>
      </c>
      <c r="P230" s="102" t="s">
        <v>4193</v>
      </c>
      <c r="Q230" s="102">
        <v>234</v>
      </c>
      <c r="R230" s="102" t="s">
        <v>5466</v>
      </c>
      <c r="S230" s="102" t="s">
        <v>4796</v>
      </c>
    </row>
    <row r="231" spans="1:19">
      <c r="A231" s="102">
        <v>230</v>
      </c>
      <c r="B231" s="102" t="s">
        <v>4804</v>
      </c>
      <c r="C231" s="102">
        <v>0</v>
      </c>
      <c r="D231" s="102">
        <v>61</v>
      </c>
      <c r="E231" s="102" t="s">
        <v>2876</v>
      </c>
      <c r="F231" s="102" t="s">
        <v>4805</v>
      </c>
      <c r="G231" s="102" t="s">
        <v>4806</v>
      </c>
      <c r="H231" s="102" t="s">
        <v>4807</v>
      </c>
      <c r="I231" s="102">
        <v>159</v>
      </c>
      <c r="J231" s="102" t="s">
        <v>4808</v>
      </c>
      <c r="K231" s="102">
        <v>51</v>
      </c>
      <c r="L231" s="102" t="s">
        <v>4809</v>
      </c>
      <c r="M231" s="102">
        <v>36</v>
      </c>
      <c r="N231" s="102" t="s">
        <v>4810</v>
      </c>
      <c r="O231" s="102">
        <v>276</v>
      </c>
      <c r="P231" s="102" t="s">
        <v>4811</v>
      </c>
      <c r="Q231" s="102">
        <v>37</v>
      </c>
      <c r="R231" s="102" t="s">
        <v>303</v>
      </c>
      <c r="S231" s="102" t="s">
        <v>4804</v>
      </c>
    </row>
    <row r="232" spans="1:19">
      <c r="A232" s="102">
        <v>231</v>
      </c>
      <c r="B232" s="102" t="s">
        <v>4812</v>
      </c>
      <c r="C232" s="102" t="s">
        <v>4813</v>
      </c>
      <c r="D232" s="102">
        <v>208</v>
      </c>
      <c r="E232" s="102" t="s">
        <v>2876</v>
      </c>
      <c r="F232" s="102" t="s">
        <v>4814</v>
      </c>
      <c r="G232" s="102" t="s">
        <v>4815</v>
      </c>
      <c r="H232" s="102" t="s">
        <v>4816</v>
      </c>
      <c r="I232" s="102">
        <v>243</v>
      </c>
      <c r="J232" s="102" t="s">
        <v>4817</v>
      </c>
      <c r="K232" s="102">
        <v>238</v>
      </c>
      <c r="L232" s="102" t="s">
        <v>4818</v>
      </c>
      <c r="M232" s="102">
        <v>254</v>
      </c>
      <c r="N232" s="102" t="s">
        <v>4819</v>
      </c>
      <c r="O232" s="102">
        <v>234</v>
      </c>
      <c r="P232" s="102" t="s">
        <v>4820</v>
      </c>
      <c r="Q232" s="102">
        <v>217</v>
      </c>
      <c r="R232" s="102" t="s">
        <v>1970</v>
      </c>
      <c r="S232" s="102" t="s">
        <v>4812</v>
      </c>
    </row>
    <row r="233" spans="1:19">
      <c r="A233" s="102">
        <v>232</v>
      </c>
      <c r="B233" s="102" t="s">
        <v>4821</v>
      </c>
      <c r="C233" s="102" t="s">
        <v>4367</v>
      </c>
      <c r="D233" s="102">
        <v>229</v>
      </c>
      <c r="E233" s="102" t="s">
        <v>3035</v>
      </c>
      <c r="F233" s="102" t="s">
        <v>4822</v>
      </c>
      <c r="G233" s="102" t="s">
        <v>4823</v>
      </c>
      <c r="H233" s="102" t="s">
        <v>4824</v>
      </c>
      <c r="I233" s="102">
        <v>253</v>
      </c>
      <c r="J233" s="102" t="s">
        <v>4825</v>
      </c>
      <c r="K233" s="102">
        <v>250</v>
      </c>
      <c r="L233" s="102" t="s">
        <v>4826</v>
      </c>
      <c r="M233" s="102">
        <v>234</v>
      </c>
      <c r="N233" s="102" t="s">
        <v>4827</v>
      </c>
      <c r="O233" s="102">
        <v>223</v>
      </c>
      <c r="P233" s="102" t="s">
        <v>4828</v>
      </c>
      <c r="Q233" s="102">
        <v>231</v>
      </c>
      <c r="R233" s="102" t="s">
        <v>1707</v>
      </c>
      <c r="S233" s="102" t="s">
        <v>4821</v>
      </c>
    </row>
    <row r="234" spans="1:19">
      <c r="A234" s="102">
        <v>233</v>
      </c>
      <c r="B234" s="102" t="s">
        <v>4829</v>
      </c>
      <c r="C234" s="102">
        <v>0</v>
      </c>
      <c r="D234" s="102">
        <v>153</v>
      </c>
      <c r="E234" s="102" t="s">
        <v>2876</v>
      </c>
      <c r="F234" s="102" t="s">
        <v>4830</v>
      </c>
      <c r="G234" s="102" t="s">
        <v>4831</v>
      </c>
      <c r="H234" s="102" t="s">
        <v>4832</v>
      </c>
      <c r="I234" s="102">
        <v>237</v>
      </c>
      <c r="J234" s="102" t="s">
        <v>4833</v>
      </c>
      <c r="K234" s="102">
        <v>251</v>
      </c>
      <c r="L234" s="102" t="s">
        <v>4834</v>
      </c>
      <c r="M234" s="102">
        <v>242</v>
      </c>
      <c r="N234" s="102" t="s">
        <v>4835</v>
      </c>
      <c r="O234" s="102">
        <v>215</v>
      </c>
      <c r="P234" s="102" t="s">
        <v>4836</v>
      </c>
      <c r="Q234" s="102">
        <v>239</v>
      </c>
      <c r="R234" s="102" t="s">
        <v>5467</v>
      </c>
      <c r="S234" s="102" t="s">
        <v>4829</v>
      </c>
    </row>
    <row r="235" spans="1:19">
      <c r="A235" s="102">
        <v>234</v>
      </c>
      <c r="B235" s="102" t="s">
        <v>4837</v>
      </c>
      <c r="C235" s="102">
        <v>0</v>
      </c>
      <c r="D235" s="102">
        <v>138</v>
      </c>
      <c r="E235" s="102" t="s">
        <v>3961</v>
      </c>
      <c r="F235" s="102" t="s">
        <v>4838</v>
      </c>
      <c r="G235" s="102" t="s">
        <v>4839</v>
      </c>
      <c r="H235" s="102" t="s">
        <v>4840</v>
      </c>
      <c r="I235" s="102">
        <v>236</v>
      </c>
      <c r="J235" s="102" t="s">
        <v>4841</v>
      </c>
      <c r="K235" s="102">
        <v>249</v>
      </c>
      <c r="L235" s="102" t="s">
        <v>4842</v>
      </c>
      <c r="M235" s="102">
        <v>251</v>
      </c>
      <c r="N235" s="102" t="s">
        <v>4843</v>
      </c>
      <c r="O235" s="102">
        <v>236</v>
      </c>
      <c r="P235" s="102" t="s">
        <v>4844</v>
      </c>
      <c r="Q235" s="102">
        <v>226</v>
      </c>
      <c r="R235" s="102" t="s">
        <v>5468</v>
      </c>
      <c r="S235" s="102" t="s">
        <v>4837</v>
      </c>
    </row>
    <row r="236" spans="1:19">
      <c r="A236" s="102">
        <v>235</v>
      </c>
      <c r="B236" s="102" t="s">
        <v>4845</v>
      </c>
      <c r="C236" s="102">
        <v>0</v>
      </c>
      <c r="D236" s="102">
        <v>255</v>
      </c>
      <c r="E236" s="102" t="s">
        <v>2876</v>
      </c>
      <c r="F236" s="102" t="s">
        <v>4846</v>
      </c>
      <c r="G236" s="102" t="s">
        <v>4847</v>
      </c>
      <c r="H236" s="102" t="s">
        <v>4848</v>
      </c>
      <c r="I236" s="102">
        <v>246</v>
      </c>
      <c r="J236" s="102" t="s">
        <v>4849</v>
      </c>
      <c r="K236" s="102">
        <v>239</v>
      </c>
      <c r="L236" s="102" t="s">
        <v>4850</v>
      </c>
      <c r="M236" s="102">
        <v>252</v>
      </c>
      <c r="N236" s="102" t="s">
        <v>4851</v>
      </c>
      <c r="O236" s="102">
        <v>245</v>
      </c>
      <c r="P236" s="102" t="s">
        <v>4852</v>
      </c>
      <c r="Q236" s="102">
        <v>225</v>
      </c>
      <c r="R236" s="102" t="s">
        <v>5469</v>
      </c>
      <c r="S236" s="102" t="s">
        <v>4845</v>
      </c>
    </row>
    <row r="237" spans="1:19">
      <c r="A237" s="102">
        <v>236</v>
      </c>
      <c r="B237" s="102" t="s">
        <v>4853</v>
      </c>
      <c r="C237" s="102">
        <v>0</v>
      </c>
      <c r="D237" s="102">
        <v>152</v>
      </c>
      <c r="E237" s="102" t="s">
        <v>2876</v>
      </c>
      <c r="F237" s="102" t="s">
        <v>4854</v>
      </c>
      <c r="G237" s="102" t="s">
        <v>4855</v>
      </c>
      <c r="H237" s="102" t="s">
        <v>4856</v>
      </c>
      <c r="I237" s="102">
        <v>265</v>
      </c>
      <c r="J237" s="102" t="s">
        <v>4857</v>
      </c>
      <c r="K237" s="102">
        <v>242</v>
      </c>
      <c r="L237" s="102" t="s">
        <v>4858</v>
      </c>
      <c r="M237" s="102">
        <v>229</v>
      </c>
      <c r="N237" s="102" t="s">
        <v>4859</v>
      </c>
      <c r="O237" s="102">
        <v>242</v>
      </c>
      <c r="P237" s="102" t="s">
        <v>4860</v>
      </c>
      <c r="Q237" s="102">
        <v>240</v>
      </c>
      <c r="R237" s="102" t="s">
        <v>5470</v>
      </c>
      <c r="S237" s="102" t="s">
        <v>4853</v>
      </c>
    </row>
    <row r="238" spans="1:19">
      <c r="A238" s="102">
        <v>237</v>
      </c>
      <c r="B238" s="102" t="s">
        <v>4861</v>
      </c>
      <c r="C238" s="102">
        <v>0</v>
      </c>
      <c r="D238" s="102">
        <v>250</v>
      </c>
      <c r="E238" s="102" t="s">
        <v>2876</v>
      </c>
      <c r="F238" s="102" t="s">
        <v>4862</v>
      </c>
      <c r="G238" s="102" t="s">
        <v>4863</v>
      </c>
      <c r="H238" s="102" t="s">
        <v>4864</v>
      </c>
      <c r="I238" s="102">
        <v>263</v>
      </c>
      <c r="J238" s="102" t="s">
        <v>4865</v>
      </c>
      <c r="K238" s="102">
        <v>240</v>
      </c>
      <c r="L238" s="102" t="s">
        <v>4866</v>
      </c>
      <c r="M238" s="102">
        <v>226</v>
      </c>
      <c r="N238" s="102" t="s">
        <v>4610</v>
      </c>
      <c r="O238" s="102">
        <v>252</v>
      </c>
      <c r="P238" s="102" t="s">
        <v>4867</v>
      </c>
      <c r="Q238" s="102">
        <v>236</v>
      </c>
      <c r="R238" s="102" t="s">
        <v>5471</v>
      </c>
      <c r="S238" s="102" t="s">
        <v>4861</v>
      </c>
    </row>
    <row r="239" spans="1:19">
      <c r="A239" s="102">
        <v>238</v>
      </c>
      <c r="B239" s="102" t="s">
        <v>4868</v>
      </c>
      <c r="C239" s="102" t="s">
        <v>4869</v>
      </c>
      <c r="D239" s="102">
        <v>111</v>
      </c>
      <c r="E239" s="102" t="s">
        <v>3961</v>
      </c>
      <c r="F239" s="102" t="s">
        <v>4870</v>
      </c>
      <c r="G239" s="102" t="s">
        <v>4871</v>
      </c>
      <c r="H239" s="102" t="s">
        <v>4872</v>
      </c>
      <c r="I239" s="102">
        <v>262</v>
      </c>
      <c r="J239" s="102" t="s">
        <v>4873</v>
      </c>
      <c r="K239" s="102">
        <v>241</v>
      </c>
      <c r="L239" s="102" t="s">
        <v>4874</v>
      </c>
      <c r="M239" s="102">
        <v>249</v>
      </c>
      <c r="N239" s="102" t="s">
        <v>4875</v>
      </c>
      <c r="O239" s="102">
        <v>249</v>
      </c>
      <c r="P239" s="102" t="s">
        <v>4876</v>
      </c>
      <c r="Q239" s="102">
        <v>237</v>
      </c>
      <c r="R239" s="102" t="s">
        <v>5472</v>
      </c>
      <c r="S239" s="102" t="s">
        <v>4868</v>
      </c>
    </row>
    <row r="240" spans="1:19">
      <c r="A240" s="102">
        <v>239</v>
      </c>
      <c r="B240" s="102" t="s">
        <v>4877</v>
      </c>
      <c r="C240" s="102" t="s">
        <v>4878</v>
      </c>
      <c r="D240" s="102">
        <v>326</v>
      </c>
      <c r="E240" s="102" t="s">
        <v>2876</v>
      </c>
      <c r="F240" s="102" t="s">
        <v>4879</v>
      </c>
      <c r="G240" s="102" t="s">
        <v>4880</v>
      </c>
      <c r="H240" s="102" t="s">
        <v>4881</v>
      </c>
      <c r="I240" s="102">
        <v>268</v>
      </c>
      <c r="J240" s="102" t="s">
        <v>4882</v>
      </c>
      <c r="K240" s="102">
        <v>256</v>
      </c>
      <c r="L240" s="102" t="s">
        <v>4883</v>
      </c>
      <c r="M240" s="102">
        <v>248</v>
      </c>
      <c r="N240" s="102" t="s">
        <v>4884</v>
      </c>
      <c r="O240" s="102">
        <v>241</v>
      </c>
      <c r="P240" s="102" t="s">
        <v>4885</v>
      </c>
      <c r="Q240" s="102">
        <v>214</v>
      </c>
      <c r="R240" s="102" t="s">
        <v>5473</v>
      </c>
      <c r="S240" s="102" t="s">
        <v>4877</v>
      </c>
    </row>
    <row r="241" spans="1:19">
      <c r="A241" s="102">
        <v>240</v>
      </c>
      <c r="B241" s="102" t="s">
        <v>4886</v>
      </c>
      <c r="C241" s="102" t="s">
        <v>4887</v>
      </c>
      <c r="D241" s="102">
        <v>114</v>
      </c>
      <c r="E241" s="102" t="s">
        <v>2876</v>
      </c>
      <c r="F241" s="102" t="s">
        <v>4888</v>
      </c>
      <c r="G241" s="102" t="s">
        <v>4889</v>
      </c>
      <c r="H241" s="102" t="s">
        <v>4890</v>
      </c>
      <c r="I241" s="102">
        <v>256</v>
      </c>
      <c r="J241" s="102" t="s">
        <v>4891</v>
      </c>
      <c r="K241" s="102">
        <v>264</v>
      </c>
      <c r="L241" s="102" t="s">
        <v>4892</v>
      </c>
      <c r="M241" s="102">
        <v>231</v>
      </c>
      <c r="N241" s="102" t="s">
        <v>4893</v>
      </c>
      <c r="O241" s="102">
        <v>235</v>
      </c>
      <c r="P241" s="102" t="s">
        <v>4894</v>
      </c>
      <c r="Q241" s="102">
        <v>230</v>
      </c>
      <c r="R241" s="102" t="s">
        <v>5474</v>
      </c>
      <c r="S241" s="102" t="s">
        <v>4886</v>
      </c>
    </row>
    <row r="242" spans="1:19">
      <c r="A242" s="102">
        <v>241</v>
      </c>
      <c r="B242" s="102" t="s">
        <v>4895</v>
      </c>
      <c r="C242" s="102" t="s">
        <v>4691</v>
      </c>
      <c r="D242" s="102">
        <v>316</v>
      </c>
      <c r="E242" s="102" t="s">
        <v>2876</v>
      </c>
      <c r="F242" s="102" t="s">
        <v>4896</v>
      </c>
      <c r="G242" s="102" t="s">
        <v>4897</v>
      </c>
      <c r="H242" s="102" t="s">
        <v>4898</v>
      </c>
      <c r="I242" s="102">
        <v>248</v>
      </c>
      <c r="J242" s="102" t="s">
        <v>4899</v>
      </c>
      <c r="K242" s="102">
        <v>255</v>
      </c>
      <c r="L242" s="102" t="s">
        <v>4900</v>
      </c>
      <c r="M242" s="102">
        <v>241</v>
      </c>
      <c r="N242" s="102" t="s">
        <v>4901</v>
      </c>
      <c r="O242" s="102">
        <v>250</v>
      </c>
      <c r="P242" s="102" t="s">
        <v>4902</v>
      </c>
      <c r="Q242" s="102">
        <v>242</v>
      </c>
      <c r="R242" s="102" t="s">
        <v>5475</v>
      </c>
      <c r="S242" s="102" t="s">
        <v>4895</v>
      </c>
    </row>
    <row r="243" spans="1:19">
      <c r="A243" s="102">
        <v>242</v>
      </c>
      <c r="B243" s="102" t="s">
        <v>4903</v>
      </c>
      <c r="C243" s="102" t="s">
        <v>3859</v>
      </c>
      <c r="D243" s="102">
        <v>100</v>
      </c>
      <c r="E243" s="102" t="s">
        <v>2876</v>
      </c>
      <c r="F243" s="102" t="s">
        <v>4904</v>
      </c>
      <c r="G243" s="102" t="s">
        <v>4905</v>
      </c>
      <c r="H243" s="102" t="s">
        <v>4906</v>
      </c>
      <c r="I243" s="102">
        <v>254</v>
      </c>
      <c r="J243" s="102" t="s">
        <v>4907</v>
      </c>
      <c r="K243" s="102">
        <v>237</v>
      </c>
      <c r="L243" s="102" t="s">
        <v>4908</v>
      </c>
      <c r="M243" s="102">
        <v>260</v>
      </c>
      <c r="N243" s="102" t="s">
        <v>4909</v>
      </c>
      <c r="O243" s="102">
        <v>232</v>
      </c>
      <c r="P243" s="102" t="s">
        <v>4910</v>
      </c>
      <c r="Q243" s="102">
        <v>247</v>
      </c>
      <c r="R243" s="102" t="s">
        <v>5476</v>
      </c>
      <c r="S243" s="102" t="s">
        <v>4903</v>
      </c>
    </row>
    <row r="244" spans="1:19">
      <c r="A244" s="102">
        <v>243</v>
      </c>
      <c r="B244" s="102" t="s">
        <v>4911</v>
      </c>
      <c r="C244" s="102" t="s">
        <v>4502</v>
      </c>
      <c r="D244" s="102">
        <v>173</v>
      </c>
      <c r="E244" s="102" t="s">
        <v>3035</v>
      </c>
      <c r="F244" s="102" t="s">
        <v>4912</v>
      </c>
      <c r="G244" s="102" t="s">
        <v>4913</v>
      </c>
      <c r="H244" s="102" t="s">
        <v>4914</v>
      </c>
      <c r="I244" s="102">
        <v>260</v>
      </c>
      <c r="J244" s="102" t="s">
        <v>4915</v>
      </c>
      <c r="K244" s="102">
        <v>245</v>
      </c>
      <c r="L244" s="102" t="s">
        <v>4916</v>
      </c>
      <c r="M244" s="102">
        <v>253</v>
      </c>
      <c r="N244" s="102" t="s">
        <v>4917</v>
      </c>
      <c r="O244" s="102">
        <v>256</v>
      </c>
      <c r="P244" s="102" t="s">
        <v>4918</v>
      </c>
      <c r="Q244" s="102">
        <v>229</v>
      </c>
      <c r="R244" s="102" t="s">
        <v>2436</v>
      </c>
      <c r="S244" s="102" t="s">
        <v>4911</v>
      </c>
    </row>
    <row r="245" spans="1:19">
      <c r="A245" s="102">
        <v>244</v>
      </c>
      <c r="B245" s="102" t="s">
        <v>4919</v>
      </c>
      <c r="C245" s="102" t="s">
        <v>3491</v>
      </c>
      <c r="D245" s="102">
        <v>331</v>
      </c>
      <c r="E245" s="102" t="s">
        <v>3045</v>
      </c>
      <c r="F245" s="102" t="s">
        <v>4920</v>
      </c>
      <c r="G245" s="102" t="s">
        <v>4921</v>
      </c>
      <c r="H245" s="102" t="s">
        <v>4922</v>
      </c>
      <c r="I245" s="102">
        <v>257</v>
      </c>
      <c r="J245" s="102" t="s">
        <v>4923</v>
      </c>
      <c r="K245" s="102">
        <v>269</v>
      </c>
      <c r="L245" s="102" t="s">
        <v>4924</v>
      </c>
      <c r="M245" s="102">
        <v>246</v>
      </c>
      <c r="N245" s="102" t="s">
        <v>4925</v>
      </c>
      <c r="O245" s="102">
        <v>228</v>
      </c>
      <c r="P245" s="102" t="s">
        <v>4926</v>
      </c>
      <c r="Q245" s="102">
        <v>227</v>
      </c>
      <c r="R245" s="102" t="s">
        <v>2265</v>
      </c>
      <c r="S245" s="102" t="s">
        <v>4919</v>
      </c>
    </row>
    <row r="246" spans="1:19">
      <c r="A246" s="102">
        <v>245</v>
      </c>
      <c r="B246" s="102" t="s">
        <v>4927</v>
      </c>
      <c r="C246" s="102" t="s">
        <v>3953</v>
      </c>
      <c r="D246" s="102">
        <v>221</v>
      </c>
      <c r="E246" s="102" t="s">
        <v>2876</v>
      </c>
      <c r="F246" s="102" t="s">
        <v>4928</v>
      </c>
      <c r="G246" s="102" t="s">
        <v>4929</v>
      </c>
      <c r="H246" s="102" t="s">
        <v>4930</v>
      </c>
      <c r="I246" s="102">
        <v>258</v>
      </c>
      <c r="J246" s="102" t="s">
        <v>4931</v>
      </c>
      <c r="K246" s="102">
        <v>248</v>
      </c>
      <c r="L246" s="102" t="s">
        <v>4932</v>
      </c>
      <c r="M246" s="102">
        <v>255</v>
      </c>
      <c r="N246" s="102" t="s">
        <v>4933</v>
      </c>
      <c r="O246" s="102">
        <v>244</v>
      </c>
      <c r="P246" s="102" t="s">
        <v>4934</v>
      </c>
      <c r="Q246" s="102">
        <v>258</v>
      </c>
      <c r="R246" s="102" t="s">
        <v>1102</v>
      </c>
      <c r="S246" s="102" t="s">
        <v>4927</v>
      </c>
    </row>
    <row r="247" spans="1:19">
      <c r="A247" s="102">
        <v>246</v>
      </c>
      <c r="B247" s="102" t="s">
        <v>4935</v>
      </c>
      <c r="C247" s="102" t="s">
        <v>4157</v>
      </c>
      <c r="D247" s="102">
        <v>164</v>
      </c>
      <c r="E247" s="102" t="s">
        <v>2876</v>
      </c>
      <c r="F247" s="102" t="s">
        <v>4936</v>
      </c>
      <c r="G247" s="102" t="s">
        <v>4937</v>
      </c>
      <c r="H247" s="102" t="s">
        <v>4938</v>
      </c>
      <c r="I247" s="102">
        <v>208</v>
      </c>
      <c r="J247" s="102" t="s">
        <v>4939</v>
      </c>
      <c r="K247" s="102">
        <v>262</v>
      </c>
      <c r="L247" s="102" t="s">
        <v>4940</v>
      </c>
      <c r="M247" s="102">
        <v>250</v>
      </c>
      <c r="N247" s="102" t="s">
        <v>4941</v>
      </c>
      <c r="O247" s="102">
        <v>251</v>
      </c>
      <c r="P247" s="102" t="s">
        <v>4942</v>
      </c>
      <c r="Q247" s="102">
        <v>255</v>
      </c>
      <c r="R247" s="102" t="s">
        <v>5477</v>
      </c>
      <c r="S247" s="102" t="s">
        <v>4935</v>
      </c>
    </row>
    <row r="248" spans="1:19">
      <c r="A248" s="102">
        <v>247</v>
      </c>
      <c r="B248" s="102" t="s">
        <v>4943</v>
      </c>
      <c r="C248" s="102" t="s">
        <v>3134</v>
      </c>
      <c r="D248" s="102">
        <v>237</v>
      </c>
      <c r="E248" s="102" t="s">
        <v>2876</v>
      </c>
      <c r="F248" s="102" t="s">
        <v>4944</v>
      </c>
      <c r="G248" s="102" t="s">
        <v>4945</v>
      </c>
      <c r="H248" s="102" t="s">
        <v>4946</v>
      </c>
      <c r="I248" s="102">
        <v>269</v>
      </c>
      <c r="J248" s="102" t="s">
        <v>4947</v>
      </c>
      <c r="K248" s="102">
        <v>253</v>
      </c>
      <c r="L248" s="102" t="s">
        <v>4948</v>
      </c>
      <c r="M248" s="102">
        <v>258</v>
      </c>
      <c r="N248" s="102" t="s">
        <v>4949</v>
      </c>
      <c r="O248" s="102">
        <v>247</v>
      </c>
      <c r="P248" s="102" t="s">
        <v>4950</v>
      </c>
      <c r="Q248" s="102">
        <v>241</v>
      </c>
      <c r="R248" s="102" t="s">
        <v>2289</v>
      </c>
      <c r="S248" s="102" t="s">
        <v>4943</v>
      </c>
    </row>
    <row r="249" spans="1:19">
      <c r="A249" s="102">
        <v>248</v>
      </c>
      <c r="B249" s="102" t="s">
        <v>4951</v>
      </c>
      <c r="C249" s="102" t="s">
        <v>4267</v>
      </c>
      <c r="D249" s="102">
        <v>52</v>
      </c>
      <c r="E249" s="102" t="s">
        <v>2876</v>
      </c>
      <c r="F249" s="102" t="s">
        <v>4952</v>
      </c>
      <c r="G249" s="102" t="s">
        <v>4953</v>
      </c>
      <c r="H249" s="102" t="s">
        <v>4954</v>
      </c>
      <c r="I249" s="102">
        <v>250</v>
      </c>
      <c r="J249" s="102" t="s">
        <v>4955</v>
      </c>
      <c r="K249" s="102">
        <v>244</v>
      </c>
      <c r="L249" s="102" t="s">
        <v>4956</v>
      </c>
      <c r="M249" s="102">
        <v>237</v>
      </c>
      <c r="N249" s="102" t="s">
        <v>4957</v>
      </c>
      <c r="O249" s="102">
        <v>237</v>
      </c>
      <c r="P249" s="102" t="s">
        <v>4958</v>
      </c>
      <c r="Q249" s="102">
        <v>268</v>
      </c>
      <c r="R249" s="102" t="s">
        <v>5478</v>
      </c>
      <c r="S249" s="102" t="s">
        <v>4951</v>
      </c>
    </row>
    <row r="250" spans="1:19">
      <c r="A250" s="102">
        <v>249</v>
      </c>
      <c r="B250" s="102" t="s">
        <v>4959</v>
      </c>
      <c r="C250" s="102">
        <v>0</v>
      </c>
      <c r="D250" s="102">
        <v>137</v>
      </c>
      <c r="E250" s="102" t="s">
        <v>3035</v>
      </c>
      <c r="F250" s="102" t="s">
        <v>4960</v>
      </c>
      <c r="G250" s="102" t="s">
        <v>4961</v>
      </c>
      <c r="H250" s="102" t="s">
        <v>4962</v>
      </c>
      <c r="I250" s="102">
        <v>231</v>
      </c>
      <c r="J250" s="102" t="s">
        <v>4963</v>
      </c>
      <c r="K250" s="102">
        <v>280</v>
      </c>
      <c r="L250" s="102" t="s">
        <v>4964</v>
      </c>
      <c r="M250" s="102">
        <v>228</v>
      </c>
      <c r="N250" s="102" t="s">
        <v>4965</v>
      </c>
      <c r="O250" s="102">
        <v>240</v>
      </c>
      <c r="P250" s="102" t="s">
        <v>4966</v>
      </c>
      <c r="Q250" s="102">
        <v>209</v>
      </c>
      <c r="R250" s="102" t="s">
        <v>5479</v>
      </c>
      <c r="S250" s="102" t="s">
        <v>4959</v>
      </c>
    </row>
    <row r="251" spans="1:19">
      <c r="A251" s="102">
        <v>250</v>
      </c>
      <c r="B251" s="102" t="s">
        <v>4967</v>
      </c>
      <c r="C251" s="102" t="s">
        <v>3824</v>
      </c>
      <c r="D251" s="102">
        <v>213</v>
      </c>
      <c r="E251" s="102" t="s">
        <v>2876</v>
      </c>
      <c r="F251" s="102" t="s">
        <v>4968</v>
      </c>
      <c r="G251" s="102" t="s">
        <v>4969</v>
      </c>
      <c r="H251" s="102" t="s">
        <v>4970</v>
      </c>
      <c r="I251" s="102">
        <v>276</v>
      </c>
      <c r="J251" s="102" t="s">
        <v>4971</v>
      </c>
      <c r="K251" s="102">
        <v>263</v>
      </c>
      <c r="L251" s="102" t="s">
        <v>4972</v>
      </c>
      <c r="M251" s="102">
        <v>257</v>
      </c>
      <c r="N251" s="102" t="s">
        <v>4973</v>
      </c>
      <c r="O251" s="102">
        <v>243</v>
      </c>
      <c r="P251" s="102" t="s">
        <v>4974</v>
      </c>
      <c r="Q251" s="102">
        <v>257</v>
      </c>
      <c r="R251" s="102" t="s">
        <v>2005</v>
      </c>
      <c r="S251" s="102" t="s">
        <v>4967</v>
      </c>
    </row>
    <row r="252" spans="1:19">
      <c r="A252" s="102">
        <v>251</v>
      </c>
      <c r="B252" s="102" t="s">
        <v>4975</v>
      </c>
      <c r="C252" s="102" t="s">
        <v>4976</v>
      </c>
      <c r="D252" s="102">
        <v>317</v>
      </c>
      <c r="E252" s="102" t="s">
        <v>3045</v>
      </c>
      <c r="F252" s="102" t="s">
        <v>4977</v>
      </c>
      <c r="G252" s="102" t="s">
        <v>4978</v>
      </c>
      <c r="H252" s="102" t="s">
        <v>4979</v>
      </c>
      <c r="I252" s="102">
        <v>274</v>
      </c>
      <c r="J252" s="102" t="s">
        <v>4980</v>
      </c>
      <c r="K252" s="102">
        <v>260</v>
      </c>
      <c r="L252" s="102" t="s">
        <v>4981</v>
      </c>
      <c r="M252" s="102">
        <v>265</v>
      </c>
      <c r="N252" s="102" t="s">
        <v>4982</v>
      </c>
      <c r="O252" s="102">
        <v>248</v>
      </c>
      <c r="P252" s="102" t="s">
        <v>4983</v>
      </c>
      <c r="Q252" s="102">
        <v>243</v>
      </c>
      <c r="R252" s="102" t="s">
        <v>5480</v>
      </c>
      <c r="S252" s="102" t="s">
        <v>4975</v>
      </c>
    </row>
    <row r="253" spans="1:19">
      <c r="A253" s="102">
        <v>252</v>
      </c>
      <c r="B253" s="102" t="s">
        <v>4984</v>
      </c>
      <c r="C253" s="102" t="s">
        <v>4985</v>
      </c>
      <c r="D253" s="102">
        <v>53</v>
      </c>
      <c r="E253" s="102" t="s">
        <v>2876</v>
      </c>
      <c r="F253" s="102" t="s">
        <v>4986</v>
      </c>
      <c r="G253" s="102" t="s">
        <v>4987</v>
      </c>
      <c r="H253" s="102" t="s">
        <v>4988</v>
      </c>
      <c r="I253" s="102">
        <v>35</v>
      </c>
      <c r="J253" s="102" t="s">
        <v>3302</v>
      </c>
      <c r="K253" s="102">
        <v>30</v>
      </c>
      <c r="L253" s="102" t="s">
        <v>4989</v>
      </c>
      <c r="M253" s="102">
        <v>59</v>
      </c>
      <c r="N253" s="102" t="s">
        <v>3530</v>
      </c>
      <c r="O253" s="102">
        <v>81</v>
      </c>
      <c r="P253" s="102" t="s">
        <v>4990</v>
      </c>
      <c r="Q253" s="102">
        <v>273</v>
      </c>
      <c r="R253" s="102" t="s">
        <v>5481</v>
      </c>
      <c r="S253" s="102" t="s">
        <v>4984</v>
      </c>
    </row>
    <row r="254" spans="1:19">
      <c r="A254" s="102">
        <v>253</v>
      </c>
      <c r="B254" s="102" t="s">
        <v>4991</v>
      </c>
      <c r="C254" s="102" t="s">
        <v>4878</v>
      </c>
      <c r="D254" s="102">
        <v>324</v>
      </c>
      <c r="E254" s="102" t="s">
        <v>2876</v>
      </c>
      <c r="F254" s="102" t="s">
        <v>4992</v>
      </c>
      <c r="G254" s="102" t="s">
        <v>4993</v>
      </c>
      <c r="H254" s="102" t="s">
        <v>4994</v>
      </c>
      <c r="I254" s="102">
        <v>277</v>
      </c>
      <c r="J254" s="102" t="s">
        <v>4995</v>
      </c>
      <c r="K254" s="102">
        <v>261</v>
      </c>
      <c r="L254" s="102" t="s">
        <v>4996</v>
      </c>
      <c r="M254" s="102">
        <v>259</v>
      </c>
      <c r="N254" s="102" t="s">
        <v>4997</v>
      </c>
      <c r="O254" s="102">
        <v>254</v>
      </c>
      <c r="P254" s="102" t="s">
        <v>4998</v>
      </c>
      <c r="Q254" s="102">
        <v>246</v>
      </c>
      <c r="R254" s="102" t="s">
        <v>2503</v>
      </c>
      <c r="S254" s="102" t="s">
        <v>4991</v>
      </c>
    </row>
    <row r="255" spans="1:19">
      <c r="A255" s="102">
        <v>254</v>
      </c>
      <c r="B255" s="102" t="s">
        <v>4999</v>
      </c>
      <c r="C255" s="102" t="s">
        <v>3116</v>
      </c>
      <c r="D255" s="102">
        <v>263</v>
      </c>
      <c r="E255" s="102" t="s">
        <v>2876</v>
      </c>
      <c r="F255" s="102" t="s">
        <v>5000</v>
      </c>
      <c r="G255" s="102" t="s">
        <v>5001</v>
      </c>
      <c r="H255" s="102" t="s">
        <v>5002</v>
      </c>
      <c r="I255" s="102">
        <v>252</v>
      </c>
      <c r="J255" s="102" t="s">
        <v>5003</v>
      </c>
      <c r="K255" s="102">
        <v>258</v>
      </c>
      <c r="L255" s="102" t="s">
        <v>5004</v>
      </c>
      <c r="M255" s="102">
        <v>261</v>
      </c>
      <c r="N255" s="102" t="s">
        <v>5005</v>
      </c>
      <c r="O255" s="102">
        <v>268</v>
      </c>
      <c r="P255" s="102" t="s">
        <v>5006</v>
      </c>
      <c r="Q255" s="102">
        <v>248</v>
      </c>
      <c r="R255" s="102" t="s">
        <v>5482</v>
      </c>
      <c r="S255" s="102" t="s">
        <v>4999</v>
      </c>
    </row>
    <row r="256" spans="1:19">
      <c r="A256" s="102">
        <v>255</v>
      </c>
      <c r="B256" s="102" t="s">
        <v>5007</v>
      </c>
      <c r="C256" s="102">
        <v>0</v>
      </c>
      <c r="D256" s="102">
        <v>241</v>
      </c>
      <c r="E256" s="102" t="s">
        <v>2876</v>
      </c>
      <c r="F256" s="102" t="s">
        <v>5008</v>
      </c>
      <c r="G256" s="102" t="s">
        <v>5009</v>
      </c>
      <c r="H256" s="102" t="s">
        <v>5010</v>
      </c>
      <c r="I256" s="102">
        <v>280</v>
      </c>
      <c r="J256" s="102" t="s">
        <v>5011</v>
      </c>
      <c r="K256" s="102">
        <v>254</v>
      </c>
      <c r="L256" s="102" t="s">
        <v>5012</v>
      </c>
      <c r="M256" s="102">
        <v>256</v>
      </c>
      <c r="N256" s="102" t="s">
        <v>5013</v>
      </c>
      <c r="O256" s="102">
        <v>267</v>
      </c>
      <c r="P256" s="102" t="s">
        <v>5014</v>
      </c>
      <c r="Q256" s="102">
        <v>249</v>
      </c>
      <c r="R256" s="102" t="s">
        <v>5483</v>
      </c>
      <c r="S256" s="102" t="s">
        <v>5007</v>
      </c>
    </row>
    <row r="257" spans="1:19">
      <c r="A257" s="102">
        <v>256</v>
      </c>
      <c r="B257" s="102" t="s">
        <v>5015</v>
      </c>
      <c r="C257" s="102" t="s">
        <v>5016</v>
      </c>
      <c r="D257" s="102">
        <v>334</v>
      </c>
      <c r="E257" s="102" t="s">
        <v>3035</v>
      </c>
      <c r="F257" s="102" t="s">
        <v>5017</v>
      </c>
      <c r="G257" s="102" t="s">
        <v>5018</v>
      </c>
      <c r="H257" s="102" t="s">
        <v>5019</v>
      </c>
      <c r="I257" s="102">
        <v>163</v>
      </c>
      <c r="J257" s="102" t="s">
        <v>5020</v>
      </c>
      <c r="K257" s="102">
        <v>183</v>
      </c>
      <c r="L257" s="102" t="s">
        <v>5021</v>
      </c>
      <c r="M257" s="102">
        <v>239</v>
      </c>
      <c r="N257" s="102" t="s">
        <v>5022</v>
      </c>
      <c r="O257" s="102">
        <v>270</v>
      </c>
      <c r="P257" s="102" t="s">
        <v>5023</v>
      </c>
      <c r="Q257" s="102">
        <v>272</v>
      </c>
      <c r="R257" s="102" t="s">
        <v>2105</v>
      </c>
      <c r="S257" s="102" t="s">
        <v>5015</v>
      </c>
    </row>
    <row r="258" spans="1:19">
      <c r="A258" s="102">
        <v>257</v>
      </c>
      <c r="B258" s="102" t="s">
        <v>5024</v>
      </c>
      <c r="C258" s="102" t="s">
        <v>5025</v>
      </c>
      <c r="D258" s="102">
        <v>346</v>
      </c>
      <c r="E258" s="102" t="s">
        <v>2876</v>
      </c>
      <c r="F258" s="102" t="s">
        <v>5026</v>
      </c>
      <c r="G258" s="102" t="s">
        <v>5027</v>
      </c>
      <c r="H258" s="102" t="s">
        <v>5028</v>
      </c>
      <c r="I258" s="102">
        <v>270</v>
      </c>
      <c r="J258" s="102" t="s">
        <v>5029</v>
      </c>
      <c r="K258" s="102">
        <v>259</v>
      </c>
      <c r="L258" s="102" t="s">
        <v>5030</v>
      </c>
      <c r="M258" s="102">
        <v>264</v>
      </c>
      <c r="N258" s="102" t="s">
        <v>5031</v>
      </c>
      <c r="O258" s="102">
        <v>261</v>
      </c>
      <c r="P258" s="102" t="s">
        <v>5032</v>
      </c>
      <c r="Q258" s="102">
        <v>254</v>
      </c>
      <c r="R258" s="102" t="s">
        <v>5484</v>
      </c>
      <c r="S258" s="102" t="s">
        <v>5024</v>
      </c>
    </row>
    <row r="259" spans="1:19">
      <c r="A259" s="102">
        <v>258</v>
      </c>
      <c r="B259" s="102" t="s">
        <v>5033</v>
      </c>
      <c r="C259" s="102">
        <v>0</v>
      </c>
      <c r="D259" s="102">
        <v>226</v>
      </c>
      <c r="E259" s="102" t="s">
        <v>3035</v>
      </c>
      <c r="F259" s="102" t="s">
        <v>5034</v>
      </c>
      <c r="G259" s="102" t="s">
        <v>5035</v>
      </c>
      <c r="H259" s="102" t="s">
        <v>5036</v>
      </c>
      <c r="I259" s="102">
        <v>275</v>
      </c>
      <c r="J259" s="102" t="s">
        <v>5037</v>
      </c>
      <c r="K259" s="102">
        <v>272</v>
      </c>
      <c r="L259" s="102" t="s">
        <v>5038</v>
      </c>
      <c r="M259" s="102">
        <v>263</v>
      </c>
      <c r="N259" s="102" t="s">
        <v>5039</v>
      </c>
      <c r="O259" s="102">
        <v>258</v>
      </c>
      <c r="P259" s="102" t="s">
        <v>5040</v>
      </c>
      <c r="Q259" s="102">
        <v>235</v>
      </c>
      <c r="R259" s="102" t="s">
        <v>5485</v>
      </c>
      <c r="S259" s="102" t="s">
        <v>5033</v>
      </c>
    </row>
    <row r="260" spans="1:19">
      <c r="A260" s="102">
        <v>259</v>
      </c>
      <c r="B260" s="102" t="s">
        <v>5041</v>
      </c>
      <c r="C260" s="102" t="s">
        <v>3116</v>
      </c>
      <c r="D260" s="102">
        <v>271</v>
      </c>
      <c r="E260" s="102" t="s">
        <v>2876</v>
      </c>
      <c r="F260" s="102" t="s">
        <v>5042</v>
      </c>
      <c r="G260" s="102" t="s">
        <v>5043</v>
      </c>
      <c r="H260" s="102" t="s">
        <v>5044</v>
      </c>
      <c r="I260" s="102">
        <v>266</v>
      </c>
      <c r="J260" s="102" t="s">
        <v>5045</v>
      </c>
      <c r="K260" s="102">
        <v>265</v>
      </c>
      <c r="L260" s="102" t="s">
        <v>5046</v>
      </c>
      <c r="M260" s="102">
        <v>267</v>
      </c>
      <c r="N260" s="102" t="s">
        <v>5047</v>
      </c>
      <c r="O260" s="102">
        <v>255</v>
      </c>
      <c r="P260" s="102" t="s">
        <v>5048</v>
      </c>
      <c r="Q260" s="102">
        <v>262</v>
      </c>
      <c r="R260" s="102" t="s">
        <v>2298</v>
      </c>
      <c r="S260" s="102" t="s">
        <v>5041</v>
      </c>
    </row>
    <row r="261" spans="1:19">
      <c r="A261" s="102">
        <v>260</v>
      </c>
      <c r="B261" s="102" t="s">
        <v>5049</v>
      </c>
      <c r="C261" s="102" t="s">
        <v>3683</v>
      </c>
      <c r="D261" s="102">
        <v>307</v>
      </c>
      <c r="E261" s="102" t="s">
        <v>3045</v>
      </c>
      <c r="F261" s="102" t="s">
        <v>5050</v>
      </c>
      <c r="G261" s="102" t="s">
        <v>5051</v>
      </c>
      <c r="H261" s="102" t="s">
        <v>5052</v>
      </c>
      <c r="I261" s="102">
        <v>278</v>
      </c>
      <c r="J261" s="102" t="s">
        <v>5053</v>
      </c>
      <c r="K261" s="102">
        <v>273</v>
      </c>
      <c r="L261" s="102" t="s">
        <v>5054</v>
      </c>
      <c r="M261" s="102">
        <v>268</v>
      </c>
      <c r="N261" s="102" t="s">
        <v>5055</v>
      </c>
      <c r="O261" s="102">
        <v>257</v>
      </c>
      <c r="P261" s="102" t="s">
        <v>5056</v>
      </c>
      <c r="Q261" s="102">
        <v>253</v>
      </c>
      <c r="R261" s="102" t="s">
        <v>5486</v>
      </c>
      <c r="S261" s="102" t="s">
        <v>5049</v>
      </c>
    </row>
    <row r="262" spans="1:19">
      <c r="A262" s="102">
        <v>261</v>
      </c>
      <c r="B262" s="102" t="s">
        <v>5057</v>
      </c>
      <c r="C262" s="102" t="s">
        <v>3910</v>
      </c>
      <c r="D262" s="102">
        <v>240</v>
      </c>
      <c r="E262" s="102" t="s">
        <v>2876</v>
      </c>
      <c r="F262" s="102" t="s">
        <v>5058</v>
      </c>
      <c r="G262" s="102" t="s">
        <v>5059</v>
      </c>
      <c r="H262" s="102" t="s">
        <v>5060</v>
      </c>
      <c r="I262" s="102">
        <v>267</v>
      </c>
      <c r="J262" s="102" t="s">
        <v>5061</v>
      </c>
      <c r="K262" s="102">
        <v>267</v>
      </c>
      <c r="L262" s="102" t="s">
        <v>5062</v>
      </c>
      <c r="M262" s="102">
        <v>270</v>
      </c>
      <c r="N262" s="102" t="s">
        <v>5063</v>
      </c>
      <c r="O262" s="102">
        <v>260</v>
      </c>
      <c r="P262" s="102" t="s">
        <v>5064</v>
      </c>
      <c r="Q262" s="102">
        <v>264</v>
      </c>
      <c r="R262" s="102" t="s">
        <v>5487</v>
      </c>
      <c r="S262" s="102" t="s">
        <v>5057</v>
      </c>
    </row>
    <row r="263" spans="1:19">
      <c r="A263" s="102">
        <v>262</v>
      </c>
      <c r="B263" s="102" t="s">
        <v>5065</v>
      </c>
      <c r="C263" s="102" t="s">
        <v>5066</v>
      </c>
      <c r="D263" s="102">
        <v>109</v>
      </c>
      <c r="E263" s="102" t="s">
        <v>3961</v>
      </c>
      <c r="F263" s="102" t="s">
        <v>5067</v>
      </c>
      <c r="G263" s="102" t="s">
        <v>5068</v>
      </c>
      <c r="H263" s="102" t="s">
        <v>5069</v>
      </c>
      <c r="I263" s="102">
        <v>271</v>
      </c>
      <c r="J263" s="102" t="s">
        <v>5070</v>
      </c>
      <c r="K263" s="102">
        <v>277</v>
      </c>
      <c r="L263" s="102" t="s">
        <v>5071</v>
      </c>
      <c r="M263" s="102">
        <v>271</v>
      </c>
      <c r="N263" s="102" t="s">
        <v>5072</v>
      </c>
      <c r="O263" s="102">
        <v>253</v>
      </c>
      <c r="P263" s="102" t="s">
        <v>5073</v>
      </c>
      <c r="Q263" s="102">
        <v>250</v>
      </c>
      <c r="R263" s="102" t="s">
        <v>2360</v>
      </c>
      <c r="S263" s="102" t="s">
        <v>5065</v>
      </c>
    </row>
    <row r="264" spans="1:19">
      <c r="A264" s="102">
        <v>263</v>
      </c>
      <c r="B264" s="102" t="s">
        <v>5074</v>
      </c>
      <c r="C264" s="102" t="s">
        <v>3683</v>
      </c>
      <c r="D264" s="102">
        <v>306</v>
      </c>
      <c r="E264" s="102" t="s">
        <v>2876</v>
      </c>
      <c r="F264" s="102" t="s">
        <v>5075</v>
      </c>
      <c r="G264" s="102" t="s">
        <v>5076</v>
      </c>
      <c r="H264" s="102" t="s">
        <v>5077</v>
      </c>
      <c r="I264" s="102">
        <v>272</v>
      </c>
      <c r="J264" s="102" t="s">
        <v>5078</v>
      </c>
      <c r="K264" s="102">
        <v>271</v>
      </c>
      <c r="L264" s="102" t="s">
        <v>5079</v>
      </c>
      <c r="M264" s="102">
        <v>273</v>
      </c>
      <c r="N264" s="102" t="s">
        <v>5080</v>
      </c>
      <c r="O264" s="102">
        <v>262</v>
      </c>
      <c r="P264" s="102" t="s">
        <v>5081</v>
      </c>
      <c r="Q264" s="102">
        <v>252</v>
      </c>
      <c r="R264" s="102" t="s">
        <v>5488</v>
      </c>
      <c r="S264" s="102" t="s">
        <v>5074</v>
      </c>
    </row>
    <row r="265" spans="1:19">
      <c r="A265" s="102">
        <v>264</v>
      </c>
      <c r="B265" s="102" t="s">
        <v>5082</v>
      </c>
      <c r="C265" s="102" t="s">
        <v>5083</v>
      </c>
      <c r="D265" s="102">
        <v>110</v>
      </c>
      <c r="E265" s="102" t="s">
        <v>3961</v>
      </c>
      <c r="F265" s="102" t="s">
        <v>5084</v>
      </c>
      <c r="G265" s="102" t="s">
        <v>5085</v>
      </c>
      <c r="H265" s="102" t="s">
        <v>5086</v>
      </c>
      <c r="I265" s="102">
        <v>284</v>
      </c>
      <c r="J265" s="102" t="s">
        <v>5087</v>
      </c>
      <c r="K265" s="102">
        <v>278</v>
      </c>
      <c r="L265" s="102" t="s">
        <v>5088</v>
      </c>
      <c r="M265" s="102">
        <v>274</v>
      </c>
      <c r="N265" s="102" t="s">
        <v>5089</v>
      </c>
      <c r="O265" s="102">
        <v>263</v>
      </c>
      <c r="P265" s="102" t="s">
        <v>3020</v>
      </c>
      <c r="Q265" s="102">
        <v>260</v>
      </c>
      <c r="R265" s="102" t="s">
        <v>2671</v>
      </c>
      <c r="S265" s="102" t="s">
        <v>5082</v>
      </c>
    </row>
    <row r="266" spans="1:19">
      <c r="A266" s="102">
        <v>265</v>
      </c>
      <c r="B266" s="102" t="s">
        <v>5090</v>
      </c>
      <c r="C266" s="102" t="s">
        <v>4878</v>
      </c>
      <c r="D266" s="102">
        <v>325</v>
      </c>
      <c r="E266" s="102" t="s">
        <v>3045</v>
      </c>
      <c r="F266" s="102" t="s">
        <v>5091</v>
      </c>
      <c r="G266" s="102" t="s">
        <v>5092</v>
      </c>
      <c r="H266" s="102" t="s">
        <v>5093</v>
      </c>
      <c r="I266" s="102">
        <v>279</v>
      </c>
      <c r="J266" s="102" t="s">
        <v>5094</v>
      </c>
      <c r="K266" s="102">
        <v>276</v>
      </c>
      <c r="L266" s="102" t="s">
        <v>5095</v>
      </c>
      <c r="M266" s="102">
        <v>272</v>
      </c>
      <c r="N266" s="102" t="s">
        <v>5096</v>
      </c>
      <c r="O266" s="102">
        <v>265</v>
      </c>
      <c r="P266" s="102" t="s">
        <v>5097</v>
      </c>
      <c r="Q266" s="102">
        <v>267</v>
      </c>
      <c r="R266" s="102" t="s">
        <v>5489</v>
      </c>
      <c r="S266" s="102" t="s">
        <v>5090</v>
      </c>
    </row>
    <row r="267" spans="1:19">
      <c r="A267" s="102">
        <v>266</v>
      </c>
      <c r="B267" s="102" t="s">
        <v>5098</v>
      </c>
      <c r="C267" s="102" t="s">
        <v>3633</v>
      </c>
      <c r="D267" s="102">
        <v>218</v>
      </c>
      <c r="E267" s="102" t="s">
        <v>2876</v>
      </c>
      <c r="F267" s="102" t="s">
        <v>5099</v>
      </c>
      <c r="G267" s="102" t="s">
        <v>5100</v>
      </c>
      <c r="H267" s="102" t="s">
        <v>5101</v>
      </c>
      <c r="I267" s="102">
        <v>285</v>
      </c>
      <c r="J267" s="102" t="s">
        <v>5102</v>
      </c>
      <c r="K267" s="102">
        <v>274</v>
      </c>
      <c r="L267" s="102" t="s">
        <v>5103</v>
      </c>
      <c r="M267" s="102">
        <v>276</v>
      </c>
      <c r="N267" s="102" t="s">
        <v>5104</v>
      </c>
      <c r="O267" s="102">
        <v>272</v>
      </c>
      <c r="P267" s="102" t="s">
        <v>5105</v>
      </c>
      <c r="Q267" s="102">
        <v>263</v>
      </c>
      <c r="R267" s="102" t="s">
        <v>5490</v>
      </c>
      <c r="S267" s="102" t="s">
        <v>5098</v>
      </c>
    </row>
    <row r="268" spans="1:19">
      <c r="A268" s="102">
        <v>267</v>
      </c>
      <c r="B268" s="102" t="s">
        <v>5106</v>
      </c>
      <c r="C268" s="102" t="s">
        <v>3449</v>
      </c>
      <c r="D268" s="102">
        <v>102</v>
      </c>
      <c r="E268" s="102" t="s">
        <v>3045</v>
      </c>
      <c r="F268" s="102" t="s">
        <v>5107</v>
      </c>
      <c r="G268" s="102" t="s">
        <v>5108</v>
      </c>
      <c r="H268" s="102" t="s">
        <v>5109</v>
      </c>
      <c r="I268" s="102">
        <v>282</v>
      </c>
      <c r="J268" s="102" t="s">
        <v>5110</v>
      </c>
      <c r="K268" s="102">
        <v>275</v>
      </c>
      <c r="L268" s="102" t="s">
        <v>5111</v>
      </c>
      <c r="M268" s="102">
        <v>275</v>
      </c>
      <c r="N268" s="102" t="s">
        <v>5112</v>
      </c>
      <c r="O268" s="102">
        <v>269</v>
      </c>
      <c r="P268" s="102" t="s">
        <v>5113</v>
      </c>
      <c r="Q268" s="102">
        <v>269</v>
      </c>
      <c r="R268" s="102" t="s">
        <v>5491</v>
      </c>
      <c r="S268" s="102" t="s">
        <v>5106</v>
      </c>
    </row>
    <row r="269" spans="1:19">
      <c r="A269" s="102">
        <v>268</v>
      </c>
      <c r="B269" s="102" t="s">
        <v>5114</v>
      </c>
      <c r="C269" s="102" t="s">
        <v>3007</v>
      </c>
      <c r="D269" s="102">
        <v>189</v>
      </c>
      <c r="E269" s="102" t="s">
        <v>2876</v>
      </c>
      <c r="F269" s="102" t="s">
        <v>5115</v>
      </c>
      <c r="G269" s="102" t="s">
        <v>5116</v>
      </c>
      <c r="H269" s="102" t="s">
        <v>5117</v>
      </c>
      <c r="I269" s="102">
        <v>283</v>
      </c>
      <c r="J269" s="102" t="s">
        <v>5118</v>
      </c>
      <c r="K269" s="102">
        <v>279</v>
      </c>
      <c r="L269" s="102" t="s">
        <v>5119</v>
      </c>
      <c r="M269" s="102">
        <v>277</v>
      </c>
      <c r="N269" s="102" t="s">
        <v>5120</v>
      </c>
      <c r="O269" s="102">
        <v>271</v>
      </c>
      <c r="P269" s="102" t="s">
        <v>5121</v>
      </c>
      <c r="Q269" s="102">
        <v>261</v>
      </c>
      <c r="R269" s="102" t="s">
        <v>5492</v>
      </c>
      <c r="S269" s="102" t="s">
        <v>5114</v>
      </c>
    </row>
    <row r="270" spans="1:19">
      <c r="A270" s="102">
        <v>269</v>
      </c>
      <c r="B270" s="102" t="s">
        <v>5122</v>
      </c>
      <c r="C270" s="102" t="s">
        <v>4976</v>
      </c>
      <c r="D270" s="102">
        <v>318</v>
      </c>
      <c r="E270" s="102" t="s">
        <v>3961</v>
      </c>
      <c r="F270" s="102" t="s">
        <v>5123</v>
      </c>
      <c r="G270" s="102" t="s">
        <v>5124</v>
      </c>
      <c r="H270" s="102" t="s">
        <v>5125</v>
      </c>
      <c r="I270" s="102">
        <v>286</v>
      </c>
      <c r="J270" s="102" t="s">
        <v>5126</v>
      </c>
      <c r="K270" s="102">
        <v>282</v>
      </c>
      <c r="L270" s="102" t="s">
        <v>5127</v>
      </c>
      <c r="M270" s="102">
        <v>279</v>
      </c>
      <c r="N270" s="102" t="s">
        <v>5128</v>
      </c>
      <c r="O270" s="102">
        <v>264</v>
      </c>
      <c r="P270" s="102" t="s">
        <v>5129</v>
      </c>
      <c r="Q270" s="102">
        <v>265</v>
      </c>
      <c r="R270" s="102" t="s">
        <v>5480</v>
      </c>
      <c r="S270" s="102" t="s">
        <v>5122</v>
      </c>
    </row>
    <row r="271" spans="1:19">
      <c r="A271" s="102">
        <v>270</v>
      </c>
      <c r="B271" s="102" t="s">
        <v>5130</v>
      </c>
      <c r="C271" s="102"/>
      <c r="D271" s="102">
        <v>108</v>
      </c>
      <c r="E271" s="102" t="s">
        <v>3961</v>
      </c>
      <c r="F271" s="102" t="s">
        <v>5131</v>
      </c>
      <c r="G271" s="102" t="s">
        <v>5132</v>
      </c>
      <c r="H271" s="102" t="s">
        <v>5133</v>
      </c>
      <c r="I271" s="102">
        <v>288</v>
      </c>
      <c r="J271" s="102" t="s">
        <v>5134</v>
      </c>
      <c r="K271" s="102">
        <v>281</v>
      </c>
      <c r="L271" s="102" t="s">
        <v>5135</v>
      </c>
      <c r="M271" s="102">
        <v>280</v>
      </c>
      <c r="N271" s="102" t="s">
        <v>5136</v>
      </c>
      <c r="O271" s="102">
        <v>273</v>
      </c>
      <c r="P271" s="102" t="s">
        <v>5137</v>
      </c>
      <c r="Q271" s="102">
        <v>270</v>
      </c>
      <c r="R271" s="102" t="s">
        <v>5493</v>
      </c>
      <c r="S271" s="102" t="s">
        <v>5130</v>
      </c>
    </row>
    <row r="272" spans="1:19">
      <c r="A272" s="102" t="s">
        <v>5138</v>
      </c>
      <c r="B272" s="102" t="s">
        <v>5139</v>
      </c>
      <c r="C272" s="102">
        <v>0</v>
      </c>
      <c r="D272" s="102">
        <v>251</v>
      </c>
      <c r="E272" s="102" t="s">
        <v>2876</v>
      </c>
      <c r="F272" s="102" t="s">
        <v>5140</v>
      </c>
      <c r="G272" s="102"/>
      <c r="H272" s="102" t="s">
        <v>5141</v>
      </c>
      <c r="I272" s="102">
        <v>261</v>
      </c>
      <c r="J272" s="102" t="s">
        <v>5142</v>
      </c>
      <c r="K272" s="102">
        <v>165</v>
      </c>
      <c r="L272" s="102" t="s">
        <v>5143</v>
      </c>
      <c r="M272" s="102">
        <v>224</v>
      </c>
      <c r="N272" s="102"/>
      <c r="O272" s="102"/>
      <c r="P272" s="102" t="s">
        <v>5144</v>
      </c>
      <c r="Q272" s="102">
        <v>202</v>
      </c>
      <c r="R272" s="102" t="s">
        <v>5494</v>
      </c>
      <c r="S272" s="102" t="s">
        <v>5139</v>
      </c>
    </row>
    <row r="273" spans="1:19">
      <c r="A273" s="102" t="s">
        <v>5138</v>
      </c>
      <c r="B273" s="102" t="s">
        <v>5145</v>
      </c>
      <c r="C273" s="102">
        <v>0</v>
      </c>
      <c r="D273" s="102">
        <v>158</v>
      </c>
      <c r="E273" s="102" t="s">
        <v>2876</v>
      </c>
      <c r="F273" s="102" t="s">
        <v>5146</v>
      </c>
      <c r="G273" s="102"/>
      <c r="H273" s="102" t="s">
        <v>5147</v>
      </c>
      <c r="I273" s="102">
        <v>20</v>
      </c>
      <c r="J273" s="102"/>
      <c r="K273" s="102"/>
      <c r="L273" s="102" t="s">
        <v>5148</v>
      </c>
      <c r="M273" s="102">
        <v>42</v>
      </c>
      <c r="N273" s="102" t="s">
        <v>5149</v>
      </c>
      <c r="O273" s="102">
        <v>40</v>
      </c>
      <c r="P273" s="102" t="s">
        <v>2887</v>
      </c>
      <c r="Q273" s="102">
        <v>62</v>
      </c>
      <c r="R273" s="102" t="s">
        <v>5495</v>
      </c>
      <c r="S273" s="102" t="s">
        <v>5145</v>
      </c>
    </row>
    <row r="274" spans="1:19">
      <c r="A274" s="102" t="s">
        <v>5138</v>
      </c>
      <c r="B274" s="102" t="s">
        <v>5150</v>
      </c>
      <c r="C274" s="102">
        <v>0</v>
      </c>
      <c r="D274" s="102">
        <v>113</v>
      </c>
      <c r="E274" s="102" t="s">
        <v>3961</v>
      </c>
      <c r="F274" s="102" t="s">
        <v>5151</v>
      </c>
      <c r="G274" s="102"/>
      <c r="H274" s="102" t="s">
        <v>5152</v>
      </c>
      <c r="I274" s="102">
        <v>291</v>
      </c>
      <c r="J274" s="102" t="s">
        <v>5153</v>
      </c>
      <c r="K274" s="102">
        <v>285</v>
      </c>
      <c r="L274" s="102" t="s">
        <v>5154</v>
      </c>
      <c r="M274" s="102">
        <v>283</v>
      </c>
      <c r="N274" s="102"/>
      <c r="O274" s="102"/>
      <c r="P274" s="102" t="s">
        <v>5155</v>
      </c>
      <c r="Q274" s="102">
        <v>271</v>
      </c>
      <c r="R274" s="102" t="s">
        <v>5496</v>
      </c>
      <c r="S274" s="102" t="s">
        <v>5150</v>
      </c>
    </row>
    <row r="275" spans="1:19">
      <c r="A275" s="102" t="s">
        <v>5138</v>
      </c>
      <c r="B275" s="102" t="s">
        <v>5156</v>
      </c>
      <c r="C275" s="102" t="s">
        <v>5157</v>
      </c>
      <c r="D275" s="102">
        <v>292</v>
      </c>
      <c r="E275" s="102" t="s">
        <v>2876</v>
      </c>
      <c r="F275" s="102"/>
      <c r="G275" s="102"/>
      <c r="H275" s="102" t="s">
        <v>5158</v>
      </c>
      <c r="I275" s="102">
        <v>62</v>
      </c>
      <c r="J275" s="102" t="s">
        <v>5159</v>
      </c>
      <c r="K275" s="102">
        <v>73</v>
      </c>
      <c r="L275" s="102" t="s">
        <v>5160</v>
      </c>
      <c r="M275" s="102">
        <v>51</v>
      </c>
      <c r="N275" s="102" t="s">
        <v>5161</v>
      </c>
      <c r="O275" s="102">
        <v>52</v>
      </c>
      <c r="P275" s="102"/>
      <c r="Q275" s="102"/>
      <c r="R275" s="102" t="s">
        <v>5497</v>
      </c>
      <c r="S275" s="102" t="s">
        <v>5156</v>
      </c>
    </row>
    <row r="276" spans="1:19">
      <c r="A276" s="102" t="s">
        <v>5138</v>
      </c>
      <c r="B276" s="102" t="s">
        <v>5162</v>
      </c>
      <c r="C276" s="102" t="s">
        <v>4157</v>
      </c>
      <c r="D276" s="102">
        <v>167</v>
      </c>
      <c r="E276" s="102" t="s">
        <v>2876</v>
      </c>
      <c r="F276" s="102"/>
      <c r="G276" s="102"/>
      <c r="H276" s="102" t="s">
        <v>5163</v>
      </c>
      <c r="I276" s="102">
        <v>169</v>
      </c>
      <c r="J276" s="102" t="s">
        <v>5164</v>
      </c>
      <c r="K276" s="102">
        <v>228</v>
      </c>
      <c r="L276" s="102" t="s">
        <v>5165</v>
      </c>
      <c r="M276" s="102">
        <v>244</v>
      </c>
      <c r="N276" s="102" t="s">
        <v>5166</v>
      </c>
      <c r="O276" s="102">
        <v>259</v>
      </c>
      <c r="P276" s="102"/>
      <c r="Q276" s="102"/>
      <c r="R276" s="102" t="s">
        <v>5498</v>
      </c>
      <c r="S276" s="102" t="s">
        <v>5162</v>
      </c>
    </row>
    <row r="277" spans="1:19">
      <c r="A277" s="102" t="s">
        <v>5138</v>
      </c>
      <c r="B277" s="102" t="s">
        <v>5167</v>
      </c>
      <c r="C277" s="102" t="s">
        <v>5168</v>
      </c>
      <c r="D277" s="102">
        <v>284</v>
      </c>
      <c r="E277" s="102" t="s">
        <v>2876</v>
      </c>
      <c r="F277" s="102"/>
      <c r="G277" s="102"/>
      <c r="H277" s="102" t="s">
        <v>5169</v>
      </c>
      <c r="I277" s="102">
        <v>264</v>
      </c>
      <c r="J277" s="102" t="s">
        <v>5170</v>
      </c>
      <c r="K277" s="102">
        <v>266</v>
      </c>
      <c r="L277" s="102" t="s">
        <v>5171</v>
      </c>
      <c r="M277" s="102">
        <v>269</v>
      </c>
      <c r="N277" s="102" t="s">
        <v>5172</v>
      </c>
      <c r="O277" s="102">
        <v>266</v>
      </c>
      <c r="P277" s="102"/>
      <c r="Q277" s="102"/>
      <c r="R277" s="102" t="s">
        <v>5499</v>
      </c>
      <c r="S277" s="102" t="s">
        <v>5167</v>
      </c>
    </row>
    <row r="278" spans="1:19">
      <c r="A278" s="102" t="s">
        <v>5138</v>
      </c>
      <c r="B278" s="102" t="s">
        <v>5173</v>
      </c>
      <c r="C278" s="102">
        <v>0</v>
      </c>
      <c r="D278" s="102">
        <v>243</v>
      </c>
      <c r="E278" s="102" t="s">
        <v>3045</v>
      </c>
      <c r="F278" s="102"/>
      <c r="G278" s="102"/>
      <c r="H278" s="102" t="s">
        <v>5174</v>
      </c>
      <c r="I278" s="102">
        <v>290</v>
      </c>
      <c r="J278" s="102" t="s">
        <v>5175</v>
      </c>
      <c r="K278" s="102">
        <v>283</v>
      </c>
      <c r="L278" s="102" t="s">
        <v>5176</v>
      </c>
      <c r="M278" s="102">
        <v>282</v>
      </c>
      <c r="N278" s="102" t="s">
        <v>5177</v>
      </c>
      <c r="O278" s="102">
        <v>274</v>
      </c>
      <c r="P278" s="102"/>
      <c r="Q278" s="102"/>
      <c r="R278" s="102" t="s">
        <v>5500</v>
      </c>
      <c r="S278" s="102" t="s">
        <v>5173</v>
      </c>
    </row>
    <row r="279" spans="1:19">
      <c r="A279" s="102" t="s">
        <v>5138</v>
      </c>
      <c r="B279" s="102" t="s">
        <v>5178</v>
      </c>
      <c r="C279" s="102" t="s">
        <v>5179</v>
      </c>
      <c r="D279" s="102">
        <v>187</v>
      </c>
      <c r="E279" s="102" t="s">
        <v>3045</v>
      </c>
      <c r="F279" s="102"/>
      <c r="G279" s="102"/>
      <c r="H279" s="102" t="s">
        <v>5180</v>
      </c>
      <c r="I279" s="102">
        <v>289</v>
      </c>
      <c r="J279" s="102" t="s">
        <v>5181</v>
      </c>
      <c r="K279" s="102">
        <v>284</v>
      </c>
      <c r="L279" s="102" t="s">
        <v>5182</v>
      </c>
      <c r="M279" s="102">
        <v>281</v>
      </c>
      <c r="N279" s="102" t="s">
        <v>5183</v>
      </c>
      <c r="O279" s="102">
        <v>275</v>
      </c>
      <c r="P279" s="102"/>
      <c r="Q279" s="102"/>
      <c r="R279" s="102" t="s">
        <v>5500</v>
      </c>
      <c r="S279" s="102" t="s">
        <v>5178</v>
      </c>
    </row>
    <row r="280" spans="1:19">
      <c r="A280" s="102" t="s">
        <v>5138</v>
      </c>
      <c r="B280" s="102" t="s">
        <v>5184</v>
      </c>
      <c r="C280" s="102" t="s">
        <v>5157</v>
      </c>
      <c r="D280" s="102">
        <v>293</v>
      </c>
      <c r="E280" s="102" t="s">
        <v>3045</v>
      </c>
      <c r="F280" s="102"/>
      <c r="G280" s="102"/>
      <c r="H280" s="102" t="s">
        <v>5185</v>
      </c>
      <c r="I280" s="102">
        <v>97</v>
      </c>
      <c r="J280" s="102" t="s">
        <v>5186</v>
      </c>
      <c r="K280" s="102">
        <v>100</v>
      </c>
      <c r="L280" s="102" t="s">
        <v>5187</v>
      </c>
      <c r="M280" s="102">
        <v>67</v>
      </c>
      <c r="N280" s="102" t="s">
        <v>5188</v>
      </c>
      <c r="O280" s="102">
        <v>277</v>
      </c>
      <c r="P280" s="102"/>
      <c r="Q280" s="102"/>
      <c r="R280" s="102" t="s">
        <v>5501</v>
      </c>
      <c r="S280" s="102" t="s">
        <v>5184</v>
      </c>
    </row>
    <row r="281" spans="1:19">
      <c r="A281" s="102" t="s">
        <v>5138</v>
      </c>
      <c r="B281" s="102" t="s">
        <v>5189</v>
      </c>
      <c r="C281" s="102" t="s">
        <v>5157</v>
      </c>
      <c r="D281" s="102">
        <v>291</v>
      </c>
      <c r="E281" s="102" t="s">
        <v>2876</v>
      </c>
      <c r="F281" s="102"/>
      <c r="G281" s="102"/>
      <c r="H281" s="102" t="s">
        <v>5190</v>
      </c>
      <c r="I281" s="102">
        <v>84</v>
      </c>
      <c r="J281" s="102" t="s">
        <v>5191</v>
      </c>
      <c r="K281" s="102">
        <v>79</v>
      </c>
      <c r="L281" s="102" t="s">
        <v>5192</v>
      </c>
      <c r="M281" s="102">
        <v>60</v>
      </c>
      <c r="N281" s="102"/>
      <c r="O281" s="102"/>
      <c r="P281" s="102"/>
      <c r="Q281" s="102"/>
      <c r="R281" s="102" t="s">
        <v>5502</v>
      </c>
      <c r="S281" s="102" t="s">
        <v>5189</v>
      </c>
    </row>
    <row r="282" spans="1:19">
      <c r="A282" s="102" t="s">
        <v>5138</v>
      </c>
      <c r="B282" s="102" t="s">
        <v>5193</v>
      </c>
      <c r="C282" s="102">
        <v>0</v>
      </c>
      <c r="D282" s="102">
        <v>247</v>
      </c>
      <c r="E282" s="102" t="s">
        <v>2876</v>
      </c>
      <c r="F282" s="102"/>
      <c r="G282" s="102"/>
      <c r="H282" s="102" t="s">
        <v>5194</v>
      </c>
      <c r="I282" s="102">
        <v>233</v>
      </c>
      <c r="J282" s="102" t="s">
        <v>5195</v>
      </c>
      <c r="K282" s="102">
        <v>222</v>
      </c>
      <c r="L282" s="102" t="s">
        <v>5196</v>
      </c>
      <c r="M282" s="102">
        <v>235</v>
      </c>
      <c r="N282" s="102"/>
      <c r="O282" s="102"/>
      <c r="P282" s="102"/>
      <c r="Q282" s="102"/>
      <c r="R282" s="102" t="s">
        <v>5503</v>
      </c>
      <c r="S282" s="102" t="s">
        <v>5193</v>
      </c>
    </row>
    <row r="283" spans="1:19">
      <c r="A283" s="102" t="s">
        <v>5138</v>
      </c>
      <c r="B283" s="102" t="s">
        <v>5197</v>
      </c>
      <c r="C283" s="102">
        <v>0</v>
      </c>
      <c r="D283" s="102">
        <v>45</v>
      </c>
      <c r="E283" s="102" t="s">
        <v>2876</v>
      </c>
      <c r="F283" s="102"/>
      <c r="G283" s="102"/>
      <c r="H283" s="102" t="s">
        <v>5198</v>
      </c>
      <c r="I283" s="102">
        <v>137</v>
      </c>
      <c r="J283" s="102" t="s">
        <v>5199</v>
      </c>
      <c r="K283" s="102">
        <v>152</v>
      </c>
      <c r="L283" s="102" t="s">
        <v>5200</v>
      </c>
      <c r="M283" s="102">
        <v>247</v>
      </c>
      <c r="N283" s="102"/>
      <c r="O283" s="102"/>
      <c r="P283" s="102"/>
      <c r="Q283" s="102"/>
      <c r="R283" s="102" t="s">
        <v>1816</v>
      </c>
      <c r="S283" s="102" t="s">
        <v>5197</v>
      </c>
    </row>
    <row r="284" spans="1:19">
      <c r="A284" s="102" t="s">
        <v>5138</v>
      </c>
      <c r="B284" s="102" t="s">
        <v>5201</v>
      </c>
      <c r="C284" s="102" t="s">
        <v>5016</v>
      </c>
      <c r="D284" s="102">
        <v>333</v>
      </c>
      <c r="E284" s="102" t="s">
        <v>3035</v>
      </c>
      <c r="F284" s="102"/>
      <c r="G284" s="102"/>
      <c r="H284" s="102" t="s">
        <v>5202</v>
      </c>
      <c r="I284" s="102">
        <v>273</v>
      </c>
      <c r="J284" s="102" t="s">
        <v>5203</v>
      </c>
      <c r="K284" s="102">
        <v>270</v>
      </c>
      <c r="L284" s="102" t="s">
        <v>5204</v>
      </c>
      <c r="M284" s="102">
        <v>278</v>
      </c>
      <c r="N284" s="102"/>
      <c r="O284" s="102"/>
      <c r="P284" s="102"/>
      <c r="Q284" s="102"/>
      <c r="R284" s="102" t="s">
        <v>2532</v>
      </c>
      <c r="S284" s="102" t="s">
        <v>5201</v>
      </c>
    </row>
    <row r="285" spans="1:19">
      <c r="A285" s="102" t="s">
        <v>5138</v>
      </c>
      <c r="B285" s="102" t="s">
        <v>5205</v>
      </c>
      <c r="C285" s="102" t="s">
        <v>3683</v>
      </c>
      <c r="D285" s="102">
        <v>312</v>
      </c>
      <c r="E285" s="102" t="s">
        <v>2876</v>
      </c>
      <c r="F285" s="102"/>
      <c r="G285" s="102"/>
      <c r="H285" s="102" t="s">
        <v>5206</v>
      </c>
      <c r="I285" s="102">
        <v>112</v>
      </c>
      <c r="J285" s="102" t="s">
        <v>5207</v>
      </c>
      <c r="K285" s="102">
        <v>108</v>
      </c>
      <c r="L285" s="102"/>
      <c r="M285" s="102"/>
      <c r="N285" s="102"/>
      <c r="O285" s="102"/>
      <c r="P285" s="102"/>
      <c r="Q285" s="102"/>
      <c r="R285" s="102" t="s">
        <v>5504</v>
      </c>
      <c r="S285" s="102" t="s">
        <v>5205</v>
      </c>
    </row>
    <row r="286" spans="1:19">
      <c r="A286" s="102" t="s">
        <v>5138</v>
      </c>
      <c r="B286" s="102" t="s">
        <v>5208</v>
      </c>
      <c r="C286" s="102" t="s">
        <v>3134</v>
      </c>
      <c r="D286" s="102">
        <v>234</v>
      </c>
      <c r="E286" s="102" t="s">
        <v>2876</v>
      </c>
      <c r="F286" s="102"/>
      <c r="G286" s="102"/>
      <c r="H286" s="102" t="s">
        <v>5209</v>
      </c>
      <c r="I286" s="102">
        <v>134</v>
      </c>
      <c r="J286" s="102" t="s">
        <v>5210</v>
      </c>
      <c r="K286" s="102">
        <v>185</v>
      </c>
      <c r="L286" s="102"/>
      <c r="M286" s="102"/>
      <c r="N286" s="102"/>
      <c r="O286" s="102"/>
      <c r="P286" s="102"/>
      <c r="Q286" s="102"/>
      <c r="R286" s="102" t="s">
        <v>5505</v>
      </c>
      <c r="S286" s="102" t="s">
        <v>5208</v>
      </c>
    </row>
    <row r="287" spans="1:19">
      <c r="A287" s="102" t="s">
        <v>5138</v>
      </c>
      <c r="B287" s="102" t="s">
        <v>5211</v>
      </c>
      <c r="C287" s="102" t="s">
        <v>4091</v>
      </c>
      <c r="D287" s="102">
        <v>216</v>
      </c>
      <c r="E287" s="102" t="s">
        <v>2876</v>
      </c>
      <c r="F287" s="102"/>
      <c r="G287" s="102"/>
      <c r="H287" s="102" t="s">
        <v>5212</v>
      </c>
      <c r="I287" s="102">
        <v>244</v>
      </c>
      <c r="J287" s="102" t="s">
        <v>5213</v>
      </c>
      <c r="K287" s="102">
        <v>268</v>
      </c>
      <c r="L287" s="102"/>
      <c r="M287" s="102"/>
      <c r="N287" s="102"/>
      <c r="O287" s="102"/>
      <c r="P287" s="102"/>
      <c r="Q287" s="102"/>
      <c r="R287" s="102" t="s">
        <v>5506</v>
      </c>
      <c r="S287" s="102" t="s">
        <v>5211</v>
      </c>
    </row>
    <row r="288" spans="1:19">
      <c r="A288" s="102" t="s">
        <v>5138</v>
      </c>
      <c r="B288" s="102" t="s">
        <v>5214</v>
      </c>
      <c r="C288" s="102" t="s">
        <v>5215</v>
      </c>
      <c r="D288" s="102">
        <v>24</v>
      </c>
      <c r="E288" s="102" t="s">
        <v>2876</v>
      </c>
      <c r="F288" s="102"/>
      <c r="G288" s="102"/>
      <c r="H288" s="102" t="s">
        <v>5216</v>
      </c>
      <c r="I288" s="102">
        <v>17</v>
      </c>
      <c r="J288" s="102" t="s">
        <v>5217</v>
      </c>
      <c r="K288" s="102">
        <v>286</v>
      </c>
      <c r="L288" s="102"/>
      <c r="M288" s="102"/>
      <c r="N288" s="102"/>
      <c r="O288" s="102"/>
      <c r="P288" s="102"/>
      <c r="Q288" s="102"/>
      <c r="R288" s="102" t="s">
        <v>5507</v>
      </c>
      <c r="S288" s="102" t="s">
        <v>5214</v>
      </c>
    </row>
    <row r="289" spans="1:19">
      <c r="A289" s="102" t="s">
        <v>5138</v>
      </c>
      <c r="B289" s="102" t="s">
        <v>5218</v>
      </c>
      <c r="C289" s="102" t="s">
        <v>5219</v>
      </c>
      <c r="D289" s="102">
        <v>41</v>
      </c>
      <c r="E289" s="102" t="s">
        <v>2876</v>
      </c>
      <c r="F289" s="102"/>
      <c r="G289" s="102"/>
      <c r="H289" s="102" t="s">
        <v>5220</v>
      </c>
      <c r="I289" s="102">
        <v>143</v>
      </c>
      <c r="J289" s="102"/>
      <c r="K289" s="102"/>
      <c r="L289" s="102"/>
      <c r="M289" s="102"/>
      <c r="N289" s="102"/>
      <c r="O289" s="102"/>
      <c r="P289" s="102"/>
      <c r="Q289" s="102"/>
      <c r="R289" s="102" t="s">
        <v>5508</v>
      </c>
      <c r="S289" s="102" t="s">
        <v>5218</v>
      </c>
    </row>
    <row r="290" spans="1:19">
      <c r="A290" s="102" t="s">
        <v>5138</v>
      </c>
      <c r="B290" s="102" t="s">
        <v>5221</v>
      </c>
      <c r="C290" s="102" t="s">
        <v>5222</v>
      </c>
      <c r="D290" s="102">
        <v>337</v>
      </c>
      <c r="E290" s="102" t="s">
        <v>3035</v>
      </c>
      <c r="F290" s="102"/>
      <c r="G290" s="102"/>
      <c r="H290" s="102" t="s">
        <v>5223</v>
      </c>
      <c r="I290" s="102">
        <v>199</v>
      </c>
      <c r="J290" s="102"/>
      <c r="K290" s="102"/>
      <c r="L290" s="102"/>
      <c r="M290" s="102"/>
      <c r="N290" s="102"/>
      <c r="O290" s="102"/>
      <c r="P290" s="102"/>
      <c r="Q290" s="102"/>
      <c r="R290" s="102" t="s">
        <v>1876</v>
      </c>
      <c r="S290" s="102" t="s">
        <v>5221</v>
      </c>
    </row>
    <row r="291" spans="1:19">
      <c r="A291" s="102" t="s">
        <v>5138</v>
      </c>
      <c r="B291" s="102" t="s">
        <v>5224</v>
      </c>
      <c r="C291" s="102" t="s">
        <v>5225</v>
      </c>
      <c r="D291" s="102">
        <v>323</v>
      </c>
      <c r="E291" s="102" t="s">
        <v>2876</v>
      </c>
      <c r="F291" s="102"/>
      <c r="G291" s="102"/>
      <c r="H291" s="102" t="s">
        <v>5226</v>
      </c>
      <c r="I291" s="102">
        <v>229</v>
      </c>
      <c r="J291" s="102"/>
      <c r="K291" s="102"/>
      <c r="L291" s="102"/>
      <c r="M291" s="102"/>
      <c r="N291" s="102"/>
      <c r="O291" s="102"/>
      <c r="P291" s="102"/>
      <c r="Q291" s="102"/>
      <c r="R291" s="102" t="s">
        <v>5509</v>
      </c>
      <c r="S291" s="102" t="s">
        <v>5224</v>
      </c>
    </row>
    <row r="292" spans="1:19">
      <c r="A292" s="102" t="s">
        <v>5138</v>
      </c>
      <c r="B292" s="102" t="s">
        <v>5227</v>
      </c>
      <c r="C292" s="102" t="s">
        <v>5228</v>
      </c>
      <c r="D292" s="102">
        <v>197</v>
      </c>
      <c r="E292" s="102" t="s">
        <v>2876</v>
      </c>
      <c r="F292" s="102"/>
      <c r="G292" s="102"/>
      <c r="H292" s="102" t="s">
        <v>5229</v>
      </c>
      <c r="I292" s="102">
        <v>287</v>
      </c>
      <c r="J292" s="102"/>
      <c r="K292" s="102"/>
      <c r="L292" s="102"/>
      <c r="M292" s="102"/>
      <c r="N292" s="102"/>
      <c r="O292" s="102"/>
      <c r="P292" s="102"/>
      <c r="Q292" s="102"/>
      <c r="R292" s="102" t="s">
        <v>2060</v>
      </c>
      <c r="S292" s="102" t="s">
        <v>5227</v>
      </c>
    </row>
    <row r="293" spans="1:19">
      <c r="A293" s="102" t="s">
        <v>5138</v>
      </c>
      <c r="B293" s="102" t="s">
        <v>5230</v>
      </c>
      <c r="C293" s="102" t="s">
        <v>3868</v>
      </c>
      <c r="D293" s="102">
        <v>96</v>
      </c>
      <c r="E293" s="102" t="s">
        <v>2876</v>
      </c>
      <c r="F293" s="102"/>
      <c r="G293" s="102"/>
      <c r="H293" s="102" t="s">
        <v>5231</v>
      </c>
      <c r="I293" s="102">
        <v>292</v>
      </c>
      <c r="J293" s="102"/>
      <c r="K293" s="102"/>
      <c r="L293" s="102"/>
      <c r="M293" s="102"/>
      <c r="N293" s="102"/>
      <c r="O293" s="102"/>
      <c r="P293" s="102"/>
      <c r="Q293" s="102"/>
      <c r="R293" s="102" t="s">
        <v>5510</v>
      </c>
      <c r="S293" s="102" t="s">
        <v>5230</v>
      </c>
    </row>
    <row r="294" spans="1:19">
      <c r="A294" s="102" t="s">
        <v>5138</v>
      </c>
      <c r="B294" s="102" t="s">
        <v>5232</v>
      </c>
      <c r="C294" s="102" t="s">
        <v>3281</v>
      </c>
      <c r="D294" s="102">
        <v>89</v>
      </c>
      <c r="E294" s="102" t="s">
        <v>2876</v>
      </c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 t="s">
        <v>673</v>
      </c>
      <c r="S294" s="102" t="s">
        <v>5232</v>
      </c>
    </row>
  </sheetData>
  <autoFilter ref="A1:Q294" xr:uid="{00000000-0009-0000-0000-000007000000}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314"/>
  <sheetViews>
    <sheetView showZeros="0" zoomScale="85" zoomScaleNormal="85" zoomScalePageLayoutView="85" workbookViewId="0">
      <selection activeCell="I6" sqref="I6"/>
    </sheetView>
  </sheetViews>
  <sheetFormatPr baseColWidth="10" defaultColWidth="10.85546875" defaultRowHeight="15"/>
  <cols>
    <col min="1" max="1" width="4" style="17" customWidth="1"/>
    <col min="2" max="2" width="4.42578125" style="17" customWidth="1"/>
    <col min="3" max="3" width="26.28515625" style="17" customWidth="1"/>
    <col min="4" max="5" width="0" style="17" hidden="1" customWidth="1"/>
    <col min="6" max="6" width="8.85546875" style="17" hidden="1" customWidth="1"/>
    <col min="7" max="7" width="6.28515625" style="17" customWidth="1"/>
    <col min="8" max="8" width="17.28515625" style="17" bestFit="1" customWidth="1"/>
    <col min="9" max="9" width="17.28515625" style="17" customWidth="1"/>
    <col min="10" max="10" width="7.7109375" style="17" customWidth="1"/>
    <col min="11" max="11" width="6.28515625" style="17" customWidth="1"/>
    <col min="12" max="12" width="11.140625" style="17" customWidth="1"/>
    <col min="13" max="13" width="10.42578125" style="17" customWidth="1"/>
    <col min="14" max="14" width="11.42578125" style="17" hidden="1" customWidth="1"/>
    <col min="15" max="15" width="4.42578125" style="17" hidden="1" customWidth="1"/>
    <col min="16" max="16" width="4.140625" style="17" customWidth="1"/>
    <col min="17" max="17" width="10.42578125" style="17" customWidth="1"/>
    <col min="18" max="18" width="4.140625" style="17" customWidth="1"/>
    <col min="19" max="19" width="10.42578125" style="17" customWidth="1"/>
    <col min="20" max="20" width="4.140625" style="17" customWidth="1"/>
    <col min="21" max="21" width="10.42578125" style="17" customWidth="1"/>
    <col min="22" max="22" width="4.140625" style="17" customWidth="1"/>
    <col min="23" max="23" width="10.42578125" style="17" customWidth="1"/>
    <col min="24" max="24" width="4.140625" style="17" customWidth="1"/>
    <col min="25" max="25" width="10.42578125" style="17" customWidth="1"/>
    <col min="26" max="29" width="11.42578125" style="17" hidden="1" customWidth="1"/>
    <col min="30" max="16384" width="10.85546875" style="17"/>
  </cols>
  <sheetData>
    <row r="1" spans="1:30" ht="44.25">
      <c r="A1" s="117" t="s">
        <v>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30" ht="36">
      <c r="A2" s="118" t="s">
        <v>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30">
      <c r="A3" s="18"/>
      <c r="B3" s="18"/>
      <c r="C3" s="18"/>
      <c r="D3" s="19"/>
      <c r="E3" s="18"/>
      <c r="F3" s="20"/>
      <c r="G3" s="20"/>
      <c r="H3" s="20"/>
      <c r="I3" s="20"/>
      <c r="J3" s="21"/>
      <c r="K3" s="2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30">
      <c r="A4" s="24"/>
      <c r="B4" s="24"/>
      <c r="C4" s="24"/>
      <c r="D4" s="25"/>
      <c r="E4" s="24"/>
      <c r="F4" s="26"/>
      <c r="G4" s="26"/>
      <c r="H4" s="26"/>
      <c r="I4" s="26"/>
      <c r="J4" s="27"/>
      <c r="K4" s="119" t="s">
        <v>8</v>
      </c>
      <c r="L4" s="120"/>
      <c r="M4" s="121"/>
      <c r="N4" s="28"/>
      <c r="O4" s="122" t="s">
        <v>9</v>
      </c>
      <c r="P4" s="124" t="s">
        <v>10</v>
      </c>
      <c r="Q4" s="125"/>
      <c r="R4" s="126" t="s">
        <v>11</v>
      </c>
      <c r="S4" s="127"/>
      <c r="T4" s="128" t="s">
        <v>12</v>
      </c>
      <c r="U4" s="128"/>
      <c r="V4" s="128" t="s">
        <v>13</v>
      </c>
      <c r="W4" s="128"/>
      <c r="X4" s="128" t="s">
        <v>14</v>
      </c>
      <c r="Y4" s="128"/>
      <c r="Z4" s="129" t="s">
        <v>15</v>
      </c>
      <c r="AA4" s="129"/>
      <c r="AB4" s="115" t="s">
        <v>16</v>
      </c>
      <c r="AC4" s="116"/>
    </row>
    <row r="5" spans="1:30">
      <c r="A5" s="29" t="s">
        <v>17</v>
      </c>
      <c r="B5" s="30" t="s">
        <v>18</v>
      </c>
      <c r="C5" s="30" t="s">
        <v>19</v>
      </c>
      <c r="D5" s="31" t="s">
        <v>20</v>
      </c>
      <c r="E5" s="31" t="s">
        <v>21</v>
      </c>
      <c r="F5" s="31" t="s">
        <v>22</v>
      </c>
      <c r="G5" s="32" t="s">
        <v>23</v>
      </c>
      <c r="H5" s="95" t="s">
        <v>2813</v>
      </c>
      <c r="I5" s="95" t="s">
        <v>2814</v>
      </c>
      <c r="J5" s="30" t="s">
        <v>24</v>
      </c>
      <c r="K5" s="33" t="s">
        <v>25</v>
      </c>
      <c r="L5" s="34" t="s">
        <v>26</v>
      </c>
      <c r="M5" s="35" t="s">
        <v>27</v>
      </c>
      <c r="N5" s="36"/>
      <c r="O5" s="123"/>
      <c r="P5" s="37" t="s">
        <v>28</v>
      </c>
      <c r="Q5" s="38" t="s">
        <v>29</v>
      </c>
      <c r="R5" s="37" t="s">
        <v>28</v>
      </c>
      <c r="S5" s="39" t="s">
        <v>29</v>
      </c>
      <c r="T5" s="37" t="s">
        <v>28</v>
      </c>
      <c r="U5" s="39" t="s">
        <v>29</v>
      </c>
      <c r="V5" s="37" t="s">
        <v>28</v>
      </c>
      <c r="W5" s="39" t="s">
        <v>29</v>
      </c>
      <c r="X5" s="37" t="s">
        <v>28</v>
      </c>
      <c r="Y5" s="39" t="s">
        <v>29</v>
      </c>
      <c r="Z5" s="40" t="s">
        <v>30</v>
      </c>
      <c r="AA5" s="41" t="s">
        <v>29</v>
      </c>
      <c r="AB5" s="40" t="s">
        <v>30</v>
      </c>
      <c r="AC5" s="41" t="s">
        <v>29</v>
      </c>
    </row>
    <row r="6" spans="1:30">
      <c r="A6" s="42">
        <v>1</v>
      </c>
      <c r="B6" s="43">
        <v>4</v>
      </c>
      <c r="C6" s="43" t="s">
        <v>31</v>
      </c>
      <c r="D6" s="44">
        <v>0</v>
      </c>
      <c r="E6" s="45">
        <v>0</v>
      </c>
      <c r="F6" s="46">
        <v>0</v>
      </c>
      <c r="G6" s="46" t="s">
        <v>32</v>
      </c>
      <c r="H6" s="96" t="s">
        <v>2816</v>
      </c>
      <c r="I6" s="96" t="s">
        <v>2815</v>
      </c>
      <c r="J6" s="47">
        <v>1</v>
      </c>
      <c r="K6" s="47">
        <v>5</v>
      </c>
      <c r="L6" s="48" t="s">
        <v>33</v>
      </c>
      <c r="M6" s="49" t="s">
        <v>34</v>
      </c>
      <c r="N6" s="50"/>
      <c r="O6" s="49">
        <v>0</v>
      </c>
      <c r="P6" s="51">
        <v>3</v>
      </c>
      <c r="Q6" s="52" t="s">
        <v>35</v>
      </c>
      <c r="R6" s="47">
        <v>1</v>
      </c>
      <c r="S6" s="47" t="s">
        <v>36</v>
      </c>
      <c r="T6" s="47">
        <v>2</v>
      </c>
      <c r="U6" s="53" t="s">
        <v>37</v>
      </c>
      <c r="V6" s="54">
        <v>3</v>
      </c>
      <c r="W6" s="55" t="s">
        <v>38</v>
      </c>
      <c r="X6" s="54">
        <v>1</v>
      </c>
      <c r="Y6" s="55" t="s">
        <v>39</v>
      </c>
      <c r="Z6" s="54" t="s">
        <v>34</v>
      </c>
      <c r="AA6" s="55" t="s">
        <v>34</v>
      </c>
      <c r="AB6" s="54" t="s">
        <v>34</v>
      </c>
      <c r="AC6" s="56" t="s">
        <v>34</v>
      </c>
      <c r="AD6" s="97"/>
    </row>
    <row r="7" spans="1:30">
      <c r="A7" s="57">
        <v>2</v>
      </c>
      <c r="B7" s="58">
        <v>3</v>
      </c>
      <c r="C7" s="58" t="s">
        <v>40</v>
      </c>
      <c r="D7" s="59">
        <v>0</v>
      </c>
      <c r="E7" s="60">
        <v>0</v>
      </c>
      <c r="F7" s="61">
        <v>0</v>
      </c>
      <c r="G7" s="62" t="s">
        <v>32</v>
      </c>
      <c r="H7" s="96" t="s">
        <v>49</v>
      </c>
      <c r="I7" s="96" t="s">
        <v>48</v>
      </c>
      <c r="J7" s="63">
        <v>2</v>
      </c>
      <c r="K7" s="63">
        <v>5</v>
      </c>
      <c r="L7" s="64" t="s">
        <v>41</v>
      </c>
      <c r="M7" s="65" t="s">
        <v>42</v>
      </c>
      <c r="N7" s="50"/>
      <c r="O7" s="65">
        <v>0</v>
      </c>
      <c r="P7" s="66">
        <v>2</v>
      </c>
      <c r="Q7" s="67" t="s">
        <v>43</v>
      </c>
      <c r="R7" s="63">
        <v>3</v>
      </c>
      <c r="S7" s="68" t="s">
        <v>44</v>
      </c>
      <c r="T7" s="63">
        <v>3</v>
      </c>
      <c r="U7" s="68" t="s">
        <v>45</v>
      </c>
      <c r="V7" s="69">
        <v>2</v>
      </c>
      <c r="W7" s="67" t="s">
        <v>46</v>
      </c>
      <c r="X7" s="69">
        <v>3</v>
      </c>
      <c r="Y7" s="67" t="s">
        <v>47</v>
      </c>
      <c r="Z7" s="69" t="s">
        <v>34</v>
      </c>
      <c r="AA7" s="67" t="s">
        <v>34</v>
      </c>
      <c r="AB7" s="69" t="s">
        <v>34</v>
      </c>
      <c r="AC7" s="70" t="s">
        <v>34</v>
      </c>
    </row>
    <row r="8" spans="1:30">
      <c r="A8" s="57">
        <v>3</v>
      </c>
      <c r="B8" s="58">
        <v>2</v>
      </c>
      <c r="C8" s="58" t="s">
        <v>50</v>
      </c>
      <c r="D8" s="59">
        <v>0</v>
      </c>
      <c r="E8" s="60">
        <v>0</v>
      </c>
      <c r="F8" s="61">
        <v>0</v>
      </c>
      <c r="G8" s="62" t="s">
        <v>32</v>
      </c>
      <c r="H8" s="96" t="s">
        <v>59</v>
      </c>
      <c r="I8" s="96" t="s">
        <v>58</v>
      </c>
      <c r="J8" s="63">
        <v>3</v>
      </c>
      <c r="K8" s="63">
        <v>5</v>
      </c>
      <c r="L8" s="64" t="s">
        <v>51</v>
      </c>
      <c r="M8" s="65" t="s">
        <v>52</v>
      </c>
      <c r="N8" s="50"/>
      <c r="O8" s="65">
        <v>0</v>
      </c>
      <c r="P8" s="66">
        <v>1</v>
      </c>
      <c r="Q8" s="67" t="s">
        <v>53</v>
      </c>
      <c r="R8" s="63">
        <v>6</v>
      </c>
      <c r="S8" s="68" t="s">
        <v>54</v>
      </c>
      <c r="T8" s="63">
        <v>5</v>
      </c>
      <c r="U8" s="68" t="s">
        <v>55</v>
      </c>
      <c r="V8" s="69">
        <v>1</v>
      </c>
      <c r="W8" s="67" t="s">
        <v>56</v>
      </c>
      <c r="X8" s="69">
        <v>2</v>
      </c>
      <c r="Y8" s="67" t="s">
        <v>57</v>
      </c>
      <c r="Z8" s="69" t="s">
        <v>34</v>
      </c>
      <c r="AA8" s="67" t="s">
        <v>34</v>
      </c>
      <c r="AB8" s="69" t="s">
        <v>34</v>
      </c>
      <c r="AC8" s="70" t="s">
        <v>34</v>
      </c>
    </row>
    <row r="9" spans="1:30">
      <c r="A9" s="57">
        <v>4</v>
      </c>
      <c r="B9" s="58">
        <v>6</v>
      </c>
      <c r="C9" s="58" t="s">
        <v>60</v>
      </c>
      <c r="D9" s="59">
        <v>0</v>
      </c>
      <c r="E9" s="60">
        <v>0</v>
      </c>
      <c r="F9" s="61">
        <v>0</v>
      </c>
      <c r="G9" s="62" t="s">
        <v>32</v>
      </c>
      <c r="H9" s="96" t="s">
        <v>69</v>
      </c>
      <c r="I9" s="96" t="s">
        <v>68</v>
      </c>
      <c r="J9" s="63">
        <v>4</v>
      </c>
      <c r="K9" s="63">
        <v>5</v>
      </c>
      <c r="L9" s="64" t="s">
        <v>61</v>
      </c>
      <c r="M9" s="65" t="s">
        <v>62</v>
      </c>
      <c r="N9" s="50"/>
      <c r="O9" s="65">
        <v>0</v>
      </c>
      <c r="P9" s="66">
        <v>7</v>
      </c>
      <c r="Q9" s="67" t="s">
        <v>63</v>
      </c>
      <c r="R9" s="63">
        <v>2</v>
      </c>
      <c r="S9" s="68" t="s">
        <v>64</v>
      </c>
      <c r="T9" s="63">
        <v>1</v>
      </c>
      <c r="U9" s="68" t="s">
        <v>65</v>
      </c>
      <c r="V9" s="69">
        <v>4</v>
      </c>
      <c r="W9" s="67" t="s">
        <v>66</v>
      </c>
      <c r="X9" s="69">
        <v>5</v>
      </c>
      <c r="Y9" s="67" t="s">
        <v>67</v>
      </c>
      <c r="Z9" s="69" t="s">
        <v>34</v>
      </c>
      <c r="AA9" s="67" t="s">
        <v>34</v>
      </c>
      <c r="AB9" s="69" t="s">
        <v>34</v>
      </c>
      <c r="AC9" s="70" t="s">
        <v>34</v>
      </c>
    </row>
    <row r="10" spans="1:30">
      <c r="A10" s="57">
        <v>5</v>
      </c>
      <c r="B10" s="58">
        <v>1</v>
      </c>
      <c r="C10" s="58" t="s">
        <v>70</v>
      </c>
      <c r="D10" s="59">
        <v>0</v>
      </c>
      <c r="E10" s="60">
        <v>0</v>
      </c>
      <c r="F10" s="61">
        <v>0</v>
      </c>
      <c r="G10" s="62" t="s">
        <v>32</v>
      </c>
      <c r="H10" s="96" t="s">
        <v>79</v>
      </c>
      <c r="I10" s="96" t="s">
        <v>78</v>
      </c>
      <c r="J10" s="63">
        <v>5</v>
      </c>
      <c r="K10" s="63">
        <v>5</v>
      </c>
      <c r="L10" s="64" t="s">
        <v>71</v>
      </c>
      <c r="M10" s="65" t="s">
        <v>72</v>
      </c>
      <c r="N10" s="50"/>
      <c r="O10" s="65">
        <v>0</v>
      </c>
      <c r="P10" s="66">
        <v>4</v>
      </c>
      <c r="Q10" s="67" t="s">
        <v>73</v>
      </c>
      <c r="R10" s="63">
        <v>5</v>
      </c>
      <c r="S10" s="68" t="s">
        <v>74</v>
      </c>
      <c r="T10" s="63">
        <v>4</v>
      </c>
      <c r="U10" s="68" t="s">
        <v>75</v>
      </c>
      <c r="V10" s="69">
        <v>5</v>
      </c>
      <c r="W10" s="67" t="s">
        <v>76</v>
      </c>
      <c r="X10" s="69">
        <v>6</v>
      </c>
      <c r="Y10" s="67" t="s">
        <v>77</v>
      </c>
      <c r="Z10" s="69" t="s">
        <v>34</v>
      </c>
      <c r="AA10" s="67" t="s">
        <v>34</v>
      </c>
      <c r="AB10" s="69" t="s">
        <v>34</v>
      </c>
      <c r="AC10" s="70" t="s">
        <v>34</v>
      </c>
    </row>
    <row r="11" spans="1:30">
      <c r="A11" s="57">
        <v>6</v>
      </c>
      <c r="B11" s="58">
        <v>7</v>
      </c>
      <c r="C11" s="58" t="s">
        <v>80</v>
      </c>
      <c r="D11" s="59">
        <v>0</v>
      </c>
      <c r="E11" s="60">
        <v>0</v>
      </c>
      <c r="F11" s="61">
        <v>0</v>
      </c>
      <c r="G11" s="62" t="s">
        <v>32</v>
      </c>
      <c r="H11" s="96" t="s">
        <v>2817</v>
      </c>
      <c r="I11" s="96" t="s">
        <v>88</v>
      </c>
      <c r="J11" s="63">
        <v>6</v>
      </c>
      <c r="K11" s="63">
        <v>5</v>
      </c>
      <c r="L11" s="64" t="s">
        <v>81</v>
      </c>
      <c r="M11" s="65" t="s">
        <v>82</v>
      </c>
      <c r="N11" s="50"/>
      <c r="O11" s="65">
        <v>0</v>
      </c>
      <c r="P11" s="66">
        <v>5</v>
      </c>
      <c r="Q11" s="67" t="s">
        <v>83</v>
      </c>
      <c r="R11" s="63">
        <v>10</v>
      </c>
      <c r="S11" s="68" t="s">
        <v>84</v>
      </c>
      <c r="T11" s="63">
        <v>6</v>
      </c>
      <c r="U11" s="68" t="s">
        <v>85</v>
      </c>
      <c r="V11" s="69">
        <v>6</v>
      </c>
      <c r="W11" s="67" t="s">
        <v>86</v>
      </c>
      <c r="X11" s="69">
        <v>4</v>
      </c>
      <c r="Y11" s="67" t="s">
        <v>87</v>
      </c>
      <c r="Z11" s="69" t="s">
        <v>34</v>
      </c>
      <c r="AA11" s="67" t="s">
        <v>34</v>
      </c>
      <c r="AB11" s="69" t="s">
        <v>34</v>
      </c>
      <c r="AC11" s="70" t="s">
        <v>34</v>
      </c>
    </row>
    <row r="12" spans="1:30">
      <c r="A12" s="57">
        <v>7</v>
      </c>
      <c r="B12" s="58">
        <v>9</v>
      </c>
      <c r="C12" s="58" t="s">
        <v>89</v>
      </c>
      <c r="D12" s="59">
        <v>0</v>
      </c>
      <c r="E12" s="71">
        <v>0</v>
      </c>
      <c r="F12" s="61">
        <v>0</v>
      </c>
      <c r="G12" s="62" t="s">
        <v>32</v>
      </c>
      <c r="H12" s="96" t="s">
        <v>98</v>
      </c>
      <c r="I12" s="96" t="s">
        <v>97</v>
      </c>
      <c r="J12" s="63">
        <v>7</v>
      </c>
      <c r="K12" s="63">
        <v>5</v>
      </c>
      <c r="L12" s="64" t="s">
        <v>90</v>
      </c>
      <c r="M12" s="65" t="s">
        <v>91</v>
      </c>
      <c r="N12" s="50"/>
      <c r="O12" s="65">
        <v>0</v>
      </c>
      <c r="P12" s="66">
        <v>8</v>
      </c>
      <c r="Q12" s="67" t="s">
        <v>92</v>
      </c>
      <c r="R12" s="63">
        <v>4</v>
      </c>
      <c r="S12" s="68" t="s">
        <v>93</v>
      </c>
      <c r="T12" s="63">
        <v>9</v>
      </c>
      <c r="U12" s="68" t="s">
        <v>94</v>
      </c>
      <c r="V12" s="69">
        <v>8</v>
      </c>
      <c r="W12" s="67" t="s">
        <v>95</v>
      </c>
      <c r="X12" s="69">
        <v>10</v>
      </c>
      <c r="Y12" s="67" t="s">
        <v>96</v>
      </c>
      <c r="Z12" s="69" t="s">
        <v>34</v>
      </c>
      <c r="AA12" s="67" t="s">
        <v>34</v>
      </c>
      <c r="AB12" s="69" t="s">
        <v>34</v>
      </c>
      <c r="AC12" s="70" t="s">
        <v>34</v>
      </c>
    </row>
    <row r="13" spans="1:30">
      <c r="A13" s="57">
        <v>8</v>
      </c>
      <c r="B13" s="58">
        <v>10</v>
      </c>
      <c r="C13" s="58" t="s">
        <v>99</v>
      </c>
      <c r="D13" s="59">
        <v>0</v>
      </c>
      <c r="E13" s="71">
        <v>0</v>
      </c>
      <c r="F13" s="61">
        <v>0</v>
      </c>
      <c r="G13" s="62" t="s">
        <v>32</v>
      </c>
      <c r="H13" s="96" t="s">
        <v>108</v>
      </c>
      <c r="I13" s="96" t="s">
        <v>107</v>
      </c>
      <c r="J13" s="63">
        <v>8</v>
      </c>
      <c r="K13" s="63">
        <v>5</v>
      </c>
      <c r="L13" s="64" t="s">
        <v>100</v>
      </c>
      <c r="M13" s="65" t="s">
        <v>101</v>
      </c>
      <c r="N13" s="50"/>
      <c r="O13" s="65">
        <v>0</v>
      </c>
      <c r="P13" s="66">
        <v>9</v>
      </c>
      <c r="Q13" s="67" t="s">
        <v>102</v>
      </c>
      <c r="R13" s="63">
        <v>7</v>
      </c>
      <c r="S13" s="68" t="s">
        <v>103</v>
      </c>
      <c r="T13" s="63">
        <v>8</v>
      </c>
      <c r="U13" s="68" t="s">
        <v>104</v>
      </c>
      <c r="V13" s="69">
        <v>9</v>
      </c>
      <c r="W13" s="67" t="s">
        <v>105</v>
      </c>
      <c r="X13" s="69">
        <v>9</v>
      </c>
      <c r="Y13" s="67" t="s">
        <v>106</v>
      </c>
      <c r="Z13" s="69" t="s">
        <v>34</v>
      </c>
      <c r="AA13" s="67" t="s">
        <v>34</v>
      </c>
      <c r="AB13" s="69" t="s">
        <v>34</v>
      </c>
      <c r="AC13" s="70" t="s">
        <v>34</v>
      </c>
    </row>
    <row r="14" spans="1:30">
      <c r="A14" s="57">
        <v>9</v>
      </c>
      <c r="B14" s="58">
        <v>8</v>
      </c>
      <c r="C14" s="58" t="s">
        <v>109</v>
      </c>
      <c r="D14" s="59">
        <v>0</v>
      </c>
      <c r="E14" s="71">
        <v>0</v>
      </c>
      <c r="F14" s="61">
        <v>0</v>
      </c>
      <c r="G14" s="62" t="s">
        <v>32</v>
      </c>
      <c r="H14" s="96" t="s">
        <v>49</v>
      </c>
      <c r="I14" s="96" t="s">
        <v>117</v>
      </c>
      <c r="J14" s="63">
        <v>9</v>
      </c>
      <c r="K14" s="63">
        <v>5</v>
      </c>
      <c r="L14" s="64" t="s">
        <v>110</v>
      </c>
      <c r="M14" s="65" t="s">
        <v>111</v>
      </c>
      <c r="N14" s="50"/>
      <c r="O14" s="65">
        <v>0</v>
      </c>
      <c r="P14" s="66">
        <v>6</v>
      </c>
      <c r="Q14" s="67" t="s">
        <v>112</v>
      </c>
      <c r="R14" s="63">
        <v>65</v>
      </c>
      <c r="S14" s="68" t="s">
        <v>113</v>
      </c>
      <c r="T14" s="63">
        <v>7</v>
      </c>
      <c r="U14" s="68" t="s">
        <v>114</v>
      </c>
      <c r="V14" s="69">
        <v>7</v>
      </c>
      <c r="W14" s="67" t="s">
        <v>115</v>
      </c>
      <c r="X14" s="69">
        <v>7</v>
      </c>
      <c r="Y14" s="67" t="s">
        <v>116</v>
      </c>
      <c r="Z14" s="69" t="s">
        <v>34</v>
      </c>
      <c r="AA14" s="67" t="s">
        <v>34</v>
      </c>
      <c r="AB14" s="69" t="s">
        <v>34</v>
      </c>
      <c r="AC14" s="70" t="s">
        <v>34</v>
      </c>
    </row>
    <row r="15" spans="1:30">
      <c r="A15" s="57">
        <v>10</v>
      </c>
      <c r="B15" s="58">
        <v>23</v>
      </c>
      <c r="C15" s="58" t="s">
        <v>118</v>
      </c>
      <c r="D15" s="59">
        <v>0</v>
      </c>
      <c r="E15" s="71">
        <v>0</v>
      </c>
      <c r="F15" s="61">
        <v>0</v>
      </c>
      <c r="G15" s="62" t="s">
        <v>32</v>
      </c>
      <c r="H15" s="96" t="s">
        <v>127</v>
      </c>
      <c r="I15" s="96" t="s">
        <v>126</v>
      </c>
      <c r="J15" s="63">
        <v>10</v>
      </c>
      <c r="K15" s="63">
        <v>5</v>
      </c>
      <c r="L15" s="64" t="s">
        <v>119</v>
      </c>
      <c r="M15" s="65" t="s">
        <v>120</v>
      </c>
      <c r="N15" s="50"/>
      <c r="O15" s="65">
        <v>0</v>
      </c>
      <c r="P15" s="66">
        <v>23</v>
      </c>
      <c r="Q15" s="67" t="s">
        <v>121</v>
      </c>
      <c r="R15" s="63">
        <v>8</v>
      </c>
      <c r="S15" s="68" t="s">
        <v>122</v>
      </c>
      <c r="T15" s="63">
        <v>11</v>
      </c>
      <c r="U15" s="68" t="s">
        <v>123</v>
      </c>
      <c r="V15" s="69">
        <v>13</v>
      </c>
      <c r="W15" s="67" t="s">
        <v>124</v>
      </c>
      <c r="X15" s="69">
        <v>21</v>
      </c>
      <c r="Y15" s="67" t="s">
        <v>125</v>
      </c>
      <c r="Z15" s="69" t="s">
        <v>34</v>
      </c>
      <c r="AA15" s="67" t="s">
        <v>34</v>
      </c>
      <c r="AB15" s="69" t="s">
        <v>34</v>
      </c>
      <c r="AC15" s="70" t="s">
        <v>34</v>
      </c>
    </row>
    <row r="16" spans="1:30">
      <c r="A16" s="57">
        <v>11</v>
      </c>
      <c r="B16" s="58">
        <v>49</v>
      </c>
      <c r="C16" s="58" t="s">
        <v>128</v>
      </c>
      <c r="D16" s="59">
        <v>0</v>
      </c>
      <c r="E16" s="71">
        <v>0</v>
      </c>
      <c r="F16" s="61">
        <v>0</v>
      </c>
      <c r="G16" s="62" t="s">
        <v>32</v>
      </c>
      <c r="H16" s="96" t="s">
        <v>137</v>
      </c>
      <c r="I16" s="96" t="s">
        <v>136</v>
      </c>
      <c r="J16" s="63">
        <v>11</v>
      </c>
      <c r="K16" s="63">
        <v>5</v>
      </c>
      <c r="L16" s="64" t="s">
        <v>129</v>
      </c>
      <c r="M16" s="65" t="s">
        <v>130</v>
      </c>
      <c r="N16" s="50"/>
      <c r="O16" s="65">
        <v>0</v>
      </c>
      <c r="P16" s="66">
        <v>10</v>
      </c>
      <c r="Q16" s="67" t="s">
        <v>131</v>
      </c>
      <c r="R16" s="63">
        <v>22</v>
      </c>
      <c r="S16" s="68" t="s">
        <v>132</v>
      </c>
      <c r="T16" s="63">
        <v>10</v>
      </c>
      <c r="U16" s="68" t="s">
        <v>133</v>
      </c>
      <c r="V16" s="69">
        <v>11</v>
      </c>
      <c r="W16" s="67" t="s">
        <v>134</v>
      </c>
      <c r="X16" s="69">
        <v>15</v>
      </c>
      <c r="Y16" s="67" t="s">
        <v>135</v>
      </c>
      <c r="Z16" s="69" t="s">
        <v>34</v>
      </c>
      <c r="AA16" s="67" t="s">
        <v>34</v>
      </c>
      <c r="AB16" s="69" t="s">
        <v>34</v>
      </c>
      <c r="AC16" s="70" t="s">
        <v>34</v>
      </c>
    </row>
    <row r="17" spans="1:29">
      <c r="A17" s="57">
        <v>12</v>
      </c>
      <c r="B17" s="58">
        <v>68</v>
      </c>
      <c r="C17" s="58" t="s">
        <v>138</v>
      </c>
      <c r="D17" s="59">
        <v>0</v>
      </c>
      <c r="E17" s="71">
        <v>0</v>
      </c>
      <c r="F17" s="61">
        <v>0</v>
      </c>
      <c r="G17" s="62" t="s">
        <v>32</v>
      </c>
      <c r="H17" s="96" t="s">
        <v>700</v>
      </c>
      <c r="I17" s="96" t="s">
        <v>145</v>
      </c>
      <c r="J17" s="63">
        <v>12</v>
      </c>
      <c r="K17" s="63">
        <v>5</v>
      </c>
      <c r="L17" s="64" t="s">
        <v>139</v>
      </c>
      <c r="M17" s="65" t="s">
        <v>130</v>
      </c>
      <c r="N17" s="50"/>
      <c r="O17" s="65">
        <v>0</v>
      </c>
      <c r="P17" s="66">
        <v>21</v>
      </c>
      <c r="Q17" s="67" t="s">
        <v>140</v>
      </c>
      <c r="R17" s="63">
        <v>11</v>
      </c>
      <c r="S17" s="68" t="s">
        <v>141</v>
      </c>
      <c r="T17" s="63">
        <v>12</v>
      </c>
      <c r="U17" s="68" t="s">
        <v>142</v>
      </c>
      <c r="V17" s="69">
        <v>14</v>
      </c>
      <c r="W17" s="67" t="s">
        <v>143</v>
      </c>
      <c r="X17" s="69">
        <v>8</v>
      </c>
      <c r="Y17" s="67" t="s">
        <v>144</v>
      </c>
      <c r="Z17" s="69" t="s">
        <v>34</v>
      </c>
      <c r="AA17" s="67" t="s">
        <v>34</v>
      </c>
      <c r="AB17" s="69" t="s">
        <v>34</v>
      </c>
      <c r="AC17" s="70" t="s">
        <v>34</v>
      </c>
    </row>
    <row r="18" spans="1:29">
      <c r="A18" s="57">
        <v>13</v>
      </c>
      <c r="B18" s="58">
        <v>11</v>
      </c>
      <c r="C18" s="58" t="s">
        <v>146</v>
      </c>
      <c r="D18" s="59">
        <v>0</v>
      </c>
      <c r="E18" s="71">
        <v>0</v>
      </c>
      <c r="F18" s="61">
        <v>0</v>
      </c>
      <c r="G18" s="62" t="s">
        <v>32</v>
      </c>
      <c r="H18" s="96" t="s">
        <v>154</v>
      </c>
      <c r="I18" s="96" t="s">
        <v>78</v>
      </c>
      <c r="J18" s="63">
        <v>13</v>
      </c>
      <c r="K18" s="63">
        <v>5</v>
      </c>
      <c r="L18" s="64" t="s">
        <v>147</v>
      </c>
      <c r="M18" s="65" t="s">
        <v>148</v>
      </c>
      <c r="N18" s="50"/>
      <c r="O18" s="65">
        <v>0</v>
      </c>
      <c r="P18" s="66">
        <v>17</v>
      </c>
      <c r="Q18" s="67" t="s">
        <v>149</v>
      </c>
      <c r="R18" s="63">
        <v>12</v>
      </c>
      <c r="S18" s="68" t="s">
        <v>150</v>
      </c>
      <c r="T18" s="63">
        <v>17</v>
      </c>
      <c r="U18" s="68" t="s">
        <v>151</v>
      </c>
      <c r="V18" s="69">
        <v>10</v>
      </c>
      <c r="W18" s="67" t="s">
        <v>152</v>
      </c>
      <c r="X18" s="69">
        <v>11</v>
      </c>
      <c r="Y18" s="67" t="s">
        <v>153</v>
      </c>
      <c r="Z18" s="69" t="s">
        <v>34</v>
      </c>
      <c r="AA18" s="67" t="s">
        <v>34</v>
      </c>
      <c r="AB18" s="69" t="s">
        <v>34</v>
      </c>
      <c r="AC18" s="70" t="s">
        <v>34</v>
      </c>
    </row>
    <row r="19" spans="1:29">
      <c r="A19" s="57">
        <v>14</v>
      </c>
      <c r="B19" s="58">
        <v>15</v>
      </c>
      <c r="C19" s="58" t="s">
        <v>155</v>
      </c>
      <c r="D19" s="59">
        <v>0</v>
      </c>
      <c r="E19" s="71">
        <v>0</v>
      </c>
      <c r="F19" s="61">
        <v>0</v>
      </c>
      <c r="G19" s="62" t="s">
        <v>32</v>
      </c>
      <c r="H19" s="96" t="s">
        <v>164</v>
      </c>
      <c r="I19" s="96" t="s">
        <v>163</v>
      </c>
      <c r="J19" s="63">
        <v>14</v>
      </c>
      <c r="K19" s="63">
        <v>5</v>
      </c>
      <c r="L19" s="64" t="s">
        <v>156</v>
      </c>
      <c r="M19" s="65" t="s">
        <v>157</v>
      </c>
      <c r="N19" s="50"/>
      <c r="O19" s="65">
        <v>0</v>
      </c>
      <c r="P19" s="66">
        <v>14</v>
      </c>
      <c r="Q19" s="67" t="s">
        <v>158</v>
      </c>
      <c r="R19" s="63">
        <v>9</v>
      </c>
      <c r="S19" s="68" t="s">
        <v>159</v>
      </c>
      <c r="T19" s="63">
        <v>20</v>
      </c>
      <c r="U19" s="68" t="s">
        <v>160</v>
      </c>
      <c r="V19" s="69">
        <v>15</v>
      </c>
      <c r="W19" s="67" t="s">
        <v>161</v>
      </c>
      <c r="X19" s="69">
        <v>20</v>
      </c>
      <c r="Y19" s="67" t="s">
        <v>162</v>
      </c>
      <c r="Z19" s="69" t="s">
        <v>34</v>
      </c>
      <c r="AA19" s="67" t="s">
        <v>34</v>
      </c>
      <c r="AB19" s="69" t="s">
        <v>34</v>
      </c>
      <c r="AC19" s="70" t="s">
        <v>34</v>
      </c>
    </row>
    <row r="20" spans="1:29">
      <c r="A20" s="57">
        <v>15</v>
      </c>
      <c r="B20" s="58">
        <v>20</v>
      </c>
      <c r="C20" s="58" t="s">
        <v>165</v>
      </c>
      <c r="D20" s="59">
        <v>0</v>
      </c>
      <c r="E20" s="71">
        <v>0</v>
      </c>
      <c r="F20" s="61">
        <v>0</v>
      </c>
      <c r="G20" s="62" t="s">
        <v>166</v>
      </c>
      <c r="H20" s="96" t="s">
        <v>175</v>
      </c>
      <c r="I20" s="96" t="s">
        <v>174</v>
      </c>
      <c r="J20" s="63">
        <v>1</v>
      </c>
      <c r="K20" s="63">
        <v>5</v>
      </c>
      <c r="L20" s="64" t="s">
        <v>167</v>
      </c>
      <c r="M20" s="65" t="s">
        <v>168</v>
      </c>
      <c r="N20" s="50"/>
      <c r="O20" s="65">
        <v>0</v>
      </c>
      <c r="P20" s="66">
        <v>19</v>
      </c>
      <c r="Q20" s="67" t="s">
        <v>169</v>
      </c>
      <c r="R20" s="63">
        <v>13</v>
      </c>
      <c r="S20" s="68" t="s">
        <v>170</v>
      </c>
      <c r="T20" s="63">
        <v>14</v>
      </c>
      <c r="U20" s="68" t="s">
        <v>171</v>
      </c>
      <c r="V20" s="69">
        <v>12</v>
      </c>
      <c r="W20" s="67" t="s">
        <v>172</v>
      </c>
      <c r="X20" s="69">
        <v>28</v>
      </c>
      <c r="Y20" s="67" t="s">
        <v>173</v>
      </c>
      <c r="Z20" s="69" t="s">
        <v>34</v>
      </c>
      <c r="AA20" s="67" t="s">
        <v>34</v>
      </c>
      <c r="AB20" s="69" t="s">
        <v>34</v>
      </c>
      <c r="AC20" s="70" t="s">
        <v>34</v>
      </c>
    </row>
    <row r="21" spans="1:29">
      <c r="A21" s="57">
        <v>16</v>
      </c>
      <c r="B21" s="58">
        <v>17</v>
      </c>
      <c r="C21" s="58" t="s">
        <v>176</v>
      </c>
      <c r="D21" s="59">
        <v>0</v>
      </c>
      <c r="E21" s="71">
        <v>0</v>
      </c>
      <c r="F21" s="61">
        <v>0</v>
      </c>
      <c r="G21" s="62" t="s">
        <v>177</v>
      </c>
      <c r="H21" s="96" t="s">
        <v>186</v>
      </c>
      <c r="I21" s="96" t="s">
        <v>185</v>
      </c>
      <c r="J21" s="63">
        <v>1</v>
      </c>
      <c r="K21" s="63">
        <v>5</v>
      </c>
      <c r="L21" s="64" t="s">
        <v>178</v>
      </c>
      <c r="M21" s="65" t="s">
        <v>179</v>
      </c>
      <c r="N21" s="50"/>
      <c r="O21" s="65">
        <v>0</v>
      </c>
      <c r="P21" s="66">
        <v>24</v>
      </c>
      <c r="Q21" s="67" t="s">
        <v>180</v>
      </c>
      <c r="R21" s="63">
        <v>15</v>
      </c>
      <c r="S21" s="68" t="s">
        <v>181</v>
      </c>
      <c r="T21" s="63">
        <v>15</v>
      </c>
      <c r="U21" s="68" t="s">
        <v>182</v>
      </c>
      <c r="V21" s="69">
        <v>18</v>
      </c>
      <c r="W21" s="67" t="s">
        <v>183</v>
      </c>
      <c r="X21" s="69">
        <v>13</v>
      </c>
      <c r="Y21" s="67" t="s">
        <v>184</v>
      </c>
      <c r="Z21" s="69" t="s">
        <v>34</v>
      </c>
      <c r="AA21" s="67" t="s">
        <v>34</v>
      </c>
      <c r="AB21" s="69" t="s">
        <v>34</v>
      </c>
      <c r="AC21" s="70" t="s">
        <v>34</v>
      </c>
    </row>
    <row r="22" spans="1:29">
      <c r="A22" s="57">
        <v>17</v>
      </c>
      <c r="B22" s="58">
        <v>12</v>
      </c>
      <c r="C22" s="58" t="s">
        <v>187</v>
      </c>
      <c r="D22" s="59">
        <v>0</v>
      </c>
      <c r="E22" s="71">
        <v>0</v>
      </c>
      <c r="F22" s="61">
        <v>0</v>
      </c>
      <c r="G22" s="62" t="s">
        <v>32</v>
      </c>
      <c r="H22" s="96" t="s">
        <v>196</v>
      </c>
      <c r="I22" s="96" t="s">
        <v>195</v>
      </c>
      <c r="J22" s="63">
        <v>15</v>
      </c>
      <c r="K22" s="63">
        <v>5</v>
      </c>
      <c r="L22" s="64" t="s">
        <v>188</v>
      </c>
      <c r="M22" s="65" t="s">
        <v>189</v>
      </c>
      <c r="N22" s="50"/>
      <c r="O22" s="65">
        <v>0</v>
      </c>
      <c r="P22" s="66">
        <v>13</v>
      </c>
      <c r="Q22" s="67" t="s">
        <v>190</v>
      </c>
      <c r="R22" s="63">
        <v>20</v>
      </c>
      <c r="S22" s="68" t="s">
        <v>191</v>
      </c>
      <c r="T22" s="63">
        <v>13</v>
      </c>
      <c r="U22" s="68" t="s">
        <v>192</v>
      </c>
      <c r="V22" s="69">
        <v>23</v>
      </c>
      <c r="W22" s="67" t="s">
        <v>193</v>
      </c>
      <c r="X22" s="69">
        <v>16</v>
      </c>
      <c r="Y22" s="67" t="s">
        <v>194</v>
      </c>
      <c r="Z22" s="69" t="s">
        <v>34</v>
      </c>
      <c r="AA22" s="67" t="s">
        <v>34</v>
      </c>
      <c r="AB22" s="69" t="s">
        <v>34</v>
      </c>
      <c r="AC22" s="70" t="s">
        <v>34</v>
      </c>
    </row>
    <row r="23" spans="1:29">
      <c r="A23" s="57">
        <v>18</v>
      </c>
      <c r="B23" s="58">
        <v>33</v>
      </c>
      <c r="C23" s="58" t="s">
        <v>197</v>
      </c>
      <c r="D23" s="59">
        <v>0</v>
      </c>
      <c r="E23" s="71">
        <v>0</v>
      </c>
      <c r="F23" s="61">
        <v>0</v>
      </c>
      <c r="G23" s="62" t="s">
        <v>166</v>
      </c>
      <c r="H23" s="96" t="s">
        <v>2835</v>
      </c>
      <c r="I23" s="96" t="s">
        <v>174</v>
      </c>
      <c r="J23" s="63">
        <v>2</v>
      </c>
      <c r="K23" s="63">
        <v>5</v>
      </c>
      <c r="L23" s="64" t="s">
        <v>198</v>
      </c>
      <c r="M23" s="65" t="s">
        <v>199</v>
      </c>
      <c r="N23" s="50"/>
      <c r="O23" s="65">
        <v>0</v>
      </c>
      <c r="P23" s="66">
        <v>15</v>
      </c>
      <c r="Q23" s="67" t="s">
        <v>200</v>
      </c>
      <c r="R23" s="63">
        <v>18</v>
      </c>
      <c r="S23" s="68" t="s">
        <v>201</v>
      </c>
      <c r="T23" s="63">
        <v>29</v>
      </c>
      <c r="U23" s="68" t="s">
        <v>202</v>
      </c>
      <c r="V23" s="69">
        <v>19</v>
      </c>
      <c r="W23" s="67" t="s">
        <v>203</v>
      </c>
      <c r="X23" s="69">
        <v>12</v>
      </c>
      <c r="Y23" s="67" t="s">
        <v>204</v>
      </c>
      <c r="Z23" s="69" t="s">
        <v>34</v>
      </c>
      <c r="AA23" s="67" t="s">
        <v>34</v>
      </c>
      <c r="AB23" s="69" t="s">
        <v>34</v>
      </c>
      <c r="AC23" s="70" t="s">
        <v>34</v>
      </c>
    </row>
    <row r="24" spans="1:29">
      <c r="A24" s="57">
        <v>19</v>
      </c>
      <c r="B24" s="58">
        <v>69</v>
      </c>
      <c r="C24" s="58" t="s">
        <v>205</v>
      </c>
      <c r="D24" s="59">
        <v>0</v>
      </c>
      <c r="E24" s="71">
        <v>0</v>
      </c>
      <c r="F24" s="61">
        <v>0</v>
      </c>
      <c r="G24" s="62" t="s">
        <v>32</v>
      </c>
      <c r="H24" s="96" t="s">
        <v>214</v>
      </c>
      <c r="I24" s="96" t="s">
        <v>213</v>
      </c>
      <c r="J24" s="63">
        <v>16</v>
      </c>
      <c r="K24" s="63">
        <v>5</v>
      </c>
      <c r="L24" s="64" t="s">
        <v>206</v>
      </c>
      <c r="M24" s="65" t="s">
        <v>207</v>
      </c>
      <c r="N24" s="50"/>
      <c r="O24" s="65">
        <v>0</v>
      </c>
      <c r="P24" s="66">
        <v>20</v>
      </c>
      <c r="Q24" s="67" t="s">
        <v>208</v>
      </c>
      <c r="R24" s="63">
        <v>34</v>
      </c>
      <c r="S24" s="68" t="s">
        <v>209</v>
      </c>
      <c r="T24" s="63">
        <v>18</v>
      </c>
      <c r="U24" s="68" t="s">
        <v>210</v>
      </c>
      <c r="V24" s="69">
        <v>16</v>
      </c>
      <c r="W24" s="67" t="s">
        <v>211</v>
      </c>
      <c r="X24" s="69">
        <v>14</v>
      </c>
      <c r="Y24" s="67" t="s">
        <v>212</v>
      </c>
      <c r="Z24" s="69" t="s">
        <v>34</v>
      </c>
      <c r="AA24" s="67" t="s">
        <v>34</v>
      </c>
      <c r="AB24" s="69" t="s">
        <v>34</v>
      </c>
      <c r="AC24" s="70" t="s">
        <v>34</v>
      </c>
    </row>
    <row r="25" spans="1:29">
      <c r="A25" s="57">
        <v>20</v>
      </c>
      <c r="B25" s="58">
        <v>172</v>
      </c>
      <c r="C25" s="58" t="s">
        <v>215</v>
      </c>
      <c r="D25" s="59">
        <v>0</v>
      </c>
      <c r="E25" s="71">
        <v>0</v>
      </c>
      <c r="F25" s="61">
        <v>0</v>
      </c>
      <c r="G25" s="62" t="s">
        <v>32</v>
      </c>
      <c r="H25" s="96" t="s">
        <v>224</v>
      </c>
      <c r="I25" s="96" t="s">
        <v>223</v>
      </c>
      <c r="J25" s="63">
        <v>17</v>
      </c>
      <c r="K25" s="63">
        <v>5</v>
      </c>
      <c r="L25" s="64" t="s">
        <v>216</v>
      </c>
      <c r="M25" s="65" t="s">
        <v>217</v>
      </c>
      <c r="N25" s="50"/>
      <c r="O25" s="65">
        <v>0</v>
      </c>
      <c r="P25" s="66">
        <v>39</v>
      </c>
      <c r="Q25" s="67" t="s">
        <v>218</v>
      </c>
      <c r="R25" s="63">
        <v>16</v>
      </c>
      <c r="S25" s="68" t="s">
        <v>219</v>
      </c>
      <c r="T25" s="63">
        <v>22</v>
      </c>
      <c r="U25" s="68" t="s">
        <v>220</v>
      </c>
      <c r="V25" s="69">
        <v>17</v>
      </c>
      <c r="W25" s="67" t="s">
        <v>221</v>
      </c>
      <c r="X25" s="69">
        <v>39</v>
      </c>
      <c r="Y25" s="67" t="s">
        <v>222</v>
      </c>
      <c r="Z25" s="69" t="s">
        <v>34</v>
      </c>
      <c r="AA25" s="67" t="s">
        <v>34</v>
      </c>
      <c r="AB25" s="69" t="s">
        <v>34</v>
      </c>
      <c r="AC25" s="70" t="s">
        <v>34</v>
      </c>
    </row>
    <row r="26" spans="1:29">
      <c r="A26" s="57">
        <v>21</v>
      </c>
      <c r="B26" s="58">
        <v>47</v>
      </c>
      <c r="C26" s="58" t="s">
        <v>225</v>
      </c>
      <c r="D26" s="59">
        <v>0</v>
      </c>
      <c r="E26" s="71">
        <v>0</v>
      </c>
      <c r="F26" s="61">
        <v>0</v>
      </c>
      <c r="G26" s="62" t="s">
        <v>32</v>
      </c>
      <c r="H26" s="96" t="s">
        <v>234</v>
      </c>
      <c r="I26" s="96" t="s">
        <v>233</v>
      </c>
      <c r="J26" s="63">
        <v>18</v>
      </c>
      <c r="K26" s="63">
        <v>5</v>
      </c>
      <c r="L26" s="64" t="s">
        <v>226</v>
      </c>
      <c r="M26" s="65" t="s">
        <v>227</v>
      </c>
      <c r="N26" s="50"/>
      <c r="O26" s="65">
        <v>0</v>
      </c>
      <c r="P26" s="66">
        <v>27</v>
      </c>
      <c r="Q26" s="67" t="s">
        <v>228</v>
      </c>
      <c r="R26" s="63">
        <v>23</v>
      </c>
      <c r="S26" s="68" t="s">
        <v>229</v>
      </c>
      <c r="T26" s="63">
        <v>16</v>
      </c>
      <c r="U26" s="68" t="s">
        <v>230</v>
      </c>
      <c r="V26" s="69">
        <v>24</v>
      </c>
      <c r="W26" s="67" t="s">
        <v>231</v>
      </c>
      <c r="X26" s="69">
        <v>24</v>
      </c>
      <c r="Y26" s="67" t="s">
        <v>232</v>
      </c>
      <c r="Z26" s="69" t="s">
        <v>34</v>
      </c>
      <c r="AA26" s="67" t="s">
        <v>34</v>
      </c>
      <c r="AB26" s="69" t="s">
        <v>34</v>
      </c>
      <c r="AC26" s="70" t="s">
        <v>34</v>
      </c>
    </row>
    <row r="27" spans="1:29">
      <c r="A27" s="57">
        <v>22</v>
      </c>
      <c r="B27" s="58">
        <v>116</v>
      </c>
      <c r="C27" s="58" t="s">
        <v>235</v>
      </c>
      <c r="D27" s="59">
        <v>0</v>
      </c>
      <c r="E27" s="71">
        <v>0</v>
      </c>
      <c r="F27" s="61">
        <v>0</v>
      </c>
      <c r="G27" s="62" t="s">
        <v>177</v>
      </c>
      <c r="H27" s="96" t="s">
        <v>244</v>
      </c>
      <c r="I27" s="96" t="s">
        <v>243</v>
      </c>
      <c r="J27" s="63">
        <v>2</v>
      </c>
      <c r="K27" s="63">
        <v>5</v>
      </c>
      <c r="L27" s="64" t="s">
        <v>236</v>
      </c>
      <c r="M27" s="65" t="s">
        <v>237</v>
      </c>
      <c r="N27" s="50"/>
      <c r="O27" s="65">
        <v>0</v>
      </c>
      <c r="P27" s="66">
        <v>31</v>
      </c>
      <c r="Q27" s="67" t="s">
        <v>238</v>
      </c>
      <c r="R27" s="63">
        <v>14</v>
      </c>
      <c r="S27" s="68" t="s">
        <v>239</v>
      </c>
      <c r="T27" s="63">
        <v>24</v>
      </c>
      <c r="U27" s="68" t="s">
        <v>240</v>
      </c>
      <c r="V27" s="69">
        <v>37</v>
      </c>
      <c r="W27" s="67" t="s">
        <v>241</v>
      </c>
      <c r="X27" s="69">
        <v>30</v>
      </c>
      <c r="Y27" s="67" t="s">
        <v>242</v>
      </c>
      <c r="Z27" s="69" t="s">
        <v>34</v>
      </c>
      <c r="AA27" s="67" t="s">
        <v>34</v>
      </c>
      <c r="AB27" s="69" t="s">
        <v>34</v>
      </c>
      <c r="AC27" s="70" t="s">
        <v>34</v>
      </c>
    </row>
    <row r="28" spans="1:29">
      <c r="A28" s="57">
        <v>23</v>
      </c>
      <c r="B28" s="58">
        <v>30</v>
      </c>
      <c r="C28" s="58" t="s">
        <v>245</v>
      </c>
      <c r="D28" s="59">
        <v>0</v>
      </c>
      <c r="E28" s="71">
        <v>0</v>
      </c>
      <c r="F28" s="61">
        <v>0</v>
      </c>
      <c r="G28" s="62" t="s">
        <v>32</v>
      </c>
      <c r="H28" s="96" t="s">
        <v>254</v>
      </c>
      <c r="I28" s="96" t="s">
        <v>253</v>
      </c>
      <c r="J28" s="63">
        <v>19</v>
      </c>
      <c r="K28" s="63">
        <v>5</v>
      </c>
      <c r="L28" s="64" t="s">
        <v>246</v>
      </c>
      <c r="M28" s="65" t="s">
        <v>247</v>
      </c>
      <c r="N28" s="50"/>
      <c r="O28" s="65">
        <v>0</v>
      </c>
      <c r="P28" s="66">
        <v>28</v>
      </c>
      <c r="Q28" s="67" t="s">
        <v>248</v>
      </c>
      <c r="R28" s="63">
        <v>17</v>
      </c>
      <c r="S28" s="68" t="s">
        <v>249</v>
      </c>
      <c r="T28" s="63">
        <v>35</v>
      </c>
      <c r="U28" s="68" t="s">
        <v>250</v>
      </c>
      <c r="V28" s="69">
        <v>34</v>
      </c>
      <c r="W28" s="67" t="s">
        <v>251</v>
      </c>
      <c r="X28" s="69">
        <v>25</v>
      </c>
      <c r="Y28" s="67" t="s">
        <v>252</v>
      </c>
      <c r="Z28" s="69" t="s">
        <v>34</v>
      </c>
      <c r="AA28" s="67" t="s">
        <v>34</v>
      </c>
      <c r="AB28" s="69" t="s">
        <v>34</v>
      </c>
      <c r="AC28" s="70" t="s">
        <v>34</v>
      </c>
    </row>
    <row r="29" spans="1:29">
      <c r="A29" s="57">
        <v>24</v>
      </c>
      <c r="B29" s="58">
        <v>117</v>
      </c>
      <c r="C29" s="58" t="s">
        <v>255</v>
      </c>
      <c r="D29" s="59">
        <v>0</v>
      </c>
      <c r="E29" s="71">
        <v>0</v>
      </c>
      <c r="F29" s="61">
        <v>0</v>
      </c>
      <c r="G29" s="62" t="s">
        <v>177</v>
      </c>
      <c r="H29" s="96" t="s">
        <v>264</v>
      </c>
      <c r="I29" s="96" t="s">
        <v>263</v>
      </c>
      <c r="J29" s="63">
        <v>3</v>
      </c>
      <c r="K29" s="63">
        <v>5</v>
      </c>
      <c r="L29" s="64" t="s">
        <v>256</v>
      </c>
      <c r="M29" s="65" t="s">
        <v>257</v>
      </c>
      <c r="N29" s="50"/>
      <c r="O29" s="65">
        <v>0</v>
      </c>
      <c r="P29" s="66">
        <v>43</v>
      </c>
      <c r="Q29" s="67" t="s">
        <v>258</v>
      </c>
      <c r="R29" s="63">
        <v>26</v>
      </c>
      <c r="S29" s="68" t="s">
        <v>259</v>
      </c>
      <c r="T29" s="63">
        <v>37</v>
      </c>
      <c r="U29" s="68" t="s">
        <v>260</v>
      </c>
      <c r="V29" s="69">
        <v>20</v>
      </c>
      <c r="W29" s="67" t="s">
        <v>261</v>
      </c>
      <c r="X29" s="69">
        <v>22</v>
      </c>
      <c r="Y29" s="67" t="s">
        <v>262</v>
      </c>
      <c r="Z29" s="69" t="s">
        <v>34</v>
      </c>
      <c r="AA29" s="67" t="s">
        <v>34</v>
      </c>
      <c r="AB29" s="69" t="s">
        <v>34</v>
      </c>
      <c r="AC29" s="70" t="s">
        <v>34</v>
      </c>
    </row>
    <row r="30" spans="1:29">
      <c r="A30" s="57">
        <v>25</v>
      </c>
      <c r="B30" s="58">
        <v>81</v>
      </c>
      <c r="C30" s="58" t="s">
        <v>265</v>
      </c>
      <c r="D30" s="59">
        <v>0</v>
      </c>
      <c r="E30" s="71">
        <v>0</v>
      </c>
      <c r="F30" s="61">
        <v>0</v>
      </c>
      <c r="G30" s="62" t="s">
        <v>177</v>
      </c>
      <c r="H30" s="96" t="s">
        <v>273</v>
      </c>
      <c r="I30" s="96" t="s">
        <v>263</v>
      </c>
      <c r="J30" s="63">
        <v>4</v>
      </c>
      <c r="K30" s="63">
        <v>5</v>
      </c>
      <c r="L30" s="64" t="s">
        <v>266</v>
      </c>
      <c r="M30" s="65" t="s">
        <v>267</v>
      </c>
      <c r="N30" s="50"/>
      <c r="O30" s="65">
        <v>0</v>
      </c>
      <c r="P30" s="66">
        <v>16</v>
      </c>
      <c r="Q30" s="67" t="s">
        <v>268</v>
      </c>
      <c r="R30" s="63">
        <v>27</v>
      </c>
      <c r="S30" s="68" t="s">
        <v>269</v>
      </c>
      <c r="T30" s="63">
        <v>39</v>
      </c>
      <c r="U30" s="68" t="s">
        <v>270</v>
      </c>
      <c r="V30" s="69">
        <v>29</v>
      </c>
      <c r="W30" s="67" t="s">
        <v>271</v>
      </c>
      <c r="X30" s="69">
        <v>33</v>
      </c>
      <c r="Y30" s="67" t="s">
        <v>272</v>
      </c>
      <c r="Z30" s="69" t="s">
        <v>34</v>
      </c>
      <c r="AA30" s="67" t="s">
        <v>34</v>
      </c>
      <c r="AB30" s="69" t="s">
        <v>34</v>
      </c>
      <c r="AC30" s="70" t="s">
        <v>34</v>
      </c>
    </row>
    <row r="31" spans="1:29">
      <c r="A31" s="57">
        <v>26</v>
      </c>
      <c r="B31" s="58">
        <v>74</v>
      </c>
      <c r="C31" s="58" t="s">
        <v>274</v>
      </c>
      <c r="D31" s="59">
        <v>0</v>
      </c>
      <c r="E31" s="71">
        <v>0</v>
      </c>
      <c r="F31" s="61">
        <v>0</v>
      </c>
      <c r="G31" s="62" t="s">
        <v>32</v>
      </c>
      <c r="H31" s="96" t="s">
        <v>283</v>
      </c>
      <c r="I31" s="96" t="s">
        <v>282</v>
      </c>
      <c r="J31" s="63">
        <v>20</v>
      </c>
      <c r="K31" s="63">
        <v>5</v>
      </c>
      <c r="L31" s="64" t="s">
        <v>275</v>
      </c>
      <c r="M31" s="65" t="s">
        <v>276</v>
      </c>
      <c r="N31" s="50"/>
      <c r="O31" s="65">
        <v>0</v>
      </c>
      <c r="P31" s="66">
        <v>53</v>
      </c>
      <c r="Q31" s="67" t="s">
        <v>277</v>
      </c>
      <c r="R31" s="63">
        <v>29</v>
      </c>
      <c r="S31" s="68" t="s">
        <v>278</v>
      </c>
      <c r="T31" s="63">
        <v>30</v>
      </c>
      <c r="U31" s="68" t="s">
        <v>279</v>
      </c>
      <c r="V31" s="69">
        <v>22</v>
      </c>
      <c r="W31" s="67" t="s">
        <v>280</v>
      </c>
      <c r="X31" s="69">
        <v>19</v>
      </c>
      <c r="Y31" s="67" t="s">
        <v>281</v>
      </c>
      <c r="Z31" s="69" t="s">
        <v>34</v>
      </c>
      <c r="AA31" s="67" t="s">
        <v>34</v>
      </c>
      <c r="AB31" s="69" t="s">
        <v>34</v>
      </c>
      <c r="AC31" s="70" t="s">
        <v>34</v>
      </c>
    </row>
    <row r="32" spans="1:29">
      <c r="A32" s="57">
        <v>27</v>
      </c>
      <c r="B32" s="58">
        <v>24</v>
      </c>
      <c r="C32" s="58" t="s">
        <v>284</v>
      </c>
      <c r="D32" s="59">
        <v>0</v>
      </c>
      <c r="E32" s="71">
        <v>0</v>
      </c>
      <c r="F32" s="61">
        <v>0</v>
      </c>
      <c r="G32" s="62" t="s">
        <v>177</v>
      </c>
      <c r="H32" s="96" t="s">
        <v>293</v>
      </c>
      <c r="I32" s="96" t="s">
        <v>292</v>
      </c>
      <c r="J32" s="63">
        <v>5</v>
      </c>
      <c r="K32" s="63">
        <v>5</v>
      </c>
      <c r="L32" s="64" t="s">
        <v>285</v>
      </c>
      <c r="M32" s="65" t="s">
        <v>286</v>
      </c>
      <c r="N32" s="50"/>
      <c r="O32" s="65">
        <v>0</v>
      </c>
      <c r="P32" s="66">
        <v>41</v>
      </c>
      <c r="Q32" s="67" t="s">
        <v>287</v>
      </c>
      <c r="R32" s="63">
        <v>35</v>
      </c>
      <c r="S32" s="68" t="s">
        <v>288</v>
      </c>
      <c r="T32" s="63">
        <v>21</v>
      </c>
      <c r="U32" s="68" t="s">
        <v>289</v>
      </c>
      <c r="V32" s="69">
        <v>27</v>
      </c>
      <c r="W32" s="67" t="s">
        <v>290</v>
      </c>
      <c r="X32" s="69">
        <v>37</v>
      </c>
      <c r="Y32" s="67" t="s">
        <v>291</v>
      </c>
      <c r="Z32" s="69" t="s">
        <v>34</v>
      </c>
      <c r="AA32" s="67" t="s">
        <v>34</v>
      </c>
      <c r="AB32" s="69" t="s">
        <v>34</v>
      </c>
      <c r="AC32" s="70" t="s">
        <v>34</v>
      </c>
    </row>
    <row r="33" spans="1:29">
      <c r="A33" s="57">
        <v>28</v>
      </c>
      <c r="B33" s="58">
        <v>39</v>
      </c>
      <c r="C33" s="58" t="s">
        <v>294</v>
      </c>
      <c r="D33" s="59">
        <v>0</v>
      </c>
      <c r="E33" s="71">
        <v>0</v>
      </c>
      <c r="F33" s="61">
        <v>0</v>
      </c>
      <c r="G33" s="62" t="s">
        <v>32</v>
      </c>
      <c r="H33" s="96" t="s">
        <v>303</v>
      </c>
      <c r="I33" s="96" t="s">
        <v>302</v>
      </c>
      <c r="J33" s="63">
        <v>21</v>
      </c>
      <c r="K33" s="63">
        <v>5</v>
      </c>
      <c r="L33" s="64" t="s">
        <v>295</v>
      </c>
      <c r="M33" s="65" t="s">
        <v>296</v>
      </c>
      <c r="N33" s="50"/>
      <c r="O33" s="65">
        <v>0</v>
      </c>
      <c r="P33" s="66">
        <v>32</v>
      </c>
      <c r="Q33" s="67" t="s">
        <v>297</v>
      </c>
      <c r="R33" s="63">
        <v>31</v>
      </c>
      <c r="S33" s="68" t="s">
        <v>298</v>
      </c>
      <c r="T33" s="63">
        <v>26</v>
      </c>
      <c r="U33" s="68" t="s">
        <v>299</v>
      </c>
      <c r="V33" s="69">
        <v>33</v>
      </c>
      <c r="W33" s="67" t="s">
        <v>300</v>
      </c>
      <c r="X33" s="69">
        <v>43</v>
      </c>
      <c r="Y33" s="67" t="s">
        <v>301</v>
      </c>
      <c r="Z33" s="69" t="s">
        <v>34</v>
      </c>
      <c r="AA33" s="67" t="s">
        <v>34</v>
      </c>
      <c r="AB33" s="69" t="s">
        <v>34</v>
      </c>
      <c r="AC33" s="70" t="s">
        <v>34</v>
      </c>
    </row>
    <row r="34" spans="1:29">
      <c r="A34" s="57">
        <v>29</v>
      </c>
      <c r="B34" s="58">
        <v>84</v>
      </c>
      <c r="C34" s="58" t="s">
        <v>304</v>
      </c>
      <c r="D34" s="59">
        <v>0</v>
      </c>
      <c r="E34" s="71">
        <v>0</v>
      </c>
      <c r="F34" s="61">
        <v>0</v>
      </c>
      <c r="G34" s="62" t="s">
        <v>177</v>
      </c>
      <c r="H34" s="96" t="s">
        <v>313</v>
      </c>
      <c r="I34" s="96" t="s">
        <v>312</v>
      </c>
      <c r="J34" s="63">
        <v>6</v>
      </c>
      <c r="K34" s="63">
        <v>5</v>
      </c>
      <c r="L34" s="64" t="s">
        <v>305</v>
      </c>
      <c r="M34" s="65" t="s">
        <v>306</v>
      </c>
      <c r="N34" s="50"/>
      <c r="O34" s="65">
        <v>0</v>
      </c>
      <c r="P34" s="66">
        <v>45</v>
      </c>
      <c r="Q34" s="67" t="s">
        <v>307</v>
      </c>
      <c r="R34" s="63">
        <v>21</v>
      </c>
      <c r="S34" s="68" t="s">
        <v>308</v>
      </c>
      <c r="T34" s="63">
        <v>25</v>
      </c>
      <c r="U34" s="68" t="s">
        <v>309</v>
      </c>
      <c r="V34" s="69">
        <v>42</v>
      </c>
      <c r="W34" s="67" t="s">
        <v>310</v>
      </c>
      <c r="X34" s="69">
        <v>46</v>
      </c>
      <c r="Y34" s="67" t="s">
        <v>311</v>
      </c>
      <c r="Z34" s="69" t="s">
        <v>34</v>
      </c>
      <c r="AA34" s="67" t="s">
        <v>34</v>
      </c>
      <c r="AB34" s="69" t="s">
        <v>34</v>
      </c>
      <c r="AC34" s="70" t="s">
        <v>34</v>
      </c>
    </row>
    <row r="35" spans="1:29">
      <c r="A35" s="57">
        <v>30</v>
      </c>
      <c r="B35" s="58">
        <v>178</v>
      </c>
      <c r="C35" s="58" t="s">
        <v>314</v>
      </c>
      <c r="D35" s="59">
        <v>0</v>
      </c>
      <c r="E35" s="71">
        <v>0</v>
      </c>
      <c r="F35" s="61">
        <v>0</v>
      </c>
      <c r="G35" s="62" t="s">
        <v>32</v>
      </c>
      <c r="H35" s="96" t="s">
        <v>323</v>
      </c>
      <c r="I35" s="96" t="s">
        <v>322</v>
      </c>
      <c r="J35" s="63">
        <v>22</v>
      </c>
      <c r="K35" s="63">
        <v>5</v>
      </c>
      <c r="L35" s="64" t="s">
        <v>315</v>
      </c>
      <c r="M35" s="65" t="s">
        <v>316</v>
      </c>
      <c r="N35" s="50"/>
      <c r="O35" s="65">
        <v>0</v>
      </c>
      <c r="P35" s="66">
        <v>29</v>
      </c>
      <c r="Q35" s="67" t="s">
        <v>317</v>
      </c>
      <c r="R35" s="63">
        <v>36</v>
      </c>
      <c r="S35" s="68" t="s">
        <v>318</v>
      </c>
      <c r="T35" s="63">
        <v>57</v>
      </c>
      <c r="U35" s="68" t="s">
        <v>319</v>
      </c>
      <c r="V35" s="69">
        <v>26</v>
      </c>
      <c r="W35" s="67" t="s">
        <v>320</v>
      </c>
      <c r="X35" s="69">
        <v>26</v>
      </c>
      <c r="Y35" s="67" t="s">
        <v>321</v>
      </c>
      <c r="Z35" s="69" t="s">
        <v>34</v>
      </c>
      <c r="AA35" s="67" t="s">
        <v>34</v>
      </c>
      <c r="AB35" s="69" t="s">
        <v>34</v>
      </c>
      <c r="AC35" s="70" t="s">
        <v>34</v>
      </c>
    </row>
    <row r="36" spans="1:29">
      <c r="A36" s="57">
        <v>31</v>
      </c>
      <c r="B36" s="58">
        <v>67</v>
      </c>
      <c r="C36" s="58" t="s">
        <v>324</v>
      </c>
      <c r="D36" s="59">
        <v>0</v>
      </c>
      <c r="E36" s="71">
        <v>0</v>
      </c>
      <c r="F36" s="61">
        <v>0</v>
      </c>
      <c r="G36" s="62" t="s">
        <v>32</v>
      </c>
      <c r="H36" s="96" t="s">
        <v>333</v>
      </c>
      <c r="I36" s="96" t="s">
        <v>332</v>
      </c>
      <c r="J36" s="63">
        <v>23</v>
      </c>
      <c r="K36" s="63">
        <v>5</v>
      </c>
      <c r="L36" s="64" t="s">
        <v>325</v>
      </c>
      <c r="M36" s="65" t="s">
        <v>326</v>
      </c>
      <c r="N36" s="50"/>
      <c r="O36" s="65">
        <v>0</v>
      </c>
      <c r="P36" s="66">
        <v>50</v>
      </c>
      <c r="Q36" s="67" t="s">
        <v>327</v>
      </c>
      <c r="R36" s="63">
        <v>44</v>
      </c>
      <c r="S36" s="68" t="s">
        <v>328</v>
      </c>
      <c r="T36" s="63">
        <v>31</v>
      </c>
      <c r="U36" s="68" t="s">
        <v>329</v>
      </c>
      <c r="V36" s="69">
        <v>21</v>
      </c>
      <c r="W36" s="67" t="s">
        <v>330</v>
      </c>
      <c r="X36" s="69">
        <v>40</v>
      </c>
      <c r="Y36" s="67" t="s">
        <v>331</v>
      </c>
      <c r="Z36" s="69" t="s">
        <v>34</v>
      </c>
      <c r="AA36" s="67" t="s">
        <v>34</v>
      </c>
      <c r="AB36" s="69" t="s">
        <v>34</v>
      </c>
      <c r="AC36" s="70" t="s">
        <v>34</v>
      </c>
    </row>
    <row r="37" spans="1:29">
      <c r="A37" s="57">
        <v>32</v>
      </c>
      <c r="B37" s="58">
        <v>99</v>
      </c>
      <c r="C37" s="58" t="s">
        <v>334</v>
      </c>
      <c r="D37" s="59">
        <v>0</v>
      </c>
      <c r="E37" s="71">
        <v>0</v>
      </c>
      <c r="F37" s="61">
        <v>0</v>
      </c>
      <c r="G37" s="62" t="s">
        <v>32</v>
      </c>
      <c r="H37" s="96" t="s">
        <v>343</v>
      </c>
      <c r="I37" s="96" t="s">
        <v>342</v>
      </c>
      <c r="J37" s="63">
        <v>24</v>
      </c>
      <c r="K37" s="63">
        <v>5</v>
      </c>
      <c r="L37" s="64" t="s">
        <v>335</v>
      </c>
      <c r="M37" s="65" t="s">
        <v>336</v>
      </c>
      <c r="N37" s="50"/>
      <c r="O37" s="65">
        <v>0</v>
      </c>
      <c r="P37" s="66">
        <v>25</v>
      </c>
      <c r="Q37" s="67" t="s">
        <v>337</v>
      </c>
      <c r="R37" s="63">
        <v>30</v>
      </c>
      <c r="S37" s="68" t="s">
        <v>338</v>
      </c>
      <c r="T37" s="63">
        <v>55</v>
      </c>
      <c r="U37" s="68" t="s">
        <v>339</v>
      </c>
      <c r="V37" s="69">
        <v>36</v>
      </c>
      <c r="W37" s="67" t="s">
        <v>340</v>
      </c>
      <c r="X37" s="69">
        <v>48</v>
      </c>
      <c r="Y37" s="67" t="s">
        <v>341</v>
      </c>
      <c r="Z37" s="69" t="s">
        <v>34</v>
      </c>
      <c r="AA37" s="67" t="s">
        <v>34</v>
      </c>
      <c r="AB37" s="69" t="s">
        <v>34</v>
      </c>
      <c r="AC37" s="70" t="s">
        <v>34</v>
      </c>
    </row>
    <row r="38" spans="1:29">
      <c r="A38" s="57">
        <v>33</v>
      </c>
      <c r="B38" s="58">
        <v>350</v>
      </c>
      <c r="C38" s="58" t="s">
        <v>344</v>
      </c>
      <c r="D38" s="59">
        <v>0</v>
      </c>
      <c r="E38" s="71">
        <v>0</v>
      </c>
      <c r="F38" s="61">
        <v>0</v>
      </c>
      <c r="G38" s="62" t="s">
        <v>166</v>
      </c>
      <c r="H38" s="96" t="s">
        <v>352</v>
      </c>
      <c r="I38" s="96" t="s">
        <v>351</v>
      </c>
      <c r="J38" s="63">
        <v>3</v>
      </c>
      <c r="K38" s="63">
        <v>5</v>
      </c>
      <c r="L38" s="64" t="s">
        <v>345</v>
      </c>
      <c r="M38" s="65" t="s">
        <v>336</v>
      </c>
      <c r="N38" s="50"/>
      <c r="O38" s="65">
        <v>0</v>
      </c>
      <c r="P38" s="66">
        <v>44</v>
      </c>
      <c r="Q38" s="67" t="s">
        <v>346</v>
      </c>
      <c r="R38" s="63">
        <v>25</v>
      </c>
      <c r="S38" s="68" t="s">
        <v>347</v>
      </c>
      <c r="T38" s="63">
        <v>28</v>
      </c>
      <c r="U38" s="68" t="s">
        <v>348</v>
      </c>
      <c r="V38" s="69">
        <v>40</v>
      </c>
      <c r="W38" s="67" t="s">
        <v>349</v>
      </c>
      <c r="X38" s="69">
        <v>59</v>
      </c>
      <c r="Y38" s="67" t="s">
        <v>350</v>
      </c>
      <c r="Z38" s="69" t="s">
        <v>34</v>
      </c>
      <c r="AA38" s="67" t="s">
        <v>34</v>
      </c>
      <c r="AB38" s="69" t="s">
        <v>34</v>
      </c>
      <c r="AC38" s="70" t="s">
        <v>34</v>
      </c>
    </row>
    <row r="39" spans="1:29">
      <c r="A39" s="57">
        <v>34</v>
      </c>
      <c r="B39" s="58">
        <v>13</v>
      </c>
      <c r="C39" s="58" t="s">
        <v>353</v>
      </c>
      <c r="D39" s="59">
        <v>0</v>
      </c>
      <c r="E39" s="71">
        <v>0</v>
      </c>
      <c r="F39" s="61">
        <v>0</v>
      </c>
      <c r="G39" s="62" t="s">
        <v>32</v>
      </c>
      <c r="H39" s="96" t="s">
        <v>362</v>
      </c>
      <c r="I39" s="96" t="s">
        <v>361</v>
      </c>
      <c r="J39" s="63">
        <v>25</v>
      </c>
      <c r="K39" s="63">
        <v>5</v>
      </c>
      <c r="L39" s="64" t="s">
        <v>354</v>
      </c>
      <c r="M39" s="65" t="s">
        <v>355</v>
      </c>
      <c r="N39" s="50"/>
      <c r="O39" s="65">
        <v>0</v>
      </c>
      <c r="P39" s="66">
        <v>11</v>
      </c>
      <c r="Q39" s="67" t="s">
        <v>356</v>
      </c>
      <c r="R39" s="63">
        <v>50</v>
      </c>
      <c r="S39" s="68" t="s">
        <v>357</v>
      </c>
      <c r="T39" s="63">
        <v>19</v>
      </c>
      <c r="U39" s="68" t="s">
        <v>358</v>
      </c>
      <c r="V39" s="69">
        <v>80</v>
      </c>
      <c r="W39" s="67" t="s">
        <v>359</v>
      </c>
      <c r="X39" s="69">
        <v>41</v>
      </c>
      <c r="Y39" s="67" t="s">
        <v>360</v>
      </c>
      <c r="Z39" s="69" t="s">
        <v>34</v>
      </c>
      <c r="AA39" s="67" t="s">
        <v>34</v>
      </c>
      <c r="AB39" s="69" t="s">
        <v>34</v>
      </c>
      <c r="AC39" s="70" t="s">
        <v>34</v>
      </c>
    </row>
    <row r="40" spans="1:29">
      <c r="A40" s="57">
        <v>35</v>
      </c>
      <c r="B40" s="58">
        <v>347</v>
      </c>
      <c r="C40" s="58" t="s">
        <v>363</v>
      </c>
      <c r="D40" s="59">
        <v>0</v>
      </c>
      <c r="E40" s="71">
        <v>0</v>
      </c>
      <c r="F40" s="61">
        <v>0</v>
      </c>
      <c r="G40" s="62" t="s">
        <v>32</v>
      </c>
      <c r="H40" s="96" t="s">
        <v>372</v>
      </c>
      <c r="I40" s="96" t="s">
        <v>371</v>
      </c>
      <c r="J40" s="63">
        <v>26</v>
      </c>
      <c r="K40" s="63">
        <v>5</v>
      </c>
      <c r="L40" s="64" t="s">
        <v>364</v>
      </c>
      <c r="M40" s="65" t="s">
        <v>365</v>
      </c>
      <c r="N40" s="50"/>
      <c r="O40" s="65">
        <v>0</v>
      </c>
      <c r="P40" s="66">
        <v>40</v>
      </c>
      <c r="Q40" s="67" t="s">
        <v>366</v>
      </c>
      <c r="R40" s="63">
        <v>37</v>
      </c>
      <c r="S40" s="68" t="s">
        <v>367</v>
      </c>
      <c r="T40" s="63">
        <v>56</v>
      </c>
      <c r="U40" s="68" t="s">
        <v>368</v>
      </c>
      <c r="V40" s="69">
        <v>30</v>
      </c>
      <c r="W40" s="67" t="s">
        <v>369</v>
      </c>
      <c r="X40" s="69">
        <v>34</v>
      </c>
      <c r="Y40" s="67" t="s">
        <v>370</v>
      </c>
      <c r="Z40" s="69" t="s">
        <v>34</v>
      </c>
      <c r="AA40" s="67" t="s">
        <v>34</v>
      </c>
      <c r="AB40" s="69" t="s">
        <v>34</v>
      </c>
      <c r="AC40" s="70" t="s">
        <v>34</v>
      </c>
    </row>
    <row r="41" spans="1:29">
      <c r="A41" s="57">
        <v>36</v>
      </c>
      <c r="B41" s="58">
        <v>72</v>
      </c>
      <c r="C41" s="58" t="s">
        <v>373</v>
      </c>
      <c r="D41" s="59">
        <v>0</v>
      </c>
      <c r="E41" s="71">
        <v>0</v>
      </c>
      <c r="F41" s="61">
        <v>0</v>
      </c>
      <c r="G41" s="62" t="s">
        <v>32</v>
      </c>
      <c r="H41" s="96" t="s">
        <v>382</v>
      </c>
      <c r="I41" s="96" t="s">
        <v>381</v>
      </c>
      <c r="J41" s="63">
        <v>27</v>
      </c>
      <c r="K41" s="63">
        <v>5</v>
      </c>
      <c r="L41" s="64" t="s">
        <v>374</v>
      </c>
      <c r="M41" s="65" t="s">
        <v>375</v>
      </c>
      <c r="N41" s="50"/>
      <c r="O41" s="65">
        <v>0</v>
      </c>
      <c r="P41" s="66">
        <v>33</v>
      </c>
      <c r="Q41" s="67" t="s">
        <v>376</v>
      </c>
      <c r="R41" s="63">
        <v>52</v>
      </c>
      <c r="S41" s="68" t="s">
        <v>377</v>
      </c>
      <c r="T41" s="63">
        <v>33</v>
      </c>
      <c r="U41" s="68" t="s">
        <v>378</v>
      </c>
      <c r="V41" s="69">
        <v>38</v>
      </c>
      <c r="W41" s="67" t="s">
        <v>379</v>
      </c>
      <c r="X41" s="69">
        <v>35</v>
      </c>
      <c r="Y41" s="67" t="s">
        <v>380</v>
      </c>
      <c r="Z41" s="69" t="s">
        <v>34</v>
      </c>
      <c r="AA41" s="67" t="s">
        <v>34</v>
      </c>
      <c r="AB41" s="69" t="s">
        <v>34</v>
      </c>
      <c r="AC41" s="70" t="s">
        <v>34</v>
      </c>
    </row>
    <row r="42" spans="1:29">
      <c r="A42" s="57">
        <v>37</v>
      </c>
      <c r="B42" s="58">
        <v>175</v>
      </c>
      <c r="C42" s="58" t="s">
        <v>383</v>
      </c>
      <c r="D42" s="59">
        <v>0</v>
      </c>
      <c r="E42" s="71">
        <v>0</v>
      </c>
      <c r="F42" s="61">
        <v>0</v>
      </c>
      <c r="G42" s="62" t="s">
        <v>32</v>
      </c>
      <c r="H42" s="96" t="s">
        <v>391</v>
      </c>
      <c r="I42" s="96" t="s">
        <v>390</v>
      </c>
      <c r="J42" s="63">
        <v>28</v>
      </c>
      <c r="K42" s="63">
        <v>5</v>
      </c>
      <c r="L42" s="64" t="s">
        <v>384</v>
      </c>
      <c r="M42" s="65" t="s">
        <v>375</v>
      </c>
      <c r="N42" s="50"/>
      <c r="O42" s="65">
        <v>0</v>
      </c>
      <c r="P42" s="66">
        <v>89</v>
      </c>
      <c r="Q42" s="67" t="s">
        <v>385</v>
      </c>
      <c r="R42" s="63">
        <v>41</v>
      </c>
      <c r="S42" s="68" t="s">
        <v>386</v>
      </c>
      <c r="T42" s="63">
        <v>32</v>
      </c>
      <c r="U42" s="68" t="s">
        <v>387</v>
      </c>
      <c r="V42" s="69">
        <v>25</v>
      </c>
      <c r="W42" s="67" t="s">
        <v>388</v>
      </c>
      <c r="X42" s="69">
        <v>17</v>
      </c>
      <c r="Y42" s="67" t="s">
        <v>389</v>
      </c>
      <c r="Z42" s="69" t="s">
        <v>34</v>
      </c>
      <c r="AA42" s="67" t="s">
        <v>34</v>
      </c>
      <c r="AB42" s="69" t="s">
        <v>34</v>
      </c>
      <c r="AC42" s="70" t="s">
        <v>34</v>
      </c>
    </row>
    <row r="43" spans="1:29">
      <c r="A43" s="57">
        <v>38</v>
      </c>
      <c r="B43" s="58">
        <v>83</v>
      </c>
      <c r="C43" s="58" t="s">
        <v>392</v>
      </c>
      <c r="D43" s="59">
        <v>0</v>
      </c>
      <c r="E43" s="71">
        <v>0</v>
      </c>
      <c r="F43" s="61">
        <v>0</v>
      </c>
      <c r="G43" s="62" t="s">
        <v>32</v>
      </c>
      <c r="H43" s="96" t="s">
        <v>400</v>
      </c>
      <c r="I43" s="96" t="s">
        <v>68</v>
      </c>
      <c r="J43" s="63">
        <v>29</v>
      </c>
      <c r="K43" s="63">
        <v>5</v>
      </c>
      <c r="L43" s="64" t="s">
        <v>393</v>
      </c>
      <c r="M43" s="65" t="s">
        <v>394</v>
      </c>
      <c r="N43" s="50"/>
      <c r="O43" s="65">
        <v>0</v>
      </c>
      <c r="P43" s="66">
        <v>22</v>
      </c>
      <c r="Q43" s="67" t="s">
        <v>395</v>
      </c>
      <c r="R43" s="63">
        <v>47</v>
      </c>
      <c r="S43" s="68" t="s">
        <v>396</v>
      </c>
      <c r="T43" s="63">
        <v>40</v>
      </c>
      <c r="U43" s="68" t="s">
        <v>397</v>
      </c>
      <c r="V43" s="69">
        <v>50</v>
      </c>
      <c r="W43" s="67" t="s">
        <v>398</v>
      </c>
      <c r="X43" s="69">
        <v>49</v>
      </c>
      <c r="Y43" s="67" t="s">
        <v>399</v>
      </c>
      <c r="Z43" s="69" t="s">
        <v>34</v>
      </c>
      <c r="AA43" s="67" t="s">
        <v>34</v>
      </c>
      <c r="AB43" s="69" t="s">
        <v>34</v>
      </c>
      <c r="AC43" s="70" t="s">
        <v>34</v>
      </c>
    </row>
    <row r="44" spans="1:29">
      <c r="A44" s="57">
        <v>39</v>
      </c>
      <c r="B44" s="58">
        <v>56</v>
      </c>
      <c r="C44" s="58" t="s">
        <v>401</v>
      </c>
      <c r="D44" s="59">
        <v>0</v>
      </c>
      <c r="E44" s="71">
        <v>0</v>
      </c>
      <c r="F44" s="61">
        <v>0</v>
      </c>
      <c r="G44" s="62" t="s">
        <v>177</v>
      </c>
      <c r="H44" s="96" t="s">
        <v>410</v>
      </c>
      <c r="I44" s="96" t="s">
        <v>409</v>
      </c>
      <c r="J44" s="63">
        <v>7</v>
      </c>
      <c r="K44" s="63">
        <v>5</v>
      </c>
      <c r="L44" s="64" t="s">
        <v>402</v>
      </c>
      <c r="M44" s="65" t="s">
        <v>403</v>
      </c>
      <c r="N44" s="50"/>
      <c r="O44" s="65">
        <v>0</v>
      </c>
      <c r="P44" s="66">
        <v>54</v>
      </c>
      <c r="Q44" s="67" t="s">
        <v>404</v>
      </c>
      <c r="R44" s="63">
        <v>42</v>
      </c>
      <c r="S44" s="68" t="s">
        <v>405</v>
      </c>
      <c r="T44" s="63">
        <v>36</v>
      </c>
      <c r="U44" s="68" t="s">
        <v>406</v>
      </c>
      <c r="V44" s="69">
        <v>31</v>
      </c>
      <c r="W44" s="67" t="s">
        <v>407</v>
      </c>
      <c r="X44" s="69">
        <v>55</v>
      </c>
      <c r="Y44" s="67" t="s">
        <v>408</v>
      </c>
      <c r="Z44" s="69" t="s">
        <v>34</v>
      </c>
      <c r="AA44" s="67" t="s">
        <v>34</v>
      </c>
      <c r="AB44" s="69" t="s">
        <v>34</v>
      </c>
      <c r="AC44" s="70" t="s">
        <v>34</v>
      </c>
    </row>
    <row r="45" spans="1:29">
      <c r="A45" s="57">
        <v>40</v>
      </c>
      <c r="B45" s="58">
        <v>349</v>
      </c>
      <c r="C45" s="58" t="s">
        <v>411</v>
      </c>
      <c r="D45" s="59">
        <v>0</v>
      </c>
      <c r="E45" s="71">
        <v>0</v>
      </c>
      <c r="F45" s="61">
        <v>0</v>
      </c>
      <c r="G45" s="62" t="s">
        <v>32</v>
      </c>
      <c r="H45" s="96" t="s">
        <v>417</v>
      </c>
      <c r="I45" s="96" t="s">
        <v>351</v>
      </c>
      <c r="J45" s="63">
        <v>30</v>
      </c>
      <c r="K45" s="63">
        <v>5</v>
      </c>
      <c r="L45" s="64" t="s">
        <v>412</v>
      </c>
      <c r="M45" s="65" t="s">
        <v>403</v>
      </c>
      <c r="N45" s="50"/>
      <c r="O45" s="65">
        <v>0</v>
      </c>
      <c r="P45" s="66">
        <v>47</v>
      </c>
      <c r="Q45" s="67" t="s">
        <v>413</v>
      </c>
      <c r="R45" s="63">
        <v>53</v>
      </c>
      <c r="S45" s="68" t="s">
        <v>414</v>
      </c>
      <c r="T45" s="63">
        <v>41</v>
      </c>
      <c r="U45" s="68" t="s">
        <v>415</v>
      </c>
      <c r="V45" s="69">
        <v>27</v>
      </c>
      <c r="W45" s="67" t="s">
        <v>290</v>
      </c>
      <c r="X45" s="69">
        <v>42</v>
      </c>
      <c r="Y45" s="67" t="s">
        <v>416</v>
      </c>
      <c r="Z45" s="69" t="s">
        <v>34</v>
      </c>
      <c r="AA45" s="67" t="s">
        <v>34</v>
      </c>
      <c r="AB45" s="69" t="s">
        <v>34</v>
      </c>
      <c r="AC45" s="70" t="s">
        <v>34</v>
      </c>
    </row>
    <row r="46" spans="1:29">
      <c r="A46" s="57">
        <v>41</v>
      </c>
      <c r="B46" s="58">
        <v>77</v>
      </c>
      <c r="C46" s="58" t="s">
        <v>418</v>
      </c>
      <c r="D46" s="59">
        <v>0</v>
      </c>
      <c r="E46" s="71">
        <v>0</v>
      </c>
      <c r="F46" s="61">
        <v>0</v>
      </c>
      <c r="G46" s="62" t="s">
        <v>32</v>
      </c>
      <c r="H46" s="96" t="s">
        <v>427</v>
      </c>
      <c r="I46" s="96" t="s">
        <v>426</v>
      </c>
      <c r="J46" s="63">
        <v>31</v>
      </c>
      <c r="K46" s="63">
        <v>5</v>
      </c>
      <c r="L46" s="64" t="s">
        <v>419</v>
      </c>
      <c r="M46" s="65" t="s">
        <v>420</v>
      </c>
      <c r="N46" s="50"/>
      <c r="O46" s="65">
        <v>0</v>
      </c>
      <c r="P46" s="66">
        <v>61</v>
      </c>
      <c r="Q46" s="67" t="s">
        <v>421</v>
      </c>
      <c r="R46" s="63">
        <v>43</v>
      </c>
      <c r="S46" s="68" t="s">
        <v>422</v>
      </c>
      <c r="T46" s="63">
        <v>27</v>
      </c>
      <c r="U46" s="68" t="s">
        <v>423</v>
      </c>
      <c r="V46" s="69">
        <v>41</v>
      </c>
      <c r="W46" s="67" t="s">
        <v>424</v>
      </c>
      <c r="X46" s="69">
        <v>31</v>
      </c>
      <c r="Y46" s="67" t="s">
        <v>425</v>
      </c>
      <c r="Z46" s="69" t="s">
        <v>34</v>
      </c>
      <c r="AA46" s="67" t="s">
        <v>34</v>
      </c>
      <c r="AB46" s="69" t="s">
        <v>34</v>
      </c>
      <c r="AC46" s="70" t="s">
        <v>34</v>
      </c>
    </row>
    <row r="47" spans="1:29">
      <c r="A47" s="57">
        <v>42</v>
      </c>
      <c r="B47" s="58">
        <v>191</v>
      </c>
      <c r="C47" s="58" t="s">
        <v>428</v>
      </c>
      <c r="D47" s="59">
        <v>0</v>
      </c>
      <c r="E47" s="71">
        <v>0</v>
      </c>
      <c r="F47" s="61">
        <v>0</v>
      </c>
      <c r="G47" s="62" t="s">
        <v>32</v>
      </c>
      <c r="H47" s="96" t="s">
        <v>436</v>
      </c>
      <c r="I47" s="96" t="s">
        <v>136</v>
      </c>
      <c r="J47" s="63">
        <v>32</v>
      </c>
      <c r="K47" s="63">
        <v>5</v>
      </c>
      <c r="L47" s="64" t="s">
        <v>429</v>
      </c>
      <c r="M47" s="65" t="s">
        <v>430</v>
      </c>
      <c r="N47" s="50"/>
      <c r="O47" s="65">
        <v>0</v>
      </c>
      <c r="P47" s="66">
        <v>30</v>
      </c>
      <c r="Q47" s="67" t="s">
        <v>431</v>
      </c>
      <c r="R47" s="63">
        <v>54</v>
      </c>
      <c r="S47" s="68" t="s">
        <v>432</v>
      </c>
      <c r="T47" s="63">
        <v>23</v>
      </c>
      <c r="U47" s="68" t="s">
        <v>433</v>
      </c>
      <c r="V47" s="69">
        <v>71</v>
      </c>
      <c r="W47" s="67" t="s">
        <v>434</v>
      </c>
      <c r="X47" s="69">
        <v>62</v>
      </c>
      <c r="Y47" s="67" t="s">
        <v>435</v>
      </c>
      <c r="Z47" s="69" t="s">
        <v>34</v>
      </c>
      <c r="AA47" s="67" t="s">
        <v>34</v>
      </c>
      <c r="AB47" s="69" t="s">
        <v>34</v>
      </c>
      <c r="AC47" s="70" t="s">
        <v>34</v>
      </c>
    </row>
    <row r="48" spans="1:29">
      <c r="A48" s="57">
        <v>43</v>
      </c>
      <c r="B48" s="58">
        <v>35</v>
      </c>
      <c r="C48" s="58" t="s">
        <v>437</v>
      </c>
      <c r="D48" s="59">
        <v>0</v>
      </c>
      <c r="E48" s="71">
        <v>0</v>
      </c>
      <c r="F48" s="61">
        <v>0</v>
      </c>
      <c r="G48" s="62" t="s">
        <v>166</v>
      </c>
      <c r="H48" s="96" t="s">
        <v>1826</v>
      </c>
      <c r="I48" s="96" t="s">
        <v>174</v>
      </c>
      <c r="J48" s="63">
        <v>4</v>
      </c>
      <c r="K48" s="63">
        <v>5</v>
      </c>
      <c r="L48" s="64" t="s">
        <v>438</v>
      </c>
      <c r="M48" s="65" t="s">
        <v>439</v>
      </c>
      <c r="N48" s="50"/>
      <c r="O48" s="65">
        <v>0</v>
      </c>
      <c r="P48" s="66">
        <v>63</v>
      </c>
      <c r="Q48" s="67" t="s">
        <v>440</v>
      </c>
      <c r="R48" s="63">
        <v>32</v>
      </c>
      <c r="S48" s="68" t="s">
        <v>441</v>
      </c>
      <c r="T48" s="63">
        <v>43</v>
      </c>
      <c r="U48" s="68" t="s">
        <v>442</v>
      </c>
      <c r="V48" s="69">
        <v>39</v>
      </c>
      <c r="W48" s="67" t="s">
        <v>443</v>
      </c>
      <c r="X48" s="69">
        <v>66</v>
      </c>
      <c r="Y48" s="67" t="s">
        <v>444</v>
      </c>
      <c r="Z48" s="69" t="s">
        <v>34</v>
      </c>
      <c r="AA48" s="67" t="s">
        <v>34</v>
      </c>
      <c r="AB48" s="69" t="s">
        <v>34</v>
      </c>
      <c r="AC48" s="70" t="s">
        <v>34</v>
      </c>
    </row>
    <row r="49" spans="1:29">
      <c r="A49" s="57">
        <v>44</v>
      </c>
      <c r="B49" s="58">
        <v>48</v>
      </c>
      <c r="C49" s="58" t="s">
        <v>445</v>
      </c>
      <c r="D49" s="59">
        <v>0</v>
      </c>
      <c r="E49" s="71">
        <v>0</v>
      </c>
      <c r="F49" s="61">
        <v>0</v>
      </c>
      <c r="G49" s="62" t="s">
        <v>177</v>
      </c>
      <c r="H49" s="96" t="s">
        <v>454</v>
      </c>
      <c r="I49" s="96" t="s">
        <v>453</v>
      </c>
      <c r="J49" s="63">
        <v>8</v>
      </c>
      <c r="K49" s="63">
        <v>5</v>
      </c>
      <c r="L49" s="64" t="s">
        <v>446</v>
      </c>
      <c r="M49" s="65" t="s">
        <v>447</v>
      </c>
      <c r="N49" s="50"/>
      <c r="O49" s="65">
        <v>0</v>
      </c>
      <c r="P49" s="66">
        <v>56</v>
      </c>
      <c r="Q49" s="67" t="s">
        <v>448</v>
      </c>
      <c r="R49" s="63">
        <v>28</v>
      </c>
      <c r="S49" s="68" t="s">
        <v>449</v>
      </c>
      <c r="T49" s="63">
        <v>44</v>
      </c>
      <c r="U49" s="68" t="s">
        <v>450</v>
      </c>
      <c r="V49" s="69">
        <v>93</v>
      </c>
      <c r="W49" s="67" t="s">
        <v>451</v>
      </c>
      <c r="X49" s="69">
        <v>23</v>
      </c>
      <c r="Y49" s="67" t="s">
        <v>452</v>
      </c>
      <c r="Z49" s="69" t="s">
        <v>34</v>
      </c>
      <c r="AA49" s="67" t="s">
        <v>34</v>
      </c>
      <c r="AB49" s="69" t="s">
        <v>34</v>
      </c>
      <c r="AC49" s="70" t="s">
        <v>34</v>
      </c>
    </row>
    <row r="50" spans="1:29">
      <c r="A50" s="57">
        <v>45</v>
      </c>
      <c r="B50" s="58">
        <v>94</v>
      </c>
      <c r="C50" s="58" t="s">
        <v>455</v>
      </c>
      <c r="D50" s="59">
        <v>0</v>
      </c>
      <c r="E50" s="71">
        <v>0</v>
      </c>
      <c r="F50" s="61">
        <v>0</v>
      </c>
      <c r="G50" s="62" t="s">
        <v>32</v>
      </c>
      <c r="H50" s="96" t="s">
        <v>463</v>
      </c>
      <c r="I50" s="96" t="s">
        <v>462</v>
      </c>
      <c r="J50" s="63">
        <v>33</v>
      </c>
      <c r="K50" s="63">
        <v>5</v>
      </c>
      <c r="L50" s="64" t="s">
        <v>456</v>
      </c>
      <c r="M50" s="65" t="s">
        <v>447</v>
      </c>
      <c r="N50" s="50"/>
      <c r="O50" s="65">
        <v>0</v>
      </c>
      <c r="P50" s="66">
        <v>34</v>
      </c>
      <c r="Q50" s="67" t="s">
        <v>457</v>
      </c>
      <c r="R50" s="63">
        <v>51</v>
      </c>
      <c r="S50" s="68" t="s">
        <v>458</v>
      </c>
      <c r="T50" s="63">
        <v>45</v>
      </c>
      <c r="U50" s="68" t="s">
        <v>459</v>
      </c>
      <c r="V50" s="69">
        <v>51</v>
      </c>
      <c r="W50" s="67" t="s">
        <v>460</v>
      </c>
      <c r="X50" s="69">
        <v>70</v>
      </c>
      <c r="Y50" s="67" t="s">
        <v>461</v>
      </c>
      <c r="Z50" s="69" t="s">
        <v>34</v>
      </c>
      <c r="AA50" s="67" t="s">
        <v>34</v>
      </c>
      <c r="AB50" s="69" t="s">
        <v>34</v>
      </c>
      <c r="AC50" s="70" t="s">
        <v>34</v>
      </c>
    </row>
    <row r="51" spans="1:29">
      <c r="A51" s="57">
        <v>46</v>
      </c>
      <c r="B51" s="58">
        <v>165</v>
      </c>
      <c r="C51" s="58" t="s">
        <v>464</v>
      </c>
      <c r="D51" s="59">
        <v>0</v>
      </c>
      <c r="E51" s="71">
        <v>0</v>
      </c>
      <c r="F51" s="61">
        <v>0</v>
      </c>
      <c r="G51" s="62" t="s">
        <v>32</v>
      </c>
      <c r="H51" s="96" t="s">
        <v>473</v>
      </c>
      <c r="I51" s="96" t="s">
        <v>472</v>
      </c>
      <c r="J51" s="63">
        <v>34</v>
      </c>
      <c r="K51" s="63">
        <v>5</v>
      </c>
      <c r="L51" s="64" t="s">
        <v>465</v>
      </c>
      <c r="M51" s="65" t="s">
        <v>466</v>
      </c>
      <c r="N51" s="50"/>
      <c r="O51" s="65">
        <v>0</v>
      </c>
      <c r="P51" s="66">
        <v>51</v>
      </c>
      <c r="Q51" s="67" t="s">
        <v>467</v>
      </c>
      <c r="R51" s="63">
        <v>19</v>
      </c>
      <c r="S51" s="68" t="s">
        <v>468</v>
      </c>
      <c r="T51" s="63">
        <v>172</v>
      </c>
      <c r="U51" s="68" t="s">
        <v>469</v>
      </c>
      <c r="V51" s="69">
        <v>32</v>
      </c>
      <c r="W51" s="67" t="s">
        <v>470</v>
      </c>
      <c r="X51" s="69">
        <v>18</v>
      </c>
      <c r="Y51" s="67" t="s">
        <v>471</v>
      </c>
      <c r="Z51" s="69" t="s">
        <v>34</v>
      </c>
      <c r="AA51" s="67" t="s">
        <v>34</v>
      </c>
      <c r="AB51" s="69" t="s">
        <v>34</v>
      </c>
      <c r="AC51" s="70" t="s">
        <v>34</v>
      </c>
    </row>
    <row r="52" spans="1:29">
      <c r="A52" s="57">
        <v>47</v>
      </c>
      <c r="B52" s="58">
        <v>38</v>
      </c>
      <c r="C52" s="58" t="s">
        <v>474</v>
      </c>
      <c r="D52" s="59">
        <v>0</v>
      </c>
      <c r="E52" s="71">
        <v>0</v>
      </c>
      <c r="F52" s="61">
        <v>0</v>
      </c>
      <c r="G52" s="62" t="s">
        <v>32</v>
      </c>
      <c r="H52" s="96" t="s">
        <v>482</v>
      </c>
      <c r="I52" s="96" t="s">
        <v>481</v>
      </c>
      <c r="J52" s="63">
        <v>35</v>
      </c>
      <c r="K52" s="63">
        <v>5</v>
      </c>
      <c r="L52" s="64" t="s">
        <v>475</v>
      </c>
      <c r="M52" s="65" t="s">
        <v>466</v>
      </c>
      <c r="N52" s="50"/>
      <c r="O52" s="65">
        <v>0</v>
      </c>
      <c r="P52" s="66">
        <v>64</v>
      </c>
      <c r="Q52" s="67" t="s">
        <v>476</v>
      </c>
      <c r="R52" s="63">
        <v>48</v>
      </c>
      <c r="S52" s="68" t="s">
        <v>477</v>
      </c>
      <c r="T52" s="63">
        <v>46</v>
      </c>
      <c r="U52" s="68" t="s">
        <v>478</v>
      </c>
      <c r="V52" s="69">
        <v>52</v>
      </c>
      <c r="W52" s="67" t="s">
        <v>479</v>
      </c>
      <c r="X52" s="69">
        <v>36</v>
      </c>
      <c r="Y52" s="67" t="s">
        <v>480</v>
      </c>
      <c r="Z52" s="69" t="s">
        <v>34</v>
      </c>
      <c r="AA52" s="67" t="s">
        <v>34</v>
      </c>
      <c r="AB52" s="69" t="s">
        <v>34</v>
      </c>
      <c r="AC52" s="70" t="s">
        <v>34</v>
      </c>
    </row>
    <row r="53" spans="1:29">
      <c r="A53" s="57">
        <v>48</v>
      </c>
      <c r="B53" s="58">
        <v>168</v>
      </c>
      <c r="C53" s="58" t="s">
        <v>483</v>
      </c>
      <c r="D53" s="59">
        <v>0</v>
      </c>
      <c r="E53" s="71">
        <v>0</v>
      </c>
      <c r="F53" s="61">
        <v>0</v>
      </c>
      <c r="G53" s="62" t="s">
        <v>32</v>
      </c>
      <c r="H53" s="96" t="s">
        <v>492</v>
      </c>
      <c r="I53" s="96" t="s">
        <v>491</v>
      </c>
      <c r="J53" s="63">
        <v>36</v>
      </c>
      <c r="K53" s="63">
        <v>5</v>
      </c>
      <c r="L53" s="64" t="s">
        <v>484</v>
      </c>
      <c r="M53" s="65" t="s">
        <v>485</v>
      </c>
      <c r="N53" s="50"/>
      <c r="O53" s="65">
        <v>0</v>
      </c>
      <c r="P53" s="66">
        <v>77</v>
      </c>
      <c r="Q53" s="67" t="s">
        <v>486</v>
      </c>
      <c r="R53" s="63">
        <v>39</v>
      </c>
      <c r="S53" s="68" t="s">
        <v>487</v>
      </c>
      <c r="T53" s="63">
        <v>60</v>
      </c>
      <c r="U53" s="68" t="s">
        <v>488</v>
      </c>
      <c r="V53" s="69">
        <v>60</v>
      </c>
      <c r="W53" s="67" t="s">
        <v>489</v>
      </c>
      <c r="X53" s="69">
        <v>38</v>
      </c>
      <c r="Y53" s="67" t="s">
        <v>490</v>
      </c>
      <c r="Z53" s="69" t="s">
        <v>34</v>
      </c>
      <c r="AA53" s="67" t="s">
        <v>34</v>
      </c>
      <c r="AB53" s="69" t="s">
        <v>34</v>
      </c>
      <c r="AC53" s="70" t="s">
        <v>34</v>
      </c>
    </row>
    <row r="54" spans="1:29">
      <c r="A54" s="57">
        <v>49</v>
      </c>
      <c r="B54" s="58">
        <v>82</v>
      </c>
      <c r="C54" s="58" t="s">
        <v>493</v>
      </c>
      <c r="D54" s="59">
        <v>0</v>
      </c>
      <c r="E54" s="71">
        <v>0</v>
      </c>
      <c r="F54" s="61">
        <v>0</v>
      </c>
      <c r="G54" s="62" t="s">
        <v>32</v>
      </c>
      <c r="H54" s="96" t="s">
        <v>400</v>
      </c>
      <c r="I54" s="96" t="s">
        <v>501</v>
      </c>
      <c r="J54" s="63">
        <v>37</v>
      </c>
      <c r="K54" s="63">
        <v>5</v>
      </c>
      <c r="L54" s="64" t="s">
        <v>494</v>
      </c>
      <c r="M54" s="65" t="s">
        <v>495</v>
      </c>
      <c r="N54" s="50"/>
      <c r="O54" s="65">
        <v>0</v>
      </c>
      <c r="P54" s="66">
        <v>18</v>
      </c>
      <c r="Q54" s="67" t="s">
        <v>496</v>
      </c>
      <c r="R54" s="63">
        <v>40</v>
      </c>
      <c r="S54" s="68" t="s">
        <v>497</v>
      </c>
      <c r="T54" s="63">
        <v>49</v>
      </c>
      <c r="U54" s="68" t="s">
        <v>498</v>
      </c>
      <c r="V54" s="69">
        <v>103</v>
      </c>
      <c r="W54" s="67" t="s">
        <v>499</v>
      </c>
      <c r="X54" s="69">
        <v>88</v>
      </c>
      <c r="Y54" s="67" t="s">
        <v>500</v>
      </c>
      <c r="Z54" s="69" t="s">
        <v>34</v>
      </c>
      <c r="AA54" s="67" t="s">
        <v>34</v>
      </c>
      <c r="AB54" s="69" t="s">
        <v>34</v>
      </c>
      <c r="AC54" s="70" t="s">
        <v>34</v>
      </c>
    </row>
    <row r="55" spans="1:29">
      <c r="A55" s="57">
        <v>50</v>
      </c>
      <c r="B55" s="58">
        <v>182</v>
      </c>
      <c r="C55" s="58" t="s">
        <v>502</v>
      </c>
      <c r="D55" s="59">
        <v>0</v>
      </c>
      <c r="E55" s="71">
        <v>0</v>
      </c>
      <c r="F55" s="61">
        <v>0</v>
      </c>
      <c r="G55" s="62" t="s">
        <v>166</v>
      </c>
      <c r="H55" s="96" t="s">
        <v>510</v>
      </c>
      <c r="I55" s="96" t="s">
        <v>509</v>
      </c>
      <c r="J55" s="63">
        <v>5</v>
      </c>
      <c r="K55" s="63">
        <v>5</v>
      </c>
      <c r="L55" s="64" t="s">
        <v>503</v>
      </c>
      <c r="M55" s="65" t="s">
        <v>495</v>
      </c>
      <c r="N55" s="50"/>
      <c r="O55" s="65">
        <v>0</v>
      </c>
      <c r="P55" s="66">
        <v>62</v>
      </c>
      <c r="Q55" s="67" t="s">
        <v>504</v>
      </c>
      <c r="R55" s="63">
        <v>38</v>
      </c>
      <c r="S55" s="68" t="s">
        <v>505</v>
      </c>
      <c r="T55" s="63">
        <v>61</v>
      </c>
      <c r="U55" s="68" t="s">
        <v>506</v>
      </c>
      <c r="V55" s="69">
        <v>62</v>
      </c>
      <c r="W55" s="67" t="s">
        <v>507</v>
      </c>
      <c r="X55" s="69">
        <v>54</v>
      </c>
      <c r="Y55" s="67" t="s">
        <v>508</v>
      </c>
      <c r="Z55" s="69" t="s">
        <v>34</v>
      </c>
      <c r="AA55" s="67" t="s">
        <v>34</v>
      </c>
      <c r="AB55" s="69" t="s">
        <v>34</v>
      </c>
      <c r="AC55" s="70" t="s">
        <v>34</v>
      </c>
    </row>
    <row r="56" spans="1:29">
      <c r="A56" s="57">
        <v>51</v>
      </c>
      <c r="B56" s="58">
        <v>21</v>
      </c>
      <c r="C56" s="58" t="s">
        <v>511</v>
      </c>
      <c r="D56" s="59">
        <v>0</v>
      </c>
      <c r="E56" s="71">
        <v>0</v>
      </c>
      <c r="F56" s="61">
        <v>0</v>
      </c>
      <c r="G56" s="62" t="s">
        <v>166</v>
      </c>
      <c r="H56" s="96" t="s">
        <v>520</v>
      </c>
      <c r="I56" s="96" t="s">
        <v>519</v>
      </c>
      <c r="J56" s="63">
        <v>6</v>
      </c>
      <c r="K56" s="63">
        <v>5</v>
      </c>
      <c r="L56" s="64" t="s">
        <v>512</v>
      </c>
      <c r="M56" s="65" t="s">
        <v>513</v>
      </c>
      <c r="N56" s="50"/>
      <c r="O56" s="65">
        <v>0</v>
      </c>
      <c r="P56" s="66">
        <v>57</v>
      </c>
      <c r="Q56" s="67" t="s">
        <v>514</v>
      </c>
      <c r="R56" s="63">
        <v>33</v>
      </c>
      <c r="S56" s="68" t="s">
        <v>515</v>
      </c>
      <c r="T56" s="63">
        <v>77</v>
      </c>
      <c r="U56" s="68" t="s">
        <v>516</v>
      </c>
      <c r="V56" s="69">
        <v>35</v>
      </c>
      <c r="W56" s="67" t="s">
        <v>517</v>
      </c>
      <c r="X56" s="69">
        <v>95</v>
      </c>
      <c r="Y56" s="67" t="s">
        <v>518</v>
      </c>
      <c r="Z56" s="69" t="s">
        <v>34</v>
      </c>
      <c r="AA56" s="67" t="s">
        <v>34</v>
      </c>
      <c r="AB56" s="69" t="s">
        <v>34</v>
      </c>
      <c r="AC56" s="70" t="s">
        <v>34</v>
      </c>
    </row>
    <row r="57" spans="1:29">
      <c r="A57" s="57">
        <v>52</v>
      </c>
      <c r="B57" s="58">
        <v>323</v>
      </c>
      <c r="C57" s="58" t="s">
        <v>521</v>
      </c>
      <c r="D57" s="59">
        <v>0</v>
      </c>
      <c r="E57" s="71">
        <v>0</v>
      </c>
      <c r="F57" s="61">
        <v>0</v>
      </c>
      <c r="G57" s="62" t="s">
        <v>32</v>
      </c>
      <c r="H57" s="96" t="s">
        <v>528</v>
      </c>
      <c r="I57" s="96" t="s">
        <v>68</v>
      </c>
      <c r="J57" s="63">
        <v>38</v>
      </c>
      <c r="K57" s="63">
        <v>5</v>
      </c>
      <c r="L57" s="64" t="s">
        <v>522</v>
      </c>
      <c r="M57" s="65" t="s">
        <v>513</v>
      </c>
      <c r="N57" s="50"/>
      <c r="O57" s="65">
        <v>0</v>
      </c>
      <c r="P57" s="66">
        <v>42</v>
      </c>
      <c r="Q57" s="67" t="s">
        <v>523</v>
      </c>
      <c r="R57" s="63">
        <v>55</v>
      </c>
      <c r="S57" s="68" t="s">
        <v>524</v>
      </c>
      <c r="T57" s="63">
        <v>59</v>
      </c>
      <c r="U57" s="68" t="s">
        <v>525</v>
      </c>
      <c r="V57" s="69">
        <v>57</v>
      </c>
      <c r="W57" s="67" t="s">
        <v>526</v>
      </c>
      <c r="X57" s="69">
        <v>64</v>
      </c>
      <c r="Y57" s="67" t="s">
        <v>527</v>
      </c>
      <c r="Z57" s="69" t="s">
        <v>34</v>
      </c>
      <c r="AA57" s="67" t="s">
        <v>34</v>
      </c>
      <c r="AB57" s="69" t="s">
        <v>34</v>
      </c>
      <c r="AC57" s="70" t="s">
        <v>34</v>
      </c>
    </row>
    <row r="58" spans="1:29">
      <c r="A58" s="57">
        <v>53</v>
      </c>
      <c r="B58" s="58">
        <v>177</v>
      </c>
      <c r="C58" s="58" t="s">
        <v>529</v>
      </c>
      <c r="D58" s="59">
        <v>0</v>
      </c>
      <c r="E58" s="71">
        <v>0</v>
      </c>
      <c r="F58" s="61">
        <v>0</v>
      </c>
      <c r="G58" s="62" t="s">
        <v>32</v>
      </c>
      <c r="H58" s="96" t="s">
        <v>537</v>
      </c>
      <c r="I58" s="96" t="s">
        <v>302</v>
      </c>
      <c r="J58" s="63">
        <v>39</v>
      </c>
      <c r="K58" s="63">
        <v>5</v>
      </c>
      <c r="L58" s="64" t="s">
        <v>530</v>
      </c>
      <c r="M58" s="65" t="s">
        <v>531</v>
      </c>
      <c r="N58" s="50"/>
      <c r="O58" s="65">
        <v>0</v>
      </c>
      <c r="P58" s="66">
        <v>59</v>
      </c>
      <c r="Q58" s="67" t="s">
        <v>532</v>
      </c>
      <c r="R58" s="63">
        <v>46</v>
      </c>
      <c r="S58" s="68" t="s">
        <v>533</v>
      </c>
      <c r="T58" s="63">
        <v>62</v>
      </c>
      <c r="U58" s="68" t="s">
        <v>534</v>
      </c>
      <c r="V58" s="69">
        <v>49</v>
      </c>
      <c r="W58" s="67" t="s">
        <v>535</v>
      </c>
      <c r="X58" s="69">
        <v>57</v>
      </c>
      <c r="Y58" s="67" t="s">
        <v>536</v>
      </c>
      <c r="Z58" s="69" t="s">
        <v>34</v>
      </c>
      <c r="AA58" s="67" t="s">
        <v>34</v>
      </c>
      <c r="AB58" s="69" t="s">
        <v>34</v>
      </c>
      <c r="AC58" s="70" t="s">
        <v>34</v>
      </c>
    </row>
    <row r="59" spans="1:29">
      <c r="A59" s="57">
        <v>54</v>
      </c>
      <c r="B59" s="58">
        <v>80</v>
      </c>
      <c r="C59" s="58" t="s">
        <v>538</v>
      </c>
      <c r="D59" s="59">
        <v>0</v>
      </c>
      <c r="E59" s="71">
        <v>0</v>
      </c>
      <c r="F59" s="61">
        <v>0</v>
      </c>
      <c r="G59" s="62" t="s">
        <v>177</v>
      </c>
      <c r="H59" s="96" t="s">
        <v>547</v>
      </c>
      <c r="I59" s="96" t="s">
        <v>546</v>
      </c>
      <c r="J59" s="63">
        <v>9</v>
      </c>
      <c r="K59" s="63">
        <v>5</v>
      </c>
      <c r="L59" s="64" t="s">
        <v>539</v>
      </c>
      <c r="M59" s="65" t="s">
        <v>540</v>
      </c>
      <c r="N59" s="50"/>
      <c r="O59" s="65">
        <v>0</v>
      </c>
      <c r="P59" s="66">
        <v>26</v>
      </c>
      <c r="Q59" s="67" t="s">
        <v>541</v>
      </c>
      <c r="R59" s="63">
        <v>59</v>
      </c>
      <c r="S59" s="68" t="s">
        <v>542</v>
      </c>
      <c r="T59" s="63">
        <v>52</v>
      </c>
      <c r="U59" s="68" t="s">
        <v>543</v>
      </c>
      <c r="V59" s="69">
        <v>68</v>
      </c>
      <c r="W59" s="67" t="s">
        <v>544</v>
      </c>
      <c r="X59" s="69">
        <v>103</v>
      </c>
      <c r="Y59" s="67" t="s">
        <v>545</v>
      </c>
      <c r="Z59" s="69" t="s">
        <v>34</v>
      </c>
      <c r="AA59" s="67" t="s">
        <v>34</v>
      </c>
      <c r="AB59" s="69" t="s">
        <v>34</v>
      </c>
      <c r="AC59" s="70" t="s">
        <v>34</v>
      </c>
    </row>
    <row r="60" spans="1:29">
      <c r="A60" s="57">
        <v>55</v>
      </c>
      <c r="B60" s="58">
        <v>345</v>
      </c>
      <c r="C60" s="58" t="s">
        <v>548</v>
      </c>
      <c r="D60" s="59">
        <v>0</v>
      </c>
      <c r="E60" s="71">
        <v>0</v>
      </c>
      <c r="F60" s="61">
        <v>0</v>
      </c>
      <c r="G60" s="62" t="s">
        <v>32</v>
      </c>
      <c r="H60" s="96" t="s">
        <v>556</v>
      </c>
      <c r="I60" s="96" t="s">
        <v>555</v>
      </c>
      <c r="J60" s="63">
        <v>40</v>
      </c>
      <c r="K60" s="63">
        <v>5</v>
      </c>
      <c r="L60" s="64" t="s">
        <v>549</v>
      </c>
      <c r="M60" s="65" t="s">
        <v>540</v>
      </c>
      <c r="N60" s="50"/>
      <c r="O60" s="65">
        <v>0</v>
      </c>
      <c r="P60" s="66">
        <v>38</v>
      </c>
      <c r="Q60" s="67" t="s">
        <v>550</v>
      </c>
      <c r="R60" s="63">
        <v>60</v>
      </c>
      <c r="S60" s="68" t="s">
        <v>551</v>
      </c>
      <c r="T60" s="63">
        <v>58</v>
      </c>
      <c r="U60" s="68" t="s">
        <v>552</v>
      </c>
      <c r="V60" s="69">
        <v>53</v>
      </c>
      <c r="W60" s="67" t="s">
        <v>553</v>
      </c>
      <c r="X60" s="69">
        <v>106</v>
      </c>
      <c r="Y60" s="67" t="s">
        <v>554</v>
      </c>
      <c r="Z60" s="69" t="s">
        <v>34</v>
      </c>
      <c r="AA60" s="67" t="s">
        <v>34</v>
      </c>
      <c r="AB60" s="69" t="s">
        <v>34</v>
      </c>
      <c r="AC60" s="70" t="s">
        <v>34</v>
      </c>
    </row>
    <row r="61" spans="1:29">
      <c r="A61" s="57">
        <v>56</v>
      </c>
      <c r="B61" s="58">
        <v>296</v>
      </c>
      <c r="C61" s="58" t="s">
        <v>557</v>
      </c>
      <c r="D61" s="59">
        <v>0</v>
      </c>
      <c r="E61" s="71">
        <v>0</v>
      </c>
      <c r="F61" s="61">
        <v>0</v>
      </c>
      <c r="G61" s="62" t="s">
        <v>32</v>
      </c>
      <c r="H61" s="96" t="s">
        <v>566</v>
      </c>
      <c r="I61" s="96" t="s">
        <v>565</v>
      </c>
      <c r="J61" s="63">
        <v>41</v>
      </c>
      <c r="K61" s="63">
        <v>5</v>
      </c>
      <c r="L61" s="64" t="s">
        <v>558</v>
      </c>
      <c r="M61" s="65" t="s">
        <v>559</v>
      </c>
      <c r="N61" s="50"/>
      <c r="O61" s="65">
        <v>0</v>
      </c>
      <c r="P61" s="66">
        <v>66</v>
      </c>
      <c r="Q61" s="67" t="s">
        <v>560</v>
      </c>
      <c r="R61" s="63">
        <v>66</v>
      </c>
      <c r="S61" s="68" t="s">
        <v>561</v>
      </c>
      <c r="T61" s="63">
        <v>51</v>
      </c>
      <c r="U61" s="68" t="s">
        <v>562</v>
      </c>
      <c r="V61" s="69">
        <v>72</v>
      </c>
      <c r="W61" s="67" t="s">
        <v>563</v>
      </c>
      <c r="X61" s="69">
        <v>27</v>
      </c>
      <c r="Y61" s="67" t="s">
        <v>564</v>
      </c>
      <c r="Z61" s="69" t="s">
        <v>34</v>
      </c>
      <c r="AA61" s="67" t="s">
        <v>34</v>
      </c>
      <c r="AB61" s="69" t="s">
        <v>34</v>
      </c>
      <c r="AC61" s="70" t="s">
        <v>34</v>
      </c>
    </row>
    <row r="62" spans="1:29">
      <c r="A62" s="57">
        <v>57</v>
      </c>
      <c r="B62" s="58">
        <v>185</v>
      </c>
      <c r="C62" s="58" t="s">
        <v>567</v>
      </c>
      <c r="D62" s="59">
        <v>0</v>
      </c>
      <c r="E62" s="71">
        <v>0</v>
      </c>
      <c r="F62" s="61">
        <v>0</v>
      </c>
      <c r="G62" s="62" t="s">
        <v>166</v>
      </c>
      <c r="H62" s="96" t="s">
        <v>576</v>
      </c>
      <c r="I62" s="96" t="s">
        <v>575</v>
      </c>
      <c r="J62" s="63">
        <v>7</v>
      </c>
      <c r="K62" s="63">
        <v>5</v>
      </c>
      <c r="L62" s="64" t="s">
        <v>568</v>
      </c>
      <c r="M62" s="65" t="s">
        <v>569</v>
      </c>
      <c r="N62" s="50"/>
      <c r="O62" s="65">
        <v>0</v>
      </c>
      <c r="P62" s="66">
        <v>69</v>
      </c>
      <c r="Q62" s="67" t="s">
        <v>570</v>
      </c>
      <c r="R62" s="63">
        <v>49</v>
      </c>
      <c r="S62" s="68" t="s">
        <v>571</v>
      </c>
      <c r="T62" s="63">
        <v>87</v>
      </c>
      <c r="U62" s="68" t="s">
        <v>572</v>
      </c>
      <c r="V62" s="69">
        <v>46</v>
      </c>
      <c r="W62" s="67" t="s">
        <v>573</v>
      </c>
      <c r="X62" s="69">
        <v>53</v>
      </c>
      <c r="Y62" s="67" t="s">
        <v>574</v>
      </c>
      <c r="Z62" s="69" t="s">
        <v>34</v>
      </c>
      <c r="AA62" s="67" t="s">
        <v>34</v>
      </c>
      <c r="AB62" s="69" t="s">
        <v>34</v>
      </c>
      <c r="AC62" s="70" t="s">
        <v>34</v>
      </c>
    </row>
    <row r="63" spans="1:29">
      <c r="A63" s="57">
        <v>58</v>
      </c>
      <c r="B63" s="58">
        <v>27</v>
      </c>
      <c r="C63" s="58" t="s">
        <v>577</v>
      </c>
      <c r="D63" s="59">
        <v>0</v>
      </c>
      <c r="E63" s="71">
        <v>0</v>
      </c>
      <c r="F63" s="61">
        <v>0</v>
      </c>
      <c r="G63" s="62" t="s">
        <v>32</v>
      </c>
      <c r="H63" s="96" t="s">
        <v>583</v>
      </c>
      <c r="I63" s="96" t="s">
        <v>582</v>
      </c>
      <c r="J63" s="63">
        <v>42</v>
      </c>
      <c r="K63" s="63">
        <v>5</v>
      </c>
      <c r="L63" s="64" t="s">
        <v>578</v>
      </c>
      <c r="M63" s="65" t="s">
        <v>569</v>
      </c>
      <c r="N63" s="50"/>
      <c r="O63" s="65">
        <v>0</v>
      </c>
      <c r="P63" s="66">
        <v>68</v>
      </c>
      <c r="Q63" s="67" t="s">
        <v>468</v>
      </c>
      <c r="R63" s="63">
        <v>61</v>
      </c>
      <c r="S63" s="68" t="s">
        <v>579</v>
      </c>
      <c r="T63" s="63">
        <v>65</v>
      </c>
      <c r="U63" s="68" t="s">
        <v>580</v>
      </c>
      <c r="V63" s="69">
        <v>48</v>
      </c>
      <c r="W63" s="67" t="s">
        <v>219</v>
      </c>
      <c r="X63" s="69">
        <v>61</v>
      </c>
      <c r="Y63" s="67" t="s">
        <v>581</v>
      </c>
      <c r="Z63" s="69" t="s">
        <v>34</v>
      </c>
      <c r="AA63" s="67" t="s">
        <v>34</v>
      </c>
      <c r="AB63" s="69" t="s">
        <v>34</v>
      </c>
      <c r="AC63" s="70" t="s">
        <v>34</v>
      </c>
    </row>
    <row r="64" spans="1:29">
      <c r="A64" s="57">
        <v>59</v>
      </c>
      <c r="B64" s="58">
        <v>73</v>
      </c>
      <c r="C64" s="58" t="s">
        <v>584</v>
      </c>
      <c r="D64" s="59">
        <v>0</v>
      </c>
      <c r="E64" s="71">
        <v>0</v>
      </c>
      <c r="F64" s="61">
        <v>0</v>
      </c>
      <c r="G64" s="62" t="s">
        <v>32</v>
      </c>
      <c r="H64" s="96" t="s">
        <v>592</v>
      </c>
      <c r="I64" s="96" t="s">
        <v>223</v>
      </c>
      <c r="J64" s="63">
        <v>43</v>
      </c>
      <c r="K64" s="63">
        <v>5</v>
      </c>
      <c r="L64" s="64" t="s">
        <v>585</v>
      </c>
      <c r="M64" s="65" t="s">
        <v>586</v>
      </c>
      <c r="N64" s="50"/>
      <c r="O64" s="65">
        <v>0</v>
      </c>
      <c r="P64" s="66">
        <v>74</v>
      </c>
      <c r="Q64" s="67" t="s">
        <v>587</v>
      </c>
      <c r="R64" s="63">
        <v>73</v>
      </c>
      <c r="S64" s="68" t="s">
        <v>588</v>
      </c>
      <c r="T64" s="63">
        <v>53</v>
      </c>
      <c r="U64" s="68" t="s">
        <v>589</v>
      </c>
      <c r="V64" s="69">
        <v>47</v>
      </c>
      <c r="W64" s="67" t="s">
        <v>590</v>
      </c>
      <c r="X64" s="69">
        <v>60</v>
      </c>
      <c r="Y64" s="67" t="s">
        <v>591</v>
      </c>
      <c r="Z64" s="69" t="s">
        <v>34</v>
      </c>
      <c r="AA64" s="67" t="s">
        <v>34</v>
      </c>
      <c r="AB64" s="69" t="s">
        <v>34</v>
      </c>
      <c r="AC64" s="70" t="s">
        <v>34</v>
      </c>
    </row>
    <row r="65" spans="1:29">
      <c r="A65" s="57">
        <v>60</v>
      </c>
      <c r="B65" s="58">
        <v>45</v>
      </c>
      <c r="C65" s="58" t="s">
        <v>593</v>
      </c>
      <c r="D65" s="59">
        <v>0</v>
      </c>
      <c r="E65" s="71">
        <v>0</v>
      </c>
      <c r="F65" s="61">
        <v>0</v>
      </c>
      <c r="G65" s="62" t="s">
        <v>32</v>
      </c>
      <c r="H65" s="96" t="s">
        <v>601</v>
      </c>
      <c r="I65" s="96" t="s">
        <v>600</v>
      </c>
      <c r="J65" s="63">
        <v>44</v>
      </c>
      <c r="K65" s="63">
        <v>5</v>
      </c>
      <c r="L65" s="64" t="s">
        <v>594</v>
      </c>
      <c r="M65" s="65" t="s">
        <v>595</v>
      </c>
      <c r="N65" s="50"/>
      <c r="O65" s="65">
        <v>0</v>
      </c>
      <c r="P65" s="66">
        <v>78</v>
      </c>
      <c r="Q65" s="67" t="s">
        <v>596</v>
      </c>
      <c r="R65" s="63">
        <v>68</v>
      </c>
      <c r="S65" s="68" t="s">
        <v>597</v>
      </c>
      <c r="T65" s="63">
        <v>63</v>
      </c>
      <c r="U65" s="68" t="s">
        <v>105</v>
      </c>
      <c r="V65" s="69">
        <v>55</v>
      </c>
      <c r="W65" s="67" t="s">
        <v>598</v>
      </c>
      <c r="X65" s="69">
        <v>63</v>
      </c>
      <c r="Y65" s="67" t="s">
        <v>599</v>
      </c>
      <c r="Z65" s="69" t="s">
        <v>34</v>
      </c>
      <c r="AA65" s="67" t="s">
        <v>34</v>
      </c>
      <c r="AB65" s="69" t="s">
        <v>34</v>
      </c>
      <c r="AC65" s="70" t="s">
        <v>34</v>
      </c>
    </row>
    <row r="66" spans="1:29">
      <c r="A66" s="57">
        <v>61</v>
      </c>
      <c r="B66" s="58">
        <v>193</v>
      </c>
      <c r="C66" s="58" t="s">
        <v>602</v>
      </c>
      <c r="D66" s="59">
        <v>0</v>
      </c>
      <c r="E66" s="71">
        <v>0</v>
      </c>
      <c r="F66" s="61">
        <v>0</v>
      </c>
      <c r="G66" s="62" t="s">
        <v>32</v>
      </c>
      <c r="H66" s="96" t="s">
        <v>610</v>
      </c>
      <c r="I66" s="96" t="s">
        <v>68</v>
      </c>
      <c r="J66" s="63">
        <v>45</v>
      </c>
      <c r="K66" s="63">
        <v>5</v>
      </c>
      <c r="L66" s="64" t="s">
        <v>603</v>
      </c>
      <c r="M66" s="65" t="s">
        <v>604</v>
      </c>
      <c r="N66" s="50"/>
      <c r="O66" s="65">
        <v>0</v>
      </c>
      <c r="P66" s="66">
        <v>71</v>
      </c>
      <c r="Q66" s="67" t="s">
        <v>605</v>
      </c>
      <c r="R66" s="63">
        <v>58</v>
      </c>
      <c r="S66" s="68" t="s">
        <v>606</v>
      </c>
      <c r="T66" s="63">
        <v>64</v>
      </c>
      <c r="U66" s="68" t="s">
        <v>607</v>
      </c>
      <c r="V66" s="69">
        <v>70</v>
      </c>
      <c r="W66" s="67" t="s">
        <v>608</v>
      </c>
      <c r="X66" s="69">
        <v>65</v>
      </c>
      <c r="Y66" s="67" t="s">
        <v>609</v>
      </c>
      <c r="Z66" s="69" t="s">
        <v>34</v>
      </c>
      <c r="AA66" s="67" t="s">
        <v>34</v>
      </c>
      <c r="AB66" s="69" t="s">
        <v>34</v>
      </c>
      <c r="AC66" s="70" t="s">
        <v>34</v>
      </c>
    </row>
    <row r="67" spans="1:29">
      <c r="A67" s="57">
        <v>62</v>
      </c>
      <c r="B67" s="58">
        <v>180</v>
      </c>
      <c r="C67" s="58" t="s">
        <v>611</v>
      </c>
      <c r="D67" s="59">
        <v>0</v>
      </c>
      <c r="E67" s="71">
        <v>0</v>
      </c>
      <c r="F67" s="61">
        <v>0</v>
      </c>
      <c r="G67" s="62" t="s">
        <v>32</v>
      </c>
      <c r="H67" s="96" t="s">
        <v>492</v>
      </c>
      <c r="I67" s="96" t="s">
        <v>501</v>
      </c>
      <c r="J67" s="63">
        <v>46</v>
      </c>
      <c r="K67" s="63">
        <v>5</v>
      </c>
      <c r="L67" s="64" t="s">
        <v>612</v>
      </c>
      <c r="M67" s="65" t="s">
        <v>604</v>
      </c>
      <c r="N67" s="50"/>
      <c r="O67" s="65">
        <v>0</v>
      </c>
      <c r="P67" s="66">
        <v>52</v>
      </c>
      <c r="Q67" s="67" t="s">
        <v>613</v>
      </c>
      <c r="R67" s="63">
        <v>88</v>
      </c>
      <c r="S67" s="68" t="s">
        <v>614</v>
      </c>
      <c r="T67" s="63">
        <v>88</v>
      </c>
      <c r="U67" s="68" t="s">
        <v>615</v>
      </c>
      <c r="V67" s="69">
        <v>56</v>
      </c>
      <c r="W67" s="67" t="s">
        <v>616</v>
      </c>
      <c r="X67" s="69">
        <v>29</v>
      </c>
      <c r="Y67" s="67" t="s">
        <v>617</v>
      </c>
      <c r="Z67" s="69" t="s">
        <v>34</v>
      </c>
      <c r="AA67" s="67" t="s">
        <v>34</v>
      </c>
      <c r="AB67" s="69" t="s">
        <v>34</v>
      </c>
      <c r="AC67" s="70" t="s">
        <v>34</v>
      </c>
    </row>
    <row r="68" spans="1:29">
      <c r="A68" s="57">
        <v>63</v>
      </c>
      <c r="B68" s="58">
        <v>65</v>
      </c>
      <c r="C68" s="58" t="s">
        <v>618</v>
      </c>
      <c r="D68" s="59">
        <v>0</v>
      </c>
      <c r="E68" s="71">
        <v>0</v>
      </c>
      <c r="F68" s="61">
        <v>0</v>
      </c>
      <c r="G68" s="62" t="s">
        <v>177</v>
      </c>
      <c r="H68" s="96" t="s">
        <v>627</v>
      </c>
      <c r="I68" s="96" t="s">
        <v>626</v>
      </c>
      <c r="J68" s="63">
        <v>10</v>
      </c>
      <c r="K68" s="63">
        <v>5</v>
      </c>
      <c r="L68" s="64" t="s">
        <v>619</v>
      </c>
      <c r="M68" s="65" t="s">
        <v>620</v>
      </c>
      <c r="N68" s="50"/>
      <c r="O68" s="65">
        <v>0</v>
      </c>
      <c r="P68" s="66">
        <v>36</v>
      </c>
      <c r="Q68" s="67" t="s">
        <v>621</v>
      </c>
      <c r="R68" s="63">
        <v>24</v>
      </c>
      <c r="S68" s="68" t="s">
        <v>622</v>
      </c>
      <c r="T68" s="63">
        <v>38</v>
      </c>
      <c r="U68" s="68" t="s">
        <v>623</v>
      </c>
      <c r="V68" s="69">
        <v>198</v>
      </c>
      <c r="W68" s="67" t="s">
        <v>624</v>
      </c>
      <c r="X68" s="69">
        <v>32</v>
      </c>
      <c r="Y68" s="67" t="s">
        <v>625</v>
      </c>
      <c r="Z68" s="69" t="s">
        <v>34</v>
      </c>
      <c r="AA68" s="67" t="s">
        <v>34</v>
      </c>
      <c r="AB68" s="69" t="s">
        <v>34</v>
      </c>
      <c r="AC68" s="70" t="s">
        <v>34</v>
      </c>
    </row>
    <row r="69" spans="1:29">
      <c r="A69" s="57">
        <v>64</v>
      </c>
      <c r="B69" s="58">
        <v>342</v>
      </c>
      <c r="C69" s="58" t="s">
        <v>628</v>
      </c>
      <c r="D69" s="59">
        <v>0</v>
      </c>
      <c r="E69" s="71">
        <v>0</v>
      </c>
      <c r="F69" s="61">
        <v>0</v>
      </c>
      <c r="G69" s="62" t="s">
        <v>177</v>
      </c>
      <c r="H69" s="96" t="s">
        <v>636</v>
      </c>
      <c r="I69" s="96" t="s">
        <v>371</v>
      </c>
      <c r="J69" s="63">
        <v>11</v>
      </c>
      <c r="K69" s="63">
        <v>5</v>
      </c>
      <c r="L69" s="64" t="s">
        <v>629</v>
      </c>
      <c r="M69" s="65" t="s">
        <v>630</v>
      </c>
      <c r="N69" s="50"/>
      <c r="O69" s="65">
        <v>0</v>
      </c>
      <c r="P69" s="66">
        <v>48</v>
      </c>
      <c r="Q69" s="67" t="s">
        <v>631</v>
      </c>
      <c r="R69" s="63">
        <v>103</v>
      </c>
      <c r="S69" s="68" t="s">
        <v>632</v>
      </c>
      <c r="T69" s="63">
        <v>70</v>
      </c>
      <c r="U69" s="68" t="s">
        <v>633</v>
      </c>
      <c r="V69" s="69">
        <v>43</v>
      </c>
      <c r="W69" s="67" t="s">
        <v>634</v>
      </c>
      <c r="X69" s="69">
        <v>84</v>
      </c>
      <c r="Y69" s="67" t="s">
        <v>635</v>
      </c>
      <c r="Z69" s="69" t="s">
        <v>34</v>
      </c>
      <c r="AA69" s="67" t="s">
        <v>34</v>
      </c>
      <c r="AB69" s="69" t="s">
        <v>34</v>
      </c>
      <c r="AC69" s="70" t="s">
        <v>34</v>
      </c>
    </row>
    <row r="70" spans="1:29">
      <c r="A70" s="57">
        <v>65</v>
      </c>
      <c r="B70" s="58">
        <v>271</v>
      </c>
      <c r="C70" s="58" t="s">
        <v>637</v>
      </c>
      <c r="D70" s="59">
        <v>0</v>
      </c>
      <c r="E70" s="71">
        <v>0</v>
      </c>
      <c r="F70" s="61">
        <v>0</v>
      </c>
      <c r="G70" s="62" t="s">
        <v>32</v>
      </c>
      <c r="H70" s="96" t="s">
        <v>646</v>
      </c>
      <c r="I70" s="96" t="s">
        <v>645</v>
      </c>
      <c r="J70" s="63">
        <v>47</v>
      </c>
      <c r="K70" s="63">
        <v>5</v>
      </c>
      <c r="L70" s="64" t="s">
        <v>638</v>
      </c>
      <c r="M70" s="65" t="s">
        <v>639</v>
      </c>
      <c r="N70" s="50"/>
      <c r="O70" s="65">
        <v>0</v>
      </c>
      <c r="P70" s="66">
        <v>60</v>
      </c>
      <c r="Q70" s="67" t="s">
        <v>640</v>
      </c>
      <c r="R70" s="63">
        <v>76</v>
      </c>
      <c r="S70" s="68" t="s">
        <v>641</v>
      </c>
      <c r="T70" s="63">
        <v>71</v>
      </c>
      <c r="U70" s="68" t="s">
        <v>642</v>
      </c>
      <c r="V70" s="69">
        <v>58</v>
      </c>
      <c r="W70" s="67" t="s">
        <v>643</v>
      </c>
      <c r="X70" s="69">
        <v>76</v>
      </c>
      <c r="Y70" s="67" t="s">
        <v>644</v>
      </c>
      <c r="Z70" s="69" t="s">
        <v>34</v>
      </c>
      <c r="AA70" s="67" t="s">
        <v>34</v>
      </c>
      <c r="AB70" s="69" t="s">
        <v>34</v>
      </c>
      <c r="AC70" s="70" t="s">
        <v>34</v>
      </c>
    </row>
    <row r="71" spans="1:29">
      <c r="A71" s="57">
        <v>66</v>
      </c>
      <c r="B71" s="58">
        <v>299</v>
      </c>
      <c r="C71" s="58" t="s">
        <v>647</v>
      </c>
      <c r="D71" s="59">
        <v>0</v>
      </c>
      <c r="E71" s="71">
        <v>0</v>
      </c>
      <c r="F71" s="61">
        <v>0</v>
      </c>
      <c r="G71" s="62" t="s">
        <v>32</v>
      </c>
      <c r="H71" s="96" t="s">
        <v>655</v>
      </c>
      <c r="I71" s="96" t="s">
        <v>575</v>
      </c>
      <c r="J71" s="63">
        <v>48</v>
      </c>
      <c r="K71" s="63">
        <v>5</v>
      </c>
      <c r="L71" s="64" t="s">
        <v>648</v>
      </c>
      <c r="M71" s="65" t="s">
        <v>649</v>
      </c>
      <c r="N71" s="50"/>
      <c r="O71" s="65">
        <v>0</v>
      </c>
      <c r="P71" s="66">
        <v>92</v>
      </c>
      <c r="Q71" s="67" t="s">
        <v>650</v>
      </c>
      <c r="R71" s="63">
        <v>67</v>
      </c>
      <c r="S71" s="68" t="s">
        <v>651</v>
      </c>
      <c r="T71" s="63">
        <v>76</v>
      </c>
      <c r="U71" s="68" t="s">
        <v>652</v>
      </c>
      <c r="V71" s="69">
        <v>59</v>
      </c>
      <c r="W71" s="67" t="s">
        <v>653</v>
      </c>
      <c r="X71" s="69">
        <v>51</v>
      </c>
      <c r="Y71" s="67" t="s">
        <v>654</v>
      </c>
      <c r="Z71" s="69" t="s">
        <v>34</v>
      </c>
      <c r="AA71" s="67" t="s">
        <v>34</v>
      </c>
      <c r="AB71" s="69" t="s">
        <v>34</v>
      </c>
      <c r="AC71" s="70" t="s">
        <v>34</v>
      </c>
    </row>
    <row r="72" spans="1:29">
      <c r="A72" s="57">
        <v>67</v>
      </c>
      <c r="B72" s="58">
        <v>196</v>
      </c>
      <c r="C72" s="58" t="s">
        <v>656</v>
      </c>
      <c r="D72" s="59">
        <v>0</v>
      </c>
      <c r="E72" s="71">
        <v>0</v>
      </c>
      <c r="F72" s="61">
        <v>0</v>
      </c>
      <c r="G72" s="62" t="s">
        <v>32</v>
      </c>
      <c r="H72" s="96" t="s">
        <v>2818</v>
      </c>
      <c r="I72" s="96" t="s">
        <v>663</v>
      </c>
      <c r="J72" s="63">
        <v>49</v>
      </c>
      <c r="K72" s="63">
        <v>5</v>
      </c>
      <c r="L72" s="64" t="s">
        <v>657</v>
      </c>
      <c r="M72" s="65" t="s">
        <v>649</v>
      </c>
      <c r="N72" s="50"/>
      <c r="O72" s="65">
        <v>0</v>
      </c>
      <c r="P72" s="66">
        <v>65</v>
      </c>
      <c r="Q72" s="67" t="s">
        <v>658</v>
      </c>
      <c r="R72" s="63">
        <v>72</v>
      </c>
      <c r="S72" s="68" t="s">
        <v>659</v>
      </c>
      <c r="T72" s="63">
        <v>47</v>
      </c>
      <c r="U72" s="68" t="s">
        <v>660</v>
      </c>
      <c r="V72" s="69">
        <v>95</v>
      </c>
      <c r="W72" s="67" t="s">
        <v>661</v>
      </c>
      <c r="X72" s="69">
        <v>73</v>
      </c>
      <c r="Y72" s="67" t="s">
        <v>662</v>
      </c>
      <c r="Z72" s="69" t="s">
        <v>34</v>
      </c>
      <c r="AA72" s="67" t="s">
        <v>34</v>
      </c>
      <c r="AB72" s="69" t="s">
        <v>34</v>
      </c>
      <c r="AC72" s="70" t="s">
        <v>34</v>
      </c>
    </row>
    <row r="73" spans="1:29">
      <c r="A73" s="57">
        <v>68</v>
      </c>
      <c r="B73" s="58">
        <v>348</v>
      </c>
      <c r="C73" s="58" t="s">
        <v>664</v>
      </c>
      <c r="D73" s="59">
        <v>0</v>
      </c>
      <c r="E73" s="71">
        <v>0</v>
      </c>
      <c r="F73" s="61">
        <v>0</v>
      </c>
      <c r="G73" s="62" t="s">
        <v>32</v>
      </c>
      <c r="H73" s="96" t="s">
        <v>673</v>
      </c>
      <c r="I73" s="96" t="s">
        <v>672</v>
      </c>
      <c r="J73" s="63">
        <v>50</v>
      </c>
      <c r="K73" s="63">
        <v>5</v>
      </c>
      <c r="L73" s="64" t="s">
        <v>665</v>
      </c>
      <c r="M73" s="65" t="s">
        <v>666</v>
      </c>
      <c r="N73" s="50"/>
      <c r="O73" s="65">
        <v>0</v>
      </c>
      <c r="P73" s="66">
        <v>86</v>
      </c>
      <c r="Q73" s="67" t="s">
        <v>667</v>
      </c>
      <c r="R73" s="63">
        <v>64</v>
      </c>
      <c r="S73" s="68" t="s">
        <v>668</v>
      </c>
      <c r="T73" s="63">
        <v>69</v>
      </c>
      <c r="U73" s="68" t="s">
        <v>669</v>
      </c>
      <c r="V73" s="69">
        <v>61</v>
      </c>
      <c r="W73" s="67" t="s">
        <v>670</v>
      </c>
      <c r="X73" s="69">
        <v>91</v>
      </c>
      <c r="Y73" s="67" t="s">
        <v>671</v>
      </c>
      <c r="Z73" s="69" t="s">
        <v>34</v>
      </c>
      <c r="AA73" s="67" t="s">
        <v>34</v>
      </c>
      <c r="AB73" s="69" t="s">
        <v>34</v>
      </c>
      <c r="AC73" s="70" t="s">
        <v>34</v>
      </c>
    </row>
    <row r="74" spans="1:29">
      <c r="A74" s="57">
        <v>69</v>
      </c>
      <c r="B74" s="58">
        <v>344</v>
      </c>
      <c r="C74" s="58" t="s">
        <v>674</v>
      </c>
      <c r="D74" s="59">
        <v>0</v>
      </c>
      <c r="E74" s="71">
        <v>0</v>
      </c>
      <c r="F74" s="61">
        <v>0</v>
      </c>
      <c r="G74" s="62" t="s">
        <v>177</v>
      </c>
      <c r="H74" s="96" t="s">
        <v>2836</v>
      </c>
      <c r="I74" s="96" t="s">
        <v>682</v>
      </c>
      <c r="J74" s="63">
        <v>12</v>
      </c>
      <c r="K74" s="63">
        <v>5</v>
      </c>
      <c r="L74" s="64" t="s">
        <v>675</v>
      </c>
      <c r="M74" s="65" t="s">
        <v>676</v>
      </c>
      <c r="N74" s="50"/>
      <c r="O74" s="65">
        <v>0</v>
      </c>
      <c r="P74" s="66">
        <v>58</v>
      </c>
      <c r="Q74" s="67" t="s">
        <v>677</v>
      </c>
      <c r="R74" s="63">
        <v>57</v>
      </c>
      <c r="S74" s="68" t="s">
        <v>678</v>
      </c>
      <c r="T74" s="63">
        <v>42</v>
      </c>
      <c r="U74" s="68" t="s">
        <v>679</v>
      </c>
      <c r="V74" s="69">
        <v>122</v>
      </c>
      <c r="W74" s="67" t="s">
        <v>680</v>
      </c>
      <c r="X74" s="69">
        <v>100</v>
      </c>
      <c r="Y74" s="67" t="s">
        <v>681</v>
      </c>
      <c r="Z74" s="69" t="s">
        <v>34</v>
      </c>
      <c r="AA74" s="67" t="s">
        <v>34</v>
      </c>
      <c r="AB74" s="69" t="s">
        <v>34</v>
      </c>
      <c r="AC74" s="70" t="s">
        <v>34</v>
      </c>
    </row>
    <row r="75" spans="1:29">
      <c r="A75" s="57">
        <v>70</v>
      </c>
      <c r="B75" s="58">
        <v>167</v>
      </c>
      <c r="C75" s="58" t="s">
        <v>683</v>
      </c>
      <c r="D75" s="59">
        <v>0</v>
      </c>
      <c r="E75" s="71">
        <v>0</v>
      </c>
      <c r="F75" s="61">
        <v>0</v>
      </c>
      <c r="G75" s="62" t="s">
        <v>32</v>
      </c>
      <c r="H75" s="96" t="s">
        <v>691</v>
      </c>
      <c r="I75" s="96" t="s">
        <v>263</v>
      </c>
      <c r="J75" s="63">
        <v>51</v>
      </c>
      <c r="K75" s="63">
        <v>5</v>
      </c>
      <c r="L75" s="64" t="s">
        <v>684</v>
      </c>
      <c r="M75" s="65" t="s">
        <v>685</v>
      </c>
      <c r="N75" s="50"/>
      <c r="O75" s="65">
        <v>0</v>
      </c>
      <c r="P75" s="66">
        <v>96</v>
      </c>
      <c r="Q75" s="67" t="s">
        <v>686</v>
      </c>
      <c r="R75" s="63">
        <v>84</v>
      </c>
      <c r="S75" s="68" t="s">
        <v>687</v>
      </c>
      <c r="T75" s="63">
        <v>72</v>
      </c>
      <c r="U75" s="68" t="s">
        <v>688</v>
      </c>
      <c r="V75" s="69">
        <v>66</v>
      </c>
      <c r="W75" s="67" t="s">
        <v>689</v>
      </c>
      <c r="X75" s="69">
        <v>44</v>
      </c>
      <c r="Y75" s="67" t="s">
        <v>690</v>
      </c>
      <c r="Z75" s="69" t="s">
        <v>34</v>
      </c>
      <c r="AA75" s="67" t="s">
        <v>34</v>
      </c>
      <c r="AB75" s="69" t="s">
        <v>34</v>
      </c>
      <c r="AC75" s="70" t="s">
        <v>34</v>
      </c>
    </row>
    <row r="76" spans="1:29">
      <c r="A76" s="57">
        <v>71</v>
      </c>
      <c r="B76" s="58">
        <v>29</v>
      </c>
      <c r="C76" s="58" t="s">
        <v>692</v>
      </c>
      <c r="D76" s="59">
        <v>0</v>
      </c>
      <c r="E76" s="71">
        <v>0</v>
      </c>
      <c r="F76" s="61">
        <v>0</v>
      </c>
      <c r="G76" s="62" t="s">
        <v>177</v>
      </c>
      <c r="H76" s="96" t="s">
        <v>700</v>
      </c>
      <c r="I76" s="96" t="s">
        <v>453</v>
      </c>
      <c r="J76" s="63">
        <v>13</v>
      </c>
      <c r="K76" s="63">
        <v>5</v>
      </c>
      <c r="L76" s="64" t="s">
        <v>693</v>
      </c>
      <c r="M76" s="65" t="s">
        <v>694</v>
      </c>
      <c r="N76" s="50"/>
      <c r="O76" s="65">
        <v>0</v>
      </c>
      <c r="P76" s="66">
        <v>49</v>
      </c>
      <c r="Q76" s="67" t="s">
        <v>695</v>
      </c>
      <c r="R76" s="63">
        <v>87</v>
      </c>
      <c r="S76" s="68" t="s">
        <v>696</v>
      </c>
      <c r="T76" s="63">
        <v>86</v>
      </c>
      <c r="U76" s="68" t="s">
        <v>697</v>
      </c>
      <c r="V76" s="69">
        <v>87</v>
      </c>
      <c r="W76" s="67" t="s">
        <v>698</v>
      </c>
      <c r="X76" s="69">
        <v>47</v>
      </c>
      <c r="Y76" s="67" t="s">
        <v>699</v>
      </c>
      <c r="Z76" s="69" t="s">
        <v>34</v>
      </c>
      <c r="AA76" s="67" t="s">
        <v>34</v>
      </c>
      <c r="AB76" s="69" t="s">
        <v>34</v>
      </c>
      <c r="AC76" s="70" t="s">
        <v>34</v>
      </c>
    </row>
    <row r="77" spans="1:29">
      <c r="A77" s="57">
        <v>72</v>
      </c>
      <c r="B77" s="58">
        <v>41</v>
      </c>
      <c r="C77" s="58" t="s">
        <v>701</v>
      </c>
      <c r="D77" s="59">
        <v>0</v>
      </c>
      <c r="E77" s="71">
        <v>0</v>
      </c>
      <c r="F77" s="61">
        <v>0</v>
      </c>
      <c r="G77" s="62" t="s">
        <v>32</v>
      </c>
      <c r="H77" s="96" t="s">
        <v>710</v>
      </c>
      <c r="I77" s="96" t="s">
        <v>709</v>
      </c>
      <c r="J77" s="63">
        <v>52</v>
      </c>
      <c r="K77" s="63">
        <v>5</v>
      </c>
      <c r="L77" s="64" t="s">
        <v>702</v>
      </c>
      <c r="M77" s="65" t="s">
        <v>703</v>
      </c>
      <c r="N77" s="50"/>
      <c r="O77" s="65">
        <v>0</v>
      </c>
      <c r="P77" s="66">
        <v>93</v>
      </c>
      <c r="Q77" s="67" t="s">
        <v>704</v>
      </c>
      <c r="R77" s="63">
        <v>77</v>
      </c>
      <c r="S77" s="68" t="s">
        <v>705</v>
      </c>
      <c r="T77" s="63">
        <v>48</v>
      </c>
      <c r="U77" s="68" t="s">
        <v>706</v>
      </c>
      <c r="V77" s="69">
        <v>96</v>
      </c>
      <c r="W77" s="67" t="s">
        <v>707</v>
      </c>
      <c r="X77" s="69">
        <v>72</v>
      </c>
      <c r="Y77" s="67" t="s">
        <v>708</v>
      </c>
      <c r="Z77" s="69" t="s">
        <v>34</v>
      </c>
      <c r="AA77" s="67" t="s">
        <v>34</v>
      </c>
      <c r="AB77" s="69" t="s">
        <v>34</v>
      </c>
      <c r="AC77" s="70" t="s">
        <v>34</v>
      </c>
    </row>
    <row r="78" spans="1:29">
      <c r="A78" s="57">
        <v>73</v>
      </c>
      <c r="B78" s="58">
        <v>164</v>
      </c>
      <c r="C78" s="58" t="s">
        <v>711</v>
      </c>
      <c r="D78" s="59">
        <v>0</v>
      </c>
      <c r="E78" s="71">
        <v>0</v>
      </c>
      <c r="F78" s="61">
        <v>0</v>
      </c>
      <c r="G78" s="62" t="s">
        <v>177</v>
      </c>
      <c r="H78" s="96" t="s">
        <v>719</v>
      </c>
      <c r="I78" s="96" t="s">
        <v>718</v>
      </c>
      <c r="J78" s="63">
        <v>14</v>
      </c>
      <c r="K78" s="63">
        <v>5</v>
      </c>
      <c r="L78" s="64" t="s">
        <v>712</v>
      </c>
      <c r="M78" s="65" t="s">
        <v>713</v>
      </c>
      <c r="N78" s="50"/>
      <c r="O78" s="65">
        <v>0</v>
      </c>
      <c r="P78" s="66">
        <v>98</v>
      </c>
      <c r="Q78" s="67" t="s">
        <v>714</v>
      </c>
      <c r="R78" s="63">
        <v>70</v>
      </c>
      <c r="S78" s="68" t="s">
        <v>715</v>
      </c>
      <c r="T78" s="63">
        <v>81</v>
      </c>
      <c r="U78" s="68" t="s">
        <v>716</v>
      </c>
      <c r="V78" s="69">
        <v>63</v>
      </c>
      <c r="W78" s="67" t="s">
        <v>667</v>
      </c>
      <c r="X78" s="69">
        <v>77</v>
      </c>
      <c r="Y78" s="67" t="s">
        <v>717</v>
      </c>
      <c r="Z78" s="69" t="s">
        <v>34</v>
      </c>
      <c r="AA78" s="67" t="s">
        <v>34</v>
      </c>
      <c r="AB78" s="69" t="s">
        <v>34</v>
      </c>
      <c r="AC78" s="70" t="s">
        <v>34</v>
      </c>
    </row>
    <row r="79" spans="1:29">
      <c r="A79" s="57">
        <v>74</v>
      </c>
      <c r="B79" s="58">
        <v>58</v>
      </c>
      <c r="C79" s="58" t="s">
        <v>720</v>
      </c>
      <c r="D79" s="59">
        <v>0</v>
      </c>
      <c r="E79" s="71">
        <v>0</v>
      </c>
      <c r="F79" s="61">
        <v>0</v>
      </c>
      <c r="G79" s="62" t="s">
        <v>177</v>
      </c>
      <c r="H79" s="96" t="s">
        <v>728</v>
      </c>
      <c r="I79" s="96" t="s">
        <v>718</v>
      </c>
      <c r="J79" s="63">
        <v>15</v>
      </c>
      <c r="K79" s="63">
        <v>5</v>
      </c>
      <c r="L79" s="64" t="s">
        <v>721</v>
      </c>
      <c r="M79" s="65" t="s">
        <v>722</v>
      </c>
      <c r="N79" s="50"/>
      <c r="O79" s="65">
        <v>0</v>
      </c>
      <c r="P79" s="66">
        <v>70</v>
      </c>
      <c r="Q79" s="67" t="s">
        <v>723</v>
      </c>
      <c r="R79" s="63">
        <v>119</v>
      </c>
      <c r="S79" s="68" t="s">
        <v>724</v>
      </c>
      <c r="T79" s="63">
        <v>66</v>
      </c>
      <c r="U79" s="68" t="s">
        <v>725</v>
      </c>
      <c r="V79" s="69">
        <v>69</v>
      </c>
      <c r="W79" s="67" t="s">
        <v>726</v>
      </c>
      <c r="X79" s="69">
        <v>58</v>
      </c>
      <c r="Y79" s="67" t="s">
        <v>727</v>
      </c>
      <c r="Z79" s="69" t="s">
        <v>34</v>
      </c>
      <c r="AA79" s="67" t="s">
        <v>34</v>
      </c>
      <c r="AB79" s="69" t="s">
        <v>34</v>
      </c>
      <c r="AC79" s="70" t="s">
        <v>34</v>
      </c>
    </row>
    <row r="80" spans="1:29">
      <c r="A80" s="57">
        <v>75</v>
      </c>
      <c r="B80" s="58">
        <v>40</v>
      </c>
      <c r="C80" s="58" t="s">
        <v>729</v>
      </c>
      <c r="D80" s="59">
        <v>0</v>
      </c>
      <c r="E80" s="71">
        <v>0</v>
      </c>
      <c r="F80" s="61">
        <v>0</v>
      </c>
      <c r="G80" s="62" t="s">
        <v>32</v>
      </c>
      <c r="H80" s="96" t="s">
        <v>737</v>
      </c>
      <c r="I80" s="96" t="s">
        <v>736</v>
      </c>
      <c r="J80" s="63">
        <v>53</v>
      </c>
      <c r="K80" s="63">
        <v>5</v>
      </c>
      <c r="L80" s="64" t="s">
        <v>730</v>
      </c>
      <c r="M80" s="65" t="s">
        <v>731</v>
      </c>
      <c r="N80" s="50"/>
      <c r="O80" s="65">
        <v>0</v>
      </c>
      <c r="P80" s="66">
        <v>85</v>
      </c>
      <c r="Q80" s="67" t="s">
        <v>732</v>
      </c>
      <c r="R80" s="63">
        <v>62</v>
      </c>
      <c r="S80" s="68" t="s">
        <v>733</v>
      </c>
      <c r="T80" s="63">
        <v>73</v>
      </c>
      <c r="U80" s="68" t="s">
        <v>734</v>
      </c>
      <c r="V80" s="69">
        <v>65</v>
      </c>
      <c r="W80" s="67" t="s">
        <v>385</v>
      </c>
      <c r="X80" s="69">
        <v>159</v>
      </c>
      <c r="Y80" s="67" t="s">
        <v>735</v>
      </c>
      <c r="Z80" s="69" t="s">
        <v>34</v>
      </c>
      <c r="AA80" s="67" t="s">
        <v>34</v>
      </c>
      <c r="AB80" s="69" t="s">
        <v>34</v>
      </c>
      <c r="AC80" s="70" t="s">
        <v>34</v>
      </c>
    </row>
    <row r="81" spans="1:29">
      <c r="A81" s="57">
        <v>76</v>
      </c>
      <c r="B81" s="58">
        <v>171</v>
      </c>
      <c r="C81" s="58" t="s">
        <v>738</v>
      </c>
      <c r="D81" s="59">
        <v>0</v>
      </c>
      <c r="E81" s="71">
        <v>0</v>
      </c>
      <c r="F81" s="61">
        <v>0</v>
      </c>
      <c r="G81" s="62" t="s">
        <v>32</v>
      </c>
      <c r="H81" s="96" t="s">
        <v>747</v>
      </c>
      <c r="I81" s="96" t="s">
        <v>746</v>
      </c>
      <c r="J81" s="63">
        <v>54</v>
      </c>
      <c r="K81" s="63">
        <v>5</v>
      </c>
      <c r="L81" s="64" t="s">
        <v>739</v>
      </c>
      <c r="M81" s="65" t="s">
        <v>740</v>
      </c>
      <c r="N81" s="50"/>
      <c r="O81" s="65">
        <v>30</v>
      </c>
      <c r="P81" s="66">
        <v>46</v>
      </c>
      <c r="Q81" s="67" t="s">
        <v>741</v>
      </c>
      <c r="R81" s="63">
        <v>45</v>
      </c>
      <c r="S81" s="68" t="s">
        <v>742</v>
      </c>
      <c r="T81" s="63">
        <v>91</v>
      </c>
      <c r="U81" s="68" t="s">
        <v>743</v>
      </c>
      <c r="V81" s="69">
        <v>44</v>
      </c>
      <c r="W81" s="67" t="s">
        <v>744</v>
      </c>
      <c r="X81" s="69">
        <v>117</v>
      </c>
      <c r="Y81" s="67" t="s">
        <v>745</v>
      </c>
      <c r="Z81" s="69" t="s">
        <v>34</v>
      </c>
      <c r="AA81" s="67" t="s">
        <v>34</v>
      </c>
      <c r="AB81" s="69" t="s">
        <v>34</v>
      </c>
      <c r="AC81" s="70" t="s">
        <v>34</v>
      </c>
    </row>
    <row r="82" spans="1:29">
      <c r="A82" s="57">
        <v>77</v>
      </c>
      <c r="B82" s="58">
        <v>197</v>
      </c>
      <c r="C82" s="58" t="s">
        <v>748</v>
      </c>
      <c r="D82" s="59">
        <v>0</v>
      </c>
      <c r="E82" s="71">
        <v>0</v>
      </c>
      <c r="F82" s="61">
        <v>0</v>
      </c>
      <c r="G82" s="62" t="s">
        <v>32</v>
      </c>
      <c r="H82" s="96" t="s">
        <v>2819</v>
      </c>
      <c r="I82" s="96" t="s">
        <v>663</v>
      </c>
      <c r="J82" s="63">
        <v>55</v>
      </c>
      <c r="K82" s="63">
        <v>5</v>
      </c>
      <c r="L82" s="64" t="s">
        <v>749</v>
      </c>
      <c r="M82" s="65" t="s">
        <v>750</v>
      </c>
      <c r="N82" s="50"/>
      <c r="O82" s="65">
        <v>0</v>
      </c>
      <c r="P82" s="66">
        <v>111</v>
      </c>
      <c r="Q82" s="67" t="s">
        <v>751</v>
      </c>
      <c r="R82" s="63">
        <v>90</v>
      </c>
      <c r="S82" s="68" t="s">
        <v>752</v>
      </c>
      <c r="T82" s="63">
        <v>50</v>
      </c>
      <c r="U82" s="68" t="s">
        <v>753</v>
      </c>
      <c r="V82" s="69">
        <v>75</v>
      </c>
      <c r="W82" s="67" t="s">
        <v>754</v>
      </c>
      <c r="X82" s="69">
        <v>82</v>
      </c>
      <c r="Y82" s="67" t="s">
        <v>755</v>
      </c>
      <c r="Z82" s="69" t="s">
        <v>34</v>
      </c>
      <c r="AA82" s="67" t="s">
        <v>34</v>
      </c>
      <c r="AB82" s="69" t="s">
        <v>34</v>
      </c>
      <c r="AC82" s="70" t="s">
        <v>34</v>
      </c>
    </row>
    <row r="83" spans="1:29">
      <c r="A83" s="57">
        <v>78</v>
      </c>
      <c r="B83" s="58">
        <v>22</v>
      </c>
      <c r="C83" s="58" t="s">
        <v>756</v>
      </c>
      <c r="D83" s="59">
        <v>0</v>
      </c>
      <c r="E83" s="71">
        <v>0</v>
      </c>
      <c r="F83" s="61">
        <v>0</v>
      </c>
      <c r="G83" s="62" t="s">
        <v>177</v>
      </c>
      <c r="H83" s="96" t="s">
        <v>765</v>
      </c>
      <c r="I83" s="96" t="s">
        <v>764</v>
      </c>
      <c r="J83" s="63">
        <v>16</v>
      </c>
      <c r="K83" s="63">
        <v>5</v>
      </c>
      <c r="L83" s="64" t="s">
        <v>757</v>
      </c>
      <c r="M83" s="65" t="s">
        <v>758</v>
      </c>
      <c r="N83" s="50"/>
      <c r="O83" s="65">
        <v>0</v>
      </c>
      <c r="P83" s="66">
        <v>91</v>
      </c>
      <c r="Q83" s="67" t="s">
        <v>759</v>
      </c>
      <c r="R83" s="63">
        <v>82</v>
      </c>
      <c r="S83" s="68" t="s">
        <v>760</v>
      </c>
      <c r="T83" s="63">
        <v>68</v>
      </c>
      <c r="U83" s="68" t="s">
        <v>761</v>
      </c>
      <c r="V83" s="69">
        <v>84</v>
      </c>
      <c r="W83" s="67" t="s">
        <v>762</v>
      </c>
      <c r="X83" s="69">
        <v>87</v>
      </c>
      <c r="Y83" s="67" t="s">
        <v>763</v>
      </c>
      <c r="Z83" s="69" t="s">
        <v>34</v>
      </c>
      <c r="AA83" s="67" t="s">
        <v>34</v>
      </c>
      <c r="AB83" s="69" t="s">
        <v>34</v>
      </c>
      <c r="AC83" s="70" t="s">
        <v>34</v>
      </c>
    </row>
    <row r="84" spans="1:29">
      <c r="A84" s="57">
        <v>79</v>
      </c>
      <c r="B84" s="58">
        <v>18</v>
      </c>
      <c r="C84" s="58" t="s">
        <v>766</v>
      </c>
      <c r="D84" s="59">
        <v>0</v>
      </c>
      <c r="E84" s="71">
        <v>0</v>
      </c>
      <c r="F84" s="61">
        <v>0</v>
      </c>
      <c r="G84" s="62" t="s">
        <v>32</v>
      </c>
      <c r="H84" s="96" t="s">
        <v>775</v>
      </c>
      <c r="I84" s="96" t="s">
        <v>774</v>
      </c>
      <c r="J84" s="63">
        <v>56</v>
      </c>
      <c r="K84" s="63">
        <v>5</v>
      </c>
      <c r="L84" s="64" t="s">
        <v>767</v>
      </c>
      <c r="M84" s="65" t="s">
        <v>768</v>
      </c>
      <c r="N84" s="50"/>
      <c r="O84" s="65">
        <v>10</v>
      </c>
      <c r="P84" s="66">
        <v>79</v>
      </c>
      <c r="Q84" s="67" t="s">
        <v>769</v>
      </c>
      <c r="R84" s="63">
        <v>71</v>
      </c>
      <c r="S84" s="68" t="s">
        <v>770</v>
      </c>
      <c r="T84" s="63">
        <v>75</v>
      </c>
      <c r="U84" s="68" t="s">
        <v>771</v>
      </c>
      <c r="V84" s="69">
        <v>67</v>
      </c>
      <c r="W84" s="67" t="s">
        <v>772</v>
      </c>
      <c r="X84" s="69">
        <v>112</v>
      </c>
      <c r="Y84" s="67" t="s">
        <v>773</v>
      </c>
      <c r="Z84" s="69" t="s">
        <v>34</v>
      </c>
      <c r="AA84" s="67" t="s">
        <v>34</v>
      </c>
      <c r="AB84" s="69" t="s">
        <v>34</v>
      </c>
      <c r="AC84" s="70" t="s">
        <v>34</v>
      </c>
    </row>
    <row r="85" spans="1:29">
      <c r="A85" s="57">
        <v>80</v>
      </c>
      <c r="B85" s="58">
        <v>98</v>
      </c>
      <c r="C85" s="58" t="s">
        <v>776</v>
      </c>
      <c r="D85" s="59">
        <v>0</v>
      </c>
      <c r="E85" s="71">
        <v>0</v>
      </c>
      <c r="F85" s="61">
        <v>0</v>
      </c>
      <c r="G85" s="62" t="s">
        <v>177</v>
      </c>
      <c r="H85" s="96" t="s">
        <v>785</v>
      </c>
      <c r="I85" s="96" t="s">
        <v>784</v>
      </c>
      <c r="J85" s="63">
        <v>17</v>
      </c>
      <c r="K85" s="63">
        <v>5</v>
      </c>
      <c r="L85" s="64" t="s">
        <v>777</v>
      </c>
      <c r="M85" s="65" t="s">
        <v>778</v>
      </c>
      <c r="N85" s="50"/>
      <c r="O85" s="65">
        <v>0</v>
      </c>
      <c r="P85" s="66">
        <v>35</v>
      </c>
      <c r="Q85" s="67" t="s">
        <v>779</v>
      </c>
      <c r="R85" s="63">
        <v>120</v>
      </c>
      <c r="S85" s="68" t="s">
        <v>780</v>
      </c>
      <c r="T85" s="63">
        <v>99</v>
      </c>
      <c r="U85" s="68" t="s">
        <v>781</v>
      </c>
      <c r="V85" s="69">
        <v>92</v>
      </c>
      <c r="W85" s="67" t="s">
        <v>782</v>
      </c>
      <c r="X85" s="69">
        <v>98</v>
      </c>
      <c r="Y85" s="67" t="s">
        <v>783</v>
      </c>
      <c r="Z85" s="69" t="s">
        <v>34</v>
      </c>
      <c r="AA85" s="67" t="s">
        <v>34</v>
      </c>
      <c r="AB85" s="69" t="s">
        <v>34</v>
      </c>
      <c r="AC85" s="70" t="s">
        <v>34</v>
      </c>
    </row>
    <row r="86" spans="1:29">
      <c r="A86" s="57">
        <v>81</v>
      </c>
      <c r="B86" s="58">
        <v>122</v>
      </c>
      <c r="C86" s="58" t="s">
        <v>786</v>
      </c>
      <c r="D86" s="59">
        <v>0</v>
      </c>
      <c r="E86" s="71">
        <v>0</v>
      </c>
      <c r="F86" s="61">
        <v>0</v>
      </c>
      <c r="G86" s="62" t="s">
        <v>32</v>
      </c>
      <c r="H86" s="96" t="s">
        <v>795</v>
      </c>
      <c r="I86" s="96" t="s">
        <v>794</v>
      </c>
      <c r="J86" s="63">
        <v>57</v>
      </c>
      <c r="K86" s="63">
        <v>5</v>
      </c>
      <c r="L86" s="64" t="s">
        <v>787</v>
      </c>
      <c r="M86" s="65" t="s">
        <v>788</v>
      </c>
      <c r="N86" s="50"/>
      <c r="O86" s="65">
        <v>0</v>
      </c>
      <c r="P86" s="66">
        <v>102</v>
      </c>
      <c r="Q86" s="67" t="s">
        <v>789</v>
      </c>
      <c r="R86" s="63">
        <v>75</v>
      </c>
      <c r="S86" s="68" t="s">
        <v>790</v>
      </c>
      <c r="T86" s="63">
        <v>90</v>
      </c>
      <c r="U86" s="68" t="s">
        <v>791</v>
      </c>
      <c r="V86" s="69">
        <v>64</v>
      </c>
      <c r="W86" s="67" t="s">
        <v>792</v>
      </c>
      <c r="X86" s="69">
        <v>121</v>
      </c>
      <c r="Y86" s="67" t="s">
        <v>793</v>
      </c>
      <c r="Z86" s="69" t="s">
        <v>34</v>
      </c>
      <c r="AA86" s="67" t="s">
        <v>34</v>
      </c>
      <c r="AB86" s="69" t="s">
        <v>34</v>
      </c>
      <c r="AC86" s="70" t="s">
        <v>34</v>
      </c>
    </row>
    <row r="87" spans="1:29">
      <c r="A87" s="57">
        <v>82</v>
      </c>
      <c r="B87" s="58">
        <v>114</v>
      </c>
      <c r="C87" s="58" t="s">
        <v>796</v>
      </c>
      <c r="D87" s="59">
        <v>0</v>
      </c>
      <c r="E87" s="71">
        <v>0</v>
      </c>
      <c r="F87" s="61">
        <v>0</v>
      </c>
      <c r="G87" s="62" t="s">
        <v>32</v>
      </c>
      <c r="H87" s="96" t="s">
        <v>2820</v>
      </c>
      <c r="I87" s="96" t="s">
        <v>803</v>
      </c>
      <c r="J87" s="63">
        <v>58</v>
      </c>
      <c r="K87" s="63">
        <v>5</v>
      </c>
      <c r="L87" s="64" t="s">
        <v>797</v>
      </c>
      <c r="M87" s="65" t="s">
        <v>788</v>
      </c>
      <c r="N87" s="50"/>
      <c r="O87" s="65">
        <v>0</v>
      </c>
      <c r="P87" s="66">
        <v>81</v>
      </c>
      <c r="Q87" s="67" t="s">
        <v>798</v>
      </c>
      <c r="R87" s="63">
        <v>89</v>
      </c>
      <c r="S87" s="68" t="s">
        <v>799</v>
      </c>
      <c r="T87" s="63">
        <v>54</v>
      </c>
      <c r="U87" s="68" t="s">
        <v>800</v>
      </c>
      <c r="V87" s="69">
        <v>128</v>
      </c>
      <c r="W87" s="67" t="s">
        <v>801</v>
      </c>
      <c r="X87" s="69">
        <v>93</v>
      </c>
      <c r="Y87" s="67" t="s">
        <v>802</v>
      </c>
      <c r="Z87" s="69" t="s">
        <v>34</v>
      </c>
      <c r="AA87" s="67" t="s">
        <v>34</v>
      </c>
      <c r="AB87" s="69" t="s">
        <v>34</v>
      </c>
      <c r="AC87" s="70" t="s">
        <v>34</v>
      </c>
    </row>
    <row r="88" spans="1:29">
      <c r="A88" s="57">
        <v>83</v>
      </c>
      <c r="B88" s="58">
        <v>120</v>
      </c>
      <c r="C88" s="58" t="s">
        <v>804</v>
      </c>
      <c r="D88" s="59">
        <v>0</v>
      </c>
      <c r="E88" s="71">
        <v>0</v>
      </c>
      <c r="F88" s="61">
        <v>0</v>
      </c>
      <c r="G88" s="62" t="s">
        <v>166</v>
      </c>
      <c r="H88" s="96" t="s">
        <v>812</v>
      </c>
      <c r="I88" s="96" t="s">
        <v>811</v>
      </c>
      <c r="J88" s="63">
        <v>8</v>
      </c>
      <c r="K88" s="63">
        <v>5</v>
      </c>
      <c r="L88" s="64" t="s">
        <v>805</v>
      </c>
      <c r="M88" s="65" t="s">
        <v>788</v>
      </c>
      <c r="N88" s="50"/>
      <c r="O88" s="65">
        <v>0</v>
      </c>
      <c r="P88" s="66">
        <v>119</v>
      </c>
      <c r="Q88" s="67" t="s">
        <v>806</v>
      </c>
      <c r="R88" s="63">
        <v>95</v>
      </c>
      <c r="S88" s="68" t="s">
        <v>807</v>
      </c>
      <c r="T88" s="63">
        <v>84</v>
      </c>
      <c r="U88" s="68" t="s">
        <v>808</v>
      </c>
      <c r="V88" s="69">
        <v>73</v>
      </c>
      <c r="W88" s="67" t="s">
        <v>809</v>
      </c>
      <c r="X88" s="69">
        <v>56</v>
      </c>
      <c r="Y88" s="67" t="s">
        <v>810</v>
      </c>
      <c r="Z88" s="69" t="s">
        <v>34</v>
      </c>
      <c r="AA88" s="67" t="s">
        <v>34</v>
      </c>
      <c r="AB88" s="69" t="s">
        <v>34</v>
      </c>
      <c r="AC88" s="70" t="s">
        <v>34</v>
      </c>
    </row>
    <row r="89" spans="1:29">
      <c r="A89" s="57">
        <v>84</v>
      </c>
      <c r="B89" s="58">
        <v>78</v>
      </c>
      <c r="C89" s="58" t="s">
        <v>813</v>
      </c>
      <c r="D89" s="59">
        <v>0</v>
      </c>
      <c r="E89" s="71">
        <v>0</v>
      </c>
      <c r="F89" s="61">
        <v>0</v>
      </c>
      <c r="G89" s="62" t="s">
        <v>166</v>
      </c>
      <c r="H89" s="96" t="s">
        <v>822</v>
      </c>
      <c r="I89" s="96" t="s">
        <v>821</v>
      </c>
      <c r="J89" s="63">
        <v>9</v>
      </c>
      <c r="K89" s="63">
        <v>5</v>
      </c>
      <c r="L89" s="64" t="s">
        <v>814</v>
      </c>
      <c r="M89" s="65" t="s">
        <v>815</v>
      </c>
      <c r="N89" s="50"/>
      <c r="O89" s="65">
        <v>0</v>
      </c>
      <c r="P89" s="66">
        <v>76</v>
      </c>
      <c r="Q89" s="67" t="s">
        <v>816</v>
      </c>
      <c r="R89" s="63">
        <v>100</v>
      </c>
      <c r="S89" s="68" t="s">
        <v>817</v>
      </c>
      <c r="T89" s="63">
        <v>94</v>
      </c>
      <c r="U89" s="68" t="s">
        <v>818</v>
      </c>
      <c r="V89" s="69">
        <v>99</v>
      </c>
      <c r="W89" s="67" t="s">
        <v>819</v>
      </c>
      <c r="X89" s="69">
        <v>68</v>
      </c>
      <c r="Y89" s="67" t="s">
        <v>820</v>
      </c>
      <c r="Z89" s="69" t="s">
        <v>34</v>
      </c>
      <c r="AA89" s="67" t="s">
        <v>34</v>
      </c>
      <c r="AB89" s="69" t="s">
        <v>34</v>
      </c>
      <c r="AC89" s="70" t="s">
        <v>34</v>
      </c>
    </row>
    <row r="90" spans="1:29">
      <c r="A90" s="57">
        <v>85</v>
      </c>
      <c r="B90" s="58">
        <v>44</v>
      </c>
      <c r="C90" s="58" t="s">
        <v>823</v>
      </c>
      <c r="D90" s="59">
        <v>0</v>
      </c>
      <c r="E90" s="71">
        <v>0</v>
      </c>
      <c r="F90" s="61">
        <v>0</v>
      </c>
      <c r="G90" s="62" t="s">
        <v>32</v>
      </c>
      <c r="H90" s="96" t="s">
        <v>2821</v>
      </c>
      <c r="I90" s="96" t="s">
        <v>282</v>
      </c>
      <c r="J90" s="63">
        <v>59</v>
      </c>
      <c r="K90" s="63">
        <v>5</v>
      </c>
      <c r="L90" s="64" t="s">
        <v>824</v>
      </c>
      <c r="M90" s="65" t="s">
        <v>825</v>
      </c>
      <c r="N90" s="50"/>
      <c r="O90" s="65">
        <v>0</v>
      </c>
      <c r="P90" s="66">
        <v>90</v>
      </c>
      <c r="Q90" s="67" t="s">
        <v>826</v>
      </c>
      <c r="R90" s="63">
        <v>78</v>
      </c>
      <c r="S90" s="68" t="s">
        <v>827</v>
      </c>
      <c r="T90" s="63">
        <v>131</v>
      </c>
      <c r="U90" s="68" t="s">
        <v>828</v>
      </c>
      <c r="V90" s="69">
        <v>82</v>
      </c>
      <c r="W90" s="67" t="s">
        <v>829</v>
      </c>
      <c r="X90" s="69">
        <v>69</v>
      </c>
      <c r="Y90" s="67" t="s">
        <v>830</v>
      </c>
      <c r="Z90" s="69" t="s">
        <v>34</v>
      </c>
      <c r="AA90" s="67" t="s">
        <v>34</v>
      </c>
      <c r="AB90" s="69" t="s">
        <v>34</v>
      </c>
      <c r="AC90" s="70" t="s">
        <v>34</v>
      </c>
    </row>
    <row r="91" spans="1:29">
      <c r="A91" s="57">
        <v>86</v>
      </c>
      <c r="B91" s="58">
        <v>187</v>
      </c>
      <c r="C91" s="58" t="s">
        <v>831</v>
      </c>
      <c r="D91" s="59">
        <v>0</v>
      </c>
      <c r="E91" s="71">
        <v>0</v>
      </c>
      <c r="F91" s="61">
        <v>0</v>
      </c>
      <c r="G91" s="62" t="s">
        <v>32</v>
      </c>
      <c r="H91" s="96" t="s">
        <v>839</v>
      </c>
      <c r="I91" s="96" t="s">
        <v>501</v>
      </c>
      <c r="J91" s="63">
        <v>60</v>
      </c>
      <c r="K91" s="63">
        <v>5</v>
      </c>
      <c r="L91" s="64" t="s">
        <v>832</v>
      </c>
      <c r="M91" s="65" t="s">
        <v>833</v>
      </c>
      <c r="N91" s="50"/>
      <c r="O91" s="65">
        <v>0</v>
      </c>
      <c r="P91" s="66">
        <v>120</v>
      </c>
      <c r="Q91" s="67" t="s">
        <v>834</v>
      </c>
      <c r="R91" s="63">
        <v>91</v>
      </c>
      <c r="S91" s="68" t="s">
        <v>835</v>
      </c>
      <c r="T91" s="63">
        <v>85</v>
      </c>
      <c r="U91" s="68" t="s">
        <v>836</v>
      </c>
      <c r="V91" s="69">
        <v>76</v>
      </c>
      <c r="W91" s="67" t="s">
        <v>837</v>
      </c>
      <c r="X91" s="69">
        <v>86</v>
      </c>
      <c r="Y91" s="67" t="s">
        <v>838</v>
      </c>
      <c r="Z91" s="69" t="s">
        <v>34</v>
      </c>
      <c r="AA91" s="67" t="s">
        <v>34</v>
      </c>
      <c r="AB91" s="69" t="s">
        <v>34</v>
      </c>
      <c r="AC91" s="70" t="s">
        <v>34</v>
      </c>
    </row>
    <row r="92" spans="1:29">
      <c r="A92" s="57">
        <v>87</v>
      </c>
      <c r="B92" s="58">
        <v>257</v>
      </c>
      <c r="C92" s="58" t="s">
        <v>840</v>
      </c>
      <c r="D92" s="59">
        <v>0</v>
      </c>
      <c r="E92" s="71">
        <v>0</v>
      </c>
      <c r="F92" s="61">
        <v>0</v>
      </c>
      <c r="G92" s="62" t="s">
        <v>32</v>
      </c>
      <c r="H92" s="96" t="s">
        <v>849</v>
      </c>
      <c r="I92" s="96" t="s">
        <v>848</v>
      </c>
      <c r="J92" s="63">
        <v>61</v>
      </c>
      <c r="K92" s="63">
        <v>5</v>
      </c>
      <c r="L92" s="64" t="s">
        <v>841</v>
      </c>
      <c r="M92" s="65" t="s">
        <v>842</v>
      </c>
      <c r="N92" s="50"/>
      <c r="O92" s="65">
        <v>0</v>
      </c>
      <c r="P92" s="66">
        <v>88</v>
      </c>
      <c r="Q92" s="67" t="s">
        <v>843</v>
      </c>
      <c r="R92" s="63">
        <v>92</v>
      </c>
      <c r="S92" s="68" t="s">
        <v>844</v>
      </c>
      <c r="T92" s="63">
        <v>109</v>
      </c>
      <c r="U92" s="68" t="s">
        <v>845</v>
      </c>
      <c r="V92" s="69">
        <v>77</v>
      </c>
      <c r="W92" s="67" t="s">
        <v>846</v>
      </c>
      <c r="X92" s="69">
        <v>107</v>
      </c>
      <c r="Y92" s="67" t="s">
        <v>847</v>
      </c>
      <c r="Z92" s="69" t="s">
        <v>34</v>
      </c>
      <c r="AA92" s="67" t="s">
        <v>34</v>
      </c>
      <c r="AB92" s="69" t="s">
        <v>34</v>
      </c>
      <c r="AC92" s="70" t="s">
        <v>34</v>
      </c>
    </row>
    <row r="93" spans="1:29">
      <c r="A93" s="57">
        <v>88</v>
      </c>
      <c r="B93" s="58">
        <v>258</v>
      </c>
      <c r="C93" s="58" t="s">
        <v>850</v>
      </c>
      <c r="D93" s="59">
        <v>0</v>
      </c>
      <c r="E93" s="71">
        <v>0</v>
      </c>
      <c r="F93" s="61">
        <v>0</v>
      </c>
      <c r="G93" s="62" t="s">
        <v>166</v>
      </c>
      <c r="H93" s="96" t="s">
        <v>857</v>
      </c>
      <c r="I93" s="96" t="s">
        <v>68</v>
      </c>
      <c r="J93" s="63">
        <v>10</v>
      </c>
      <c r="K93" s="63">
        <v>5</v>
      </c>
      <c r="L93" s="64" t="s">
        <v>851</v>
      </c>
      <c r="M93" s="65" t="s">
        <v>842</v>
      </c>
      <c r="N93" s="50"/>
      <c r="O93" s="65">
        <v>0</v>
      </c>
      <c r="P93" s="66">
        <v>95</v>
      </c>
      <c r="Q93" s="67" t="s">
        <v>852</v>
      </c>
      <c r="R93" s="63">
        <v>93</v>
      </c>
      <c r="S93" s="68" t="s">
        <v>853</v>
      </c>
      <c r="T93" s="63">
        <v>93</v>
      </c>
      <c r="U93" s="68" t="s">
        <v>854</v>
      </c>
      <c r="V93" s="69">
        <v>109</v>
      </c>
      <c r="W93" s="67" t="s">
        <v>855</v>
      </c>
      <c r="X93" s="69">
        <v>74</v>
      </c>
      <c r="Y93" s="67" t="s">
        <v>856</v>
      </c>
      <c r="Z93" s="69" t="s">
        <v>34</v>
      </c>
      <c r="AA93" s="67" t="s">
        <v>34</v>
      </c>
      <c r="AB93" s="69" t="s">
        <v>34</v>
      </c>
      <c r="AC93" s="70" t="s">
        <v>34</v>
      </c>
    </row>
    <row r="94" spans="1:29">
      <c r="A94" s="57">
        <v>89</v>
      </c>
      <c r="B94" s="58">
        <v>118</v>
      </c>
      <c r="C94" s="58" t="s">
        <v>858</v>
      </c>
      <c r="D94" s="59">
        <v>0</v>
      </c>
      <c r="E94" s="71">
        <v>0</v>
      </c>
      <c r="F94" s="61">
        <v>0</v>
      </c>
      <c r="G94" s="62" t="s">
        <v>177</v>
      </c>
      <c r="H94" s="96" t="s">
        <v>866</v>
      </c>
      <c r="I94" s="96" t="s">
        <v>185</v>
      </c>
      <c r="J94" s="63">
        <v>18</v>
      </c>
      <c r="K94" s="63">
        <v>5</v>
      </c>
      <c r="L94" s="64" t="s">
        <v>859</v>
      </c>
      <c r="M94" s="65" t="s">
        <v>860</v>
      </c>
      <c r="N94" s="50"/>
      <c r="O94" s="65">
        <v>0</v>
      </c>
      <c r="P94" s="66">
        <v>105</v>
      </c>
      <c r="Q94" s="67" t="s">
        <v>861</v>
      </c>
      <c r="R94" s="63">
        <v>104</v>
      </c>
      <c r="S94" s="68" t="s">
        <v>862</v>
      </c>
      <c r="T94" s="63">
        <v>98</v>
      </c>
      <c r="U94" s="68" t="s">
        <v>863</v>
      </c>
      <c r="V94" s="69">
        <v>78</v>
      </c>
      <c r="W94" s="67" t="s">
        <v>864</v>
      </c>
      <c r="X94" s="69">
        <v>97</v>
      </c>
      <c r="Y94" s="67" t="s">
        <v>865</v>
      </c>
      <c r="Z94" s="69" t="s">
        <v>34</v>
      </c>
      <c r="AA94" s="67" t="s">
        <v>34</v>
      </c>
      <c r="AB94" s="69" t="s">
        <v>34</v>
      </c>
      <c r="AC94" s="70" t="s">
        <v>34</v>
      </c>
    </row>
    <row r="95" spans="1:29">
      <c r="A95" s="57">
        <v>90</v>
      </c>
      <c r="B95" s="58">
        <v>203</v>
      </c>
      <c r="C95" s="58" t="s">
        <v>867</v>
      </c>
      <c r="D95" s="59">
        <v>0</v>
      </c>
      <c r="E95" s="71">
        <v>0</v>
      </c>
      <c r="F95" s="61">
        <v>0</v>
      </c>
      <c r="G95" s="62" t="s">
        <v>32</v>
      </c>
      <c r="H95" s="96" t="s">
        <v>875</v>
      </c>
      <c r="I95" s="96" t="s">
        <v>263</v>
      </c>
      <c r="J95" s="63">
        <v>62</v>
      </c>
      <c r="K95" s="63">
        <v>5</v>
      </c>
      <c r="L95" s="64" t="s">
        <v>868</v>
      </c>
      <c r="M95" s="65" t="s">
        <v>869</v>
      </c>
      <c r="N95" s="50"/>
      <c r="O95" s="65">
        <v>0</v>
      </c>
      <c r="P95" s="66">
        <v>55</v>
      </c>
      <c r="Q95" s="67" t="s">
        <v>870</v>
      </c>
      <c r="R95" s="63">
        <v>96</v>
      </c>
      <c r="S95" s="68" t="s">
        <v>871</v>
      </c>
      <c r="T95" s="63">
        <v>89</v>
      </c>
      <c r="U95" s="68" t="s">
        <v>872</v>
      </c>
      <c r="V95" s="69">
        <v>124</v>
      </c>
      <c r="W95" s="67" t="s">
        <v>873</v>
      </c>
      <c r="X95" s="69">
        <v>144</v>
      </c>
      <c r="Y95" s="67" t="s">
        <v>874</v>
      </c>
      <c r="Z95" s="69" t="s">
        <v>34</v>
      </c>
      <c r="AA95" s="67" t="s">
        <v>34</v>
      </c>
      <c r="AB95" s="69" t="s">
        <v>34</v>
      </c>
      <c r="AC95" s="70" t="s">
        <v>34</v>
      </c>
    </row>
    <row r="96" spans="1:29">
      <c r="A96" s="57">
        <v>91</v>
      </c>
      <c r="B96" s="58">
        <v>102</v>
      </c>
      <c r="C96" s="58" t="s">
        <v>876</v>
      </c>
      <c r="D96" s="59">
        <v>0</v>
      </c>
      <c r="E96" s="71">
        <v>0</v>
      </c>
      <c r="F96" s="61">
        <v>0</v>
      </c>
      <c r="G96" s="62" t="s">
        <v>877</v>
      </c>
      <c r="H96" s="96" t="s">
        <v>885</v>
      </c>
      <c r="I96" s="96" t="s">
        <v>884</v>
      </c>
      <c r="J96" s="63">
        <v>1</v>
      </c>
      <c r="K96" s="63">
        <v>5</v>
      </c>
      <c r="L96" s="64" t="s">
        <v>878</v>
      </c>
      <c r="M96" s="65" t="s">
        <v>879</v>
      </c>
      <c r="N96" s="50"/>
      <c r="O96" s="65">
        <v>0</v>
      </c>
      <c r="P96" s="66">
        <v>209</v>
      </c>
      <c r="Q96" s="67" t="s">
        <v>880</v>
      </c>
      <c r="R96" s="63">
        <v>74</v>
      </c>
      <c r="S96" s="68" t="s">
        <v>881</v>
      </c>
      <c r="T96" s="63">
        <v>67</v>
      </c>
      <c r="U96" s="68" t="s">
        <v>36</v>
      </c>
      <c r="V96" s="69">
        <v>88</v>
      </c>
      <c r="W96" s="67" t="s">
        <v>882</v>
      </c>
      <c r="X96" s="69">
        <v>52</v>
      </c>
      <c r="Y96" s="67" t="s">
        <v>883</v>
      </c>
      <c r="Z96" s="69" t="s">
        <v>34</v>
      </c>
      <c r="AA96" s="67" t="s">
        <v>34</v>
      </c>
      <c r="AB96" s="69" t="s">
        <v>34</v>
      </c>
      <c r="AC96" s="70" t="s">
        <v>34</v>
      </c>
    </row>
    <row r="97" spans="1:29">
      <c r="A97" s="57">
        <v>92</v>
      </c>
      <c r="B97" s="58">
        <v>16</v>
      </c>
      <c r="C97" s="58" t="s">
        <v>886</v>
      </c>
      <c r="D97" s="59">
        <v>0</v>
      </c>
      <c r="E97" s="71">
        <v>0</v>
      </c>
      <c r="F97" s="61">
        <v>0</v>
      </c>
      <c r="G97" s="62" t="s">
        <v>32</v>
      </c>
      <c r="H97" s="96" t="s">
        <v>894</v>
      </c>
      <c r="I97" s="96" t="s">
        <v>893</v>
      </c>
      <c r="J97" s="63">
        <v>63</v>
      </c>
      <c r="K97" s="63">
        <v>5</v>
      </c>
      <c r="L97" s="64" t="s">
        <v>887</v>
      </c>
      <c r="M97" s="65" t="s">
        <v>879</v>
      </c>
      <c r="N97" s="50"/>
      <c r="O97" s="65">
        <v>60</v>
      </c>
      <c r="P97" s="66">
        <v>37</v>
      </c>
      <c r="Q97" s="67" t="s">
        <v>888</v>
      </c>
      <c r="R97" s="63">
        <v>109</v>
      </c>
      <c r="S97" s="68" t="s">
        <v>889</v>
      </c>
      <c r="T97" s="63">
        <v>34</v>
      </c>
      <c r="U97" s="68" t="s">
        <v>890</v>
      </c>
      <c r="V97" s="69">
        <v>45</v>
      </c>
      <c r="W97" s="67" t="s">
        <v>891</v>
      </c>
      <c r="X97" s="69">
        <v>85</v>
      </c>
      <c r="Y97" s="67" t="s">
        <v>892</v>
      </c>
      <c r="Z97" s="69" t="s">
        <v>34</v>
      </c>
      <c r="AA97" s="67" t="s">
        <v>34</v>
      </c>
      <c r="AB97" s="69" t="s">
        <v>34</v>
      </c>
      <c r="AC97" s="70" t="s">
        <v>34</v>
      </c>
    </row>
    <row r="98" spans="1:29">
      <c r="A98" s="57">
        <v>93</v>
      </c>
      <c r="B98" s="58">
        <v>315</v>
      </c>
      <c r="C98" s="58" t="s">
        <v>895</v>
      </c>
      <c r="D98" s="59">
        <v>0</v>
      </c>
      <c r="E98" s="71">
        <v>0</v>
      </c>
      <c r="F98" s="61">
        <v>0</v>
      </c>
      <c r="G98" s="62" t="s">
        <v>32</v>
      </c>
      <c r="H98" s="96" t="s">
        <v>903</v>
      </c>
      <c r="I98" s="96" t="s">
        <v>902</v>
      </c>
      <c r="J98" s="63">
        <v>64</v>
      </c>
      <c r="K98" s="63">
        <v>5</v>
      </c>
      <c r="L98" s="64" t="s">
        <v>896</v>
      </c>
      <c r="M98" s="65" t="s">
        <v>897</v>
      </c>
      <c r="N98" s="50"/>
      <c r="O98" s="65">
        <v>0</v>
      </c>
      <c r="P98" s="66">
        <v>131</v>
      </c>
      <c r="Q98" s="67" t="s">
        <v>898</v>
      </c>
      <c r="R98" s="63">
        <v>79</v>
      </c>
      <c r="S98" s="68" t="s">
        <v>899</v>
      </c>
      <c r="T98" s="63">
        <v>100</v>
      </c>
      <c r="U98" s="68" t="s">
        <v>158</v>
      </c>
      <c r="V98" s="69">
        <v>105</v>
      </c>
      <c r="W98" s="67" t="s">
        <v>900</v>
      </c>
      <c r="X98" s="69">
        <v>90</v>
      </c>
      <c r="Y98" s="67" t="s">
        <v>901</v>
      </c>
      <c r="Z98" s="69" t="s">
        <v>34</v>
      </c>
      <c r="AA98" s="67" t="s">
        <v>34</v>
      </c>
      <c r="AB98" s="69" t="s">
        <v>34</v>
      </c>
      <c r="AC98" s="70" t="s">
        <v>34</v>
      </c>
    </row>
    <row r="99" spans="1:29">
      <c r="A99" s="57">
        <v>94</v>
      </c>
      <c r="B99" s="58">
        <v>135</v>
      </c>
      <c r="C99" s="58" t="s">
        <v>904</v>
      </c>
      <c r="D99" s="59">
        <v>0</v>
      </c>
      <c r="E99" s="71">
        <v>0</v>
      </c>
      <c r="F99" s="61">
        <v>0</v>
      </c>
      <c r="G99" s="62" t="s">
        <v>166</v>
      </c>
      <c r="H99" s="96" t="s">
        <v>912</v>
      </c>
      <c r="I99" s="96" t="s">
        <v>509</v>
      </c>
      <c r="J99" s="63">
        <v>11</v>
      </c>
      <c r="K99" s="63">
        <v>5</v>
      </c>
      <c r="L99" s="64" t="s">
        <v>905</v>
      </c>
      <c r="M99" s="65" t="s">
        <v>906</v>
      </c>
      <c r="N99" s="50"/>
      <c r="O99" s="65">
        <v>0</v>
      </c>
      <c r="P99" s="66">
        <v>161</v>
      </c>
      <c r="Q99" s="67" t="s">
        <v>907</v>
      </c>
      <c r="R99" s="63">
        <v>83</v>
      </c>
      <c r="S99" s="68" t="s">
        <v>908</v>
      </c>
      <c r="T99" s="63">
        <v>79</v>
      </c>
      <c r="U99" s="68" t="s">
        <v>909</v>
      </c>
      <c r="V99" s="69">
        <v>89</v>
      </c>
      <c r="W99" s="67" t="s">
        <v>910</v>
      </c>
      <c r="X99" s="69">
        <v>96</v>
      </c>
      <c r="Y99" s="67" t="s">
        <v>911</v>
      </c>
      <c r="Z99" s="69" t="s">
        <v>34</v>
      </c>
      <c r="AA99" s="67" t="s">
        <v>34</v>
      </c>
      <c r="AB99" s="69" t="s">
        <v>34</v>
      </c>
      <c r="AC99" s="70" t="s">
        <v>34</v>
      </c>
    </row>
    <row r="100" spans="1:29">
      <c r="A100" s="57">
        <v>95</v>
      </c>
      <c r="B100" s="58">
        <v>329</v>
      </c>
      <c r="C100" s="58" t="s">
        <v>913</v>
      </c>
      <c r="D100" s="59">
        <v>0</v>
      </c>
      <c r="E100" s="71">
        <v>0</v>
      </c>
      <c r="F100" s="61">
        <v>0</v>
      </c>
      <c r="G100" s="62" t="s">
        <v>32</v>
      </c>
      <c r="H100" s="96" t="s">
        <v>921</v>
      </c>
      <c r="I100" s="96" t="s">
        <v>145</v>
      </c>
      <c r="J100" s="63">
        <v>65</v>
      </c>
      <c r="K100" s="63">
        <v>5</v>
      </c>
      <c r="L100" s="64" t="s">
        <v>914</v>
      </c>
      <c r="M100" s="65" t="s">
        <v>915</v>
      </c>
      <c r="N100" s="50"/>
      <c r="O100" s="65">
        <v>0</v>
      </c>
      <c r="P100" s="66">
        <v>72</v>
      </c>
      <c r="Q100" s="67" t="s">
        <v>916</v>
      </c>
      <c r="R100" s="63">
        <v>106</v>
      </c>
      <c r="S100" s="68" t="s">
        <v>917</v>
      </c>
      <c r="T100" s="63">
        <v>80</v>
      </c>
      <c r="U100" s="68" t="s">
        <v>918</v>
      </c>
      <c r="V100" s="69">
        <v>114</v>
      </c>
      <c r="W100" s="67" t="s">
        <v>919</v>
      </c>
      <c r="X100" s="69">
        <v>156</v>
      </c>
      <c r="Y100" s="67" t="s">
        <v>920</v>
      </c>
      <c r="Z100" s="69" t="s">
        <v>34</v>
      </c>
      <c r="AA100" s="67" t="s">
        <v>34</v>
      </c>
      <c r="AB100" s="69" t="s">
        <v>34</v>
      </c>
      <c r="AC100" s="70" t="s">
        <v>34</v>
      </c>
    </row>
    <row r="101" spans="1:29">
      <c r="A101" s="57">
        <v>96</v>
      </c>
      <c r="B101" s="58">
        <v>119</v>
      </c>
      <c r="C101" s="58" t="s">
        <v>922</v>
      </c>
      <c r="D101" s="59">
        <v>0</v>
      </c>
      <c r="E101" s="71">
        <v>0</v>
      </c>
      <c r="F101" s="61">
        <v>0</v>
      </c>
      <c r="G101" s="62" t="s">
        <v>32</v>
      </c>
      <c r="H101" s="96" t="s">
        <v>930</v>
      </c>
      <c r="I101" s="96" t="s">
        <v>929</v>
      </c>
      <c r="J101" s="63">
        <v>66</v>
      </c>
      <c r="K101" s="63">
        <v>5</v>
      </c>
      <c r="L101" s="64" t="s">
        <v>923</v>
      </c>
      <c r="M101" s="65" t="s">
        <v>915</v>
      </c>
      <c r="N101" s="50"/>
      <c r="O101" s="65">
        <v>0</v>
      </c>
      <c r="P101" s="66">
        <v>100</v>
      </c>
      <c r="Q101" s="67" t="s">
        <v>924</v>
      </c>
      <c r="R101" s="63">
        <v>98</v>
      </c>
      <c r="S101" s="68" t="s">
        <v>925</v>
      </c>
      <c r="T101" s="63">
        <v>74</v>
      </c>
      <c r="U101" s="68" t="s">
        <v>926</v>
      </c>
      <c r="V101" s="69">
        <v>116</v>
      </c>
      <c r="W101" s="67" t="s">
        <v>927</v>
      </c>
      <c r="X101" s="69">
        <v>129</v>
      </c>
      <c r="Y101" s="67" t="s">
        <v>928</v>
      </c>
      <c r="Z101" s="69" t="s">
        <v>34</v>
      </c>
      <c r="AA101" s="67" t="s">
        <v>34</v>
      </c>
      <c r="AB101" s="69" t="s">
        <v>34</v>
      </c>
      <c r="AC101" s="70" t="s">
        <v>34</v>
      </c>
    </row>
    <row r="102" spans="1:29">
      <c r="A102" s="57">
        <v>97</v>
      </c>
      <c r="B102" s="58">
        <v>312</v>
      </c>
      <c r="C102" s="58" t="s">
        <v>931</v>
      </c>
      <c r="D102" s="59">
        <v>0</v>
      </c>
      <c r="E102" s="71">
        <v>0</v>
      </c>
      <c r="F102" s="61">
        <v>0</v>
      </c>
      <c r="G102" s="62" t="s">
        <v>32</v>
      </c>
      <c r="H102" s="96" t="s">
        <v>939</v>
      </c>
      <c r="I102" s="96" t="s">
        <v>938</v>
      </c>
      <c r="J102" s="63">
        <v>67</v>
      </c>
      <c r="K102" s="63">
        <v>5</v>
      </c>
      <c r="L102" s="64" t="s">
        <v>932</v>
      </c>
      <c r="M102" s="65" t="s">
        <v>915</v>
      </c>
      <c r="N102" s="50"/>
      <c r="O102" s="65">
        <v>0</v>
      </c>
      <c r="P102" s="66">
        <v>118</v>
      </c>
      <c r="Q102" s="67" t="s">
        <v>933</v>
      </c>
      <c r="R102" s="63">
        <v>63</v>
      </c>
      <c r="S102" s="68" t="s">
        <v>934</v>
      </c>
      <c r="T102" s="63">
        <v>157</v>
      </c>
      <c r="U102" s="68" t="s">
        <v>935</v>
      </c>
      <c r="V102" s="69">
        <v>106</v>
      </c>
      <c r="W102" s="67" t="s">
        <v>936</v>
      </c>
      <c r="X102" s="69">
        <v>81</v>
      </c>
      <c r="Y102" s="67" t="s">
        <v>937</v>
      </c>
      <c r="Z102" s="69" t="s">
        <v>34</v>
      </c>
      <c r="AA102" s="67" t="s">
        <v>34</v>
      </c>
      <c r="AB102" s="69" t="s">
        <v>34</v>
      </c>
      <c r="AC102" s="70" t="s">
        <v>34</v>
      </c>
    </row>
    <row r="103" spans="1:29">
      <c r="A103" s="57">
        <v>98</v>
      </c>
      <c r="B103" s="58">
        <v>333</v>
      </c>
      <c r="C103" s="58" t="s">
        <v>940</v>
      </c>
      <c r="D103" s="59">
        <v>0</v>
      </c>
      <c r="E103" s="71">
        <v>0</v>
      </c>
      <c r="F103" s="61">
        <v>0</v>
      </c>
      <c r="G103" s="62" t="s">
        <v>32</v>
      </c>
      <c r="H103" s="96" t="s">
        <v>947</v>
      </c>
      <c r="I103" s="96" t="s">
        <v>292</v>
      </c>
      <c r="J103" s="63">
        <v>68</v>
      </c>
      <c r="K103" s="63">
        <v>5</v>
      </c>
      <c r="L103" s="64" t="s">
        <v>941</v>
      </c>
      <c r="M103" s="65" t="s">
        <v>915</v>
      </c>
      <c r="N103" s="50"/>
      <c r="O103" s="65">
        <v>0</v>
      </c>
      <c r="P103" s="66">
        <v>140</v>
      </c>
      <c r="Q103" s="67" t="s">
        <v>942</v>
      </c>
      <c r="R103" s="63">
        <v>101</v>
      </c>
      <c r="S103" s="68" t="s">
        <v>943</v>
      </c>
      <c r="T103" s="63">
        <v>97</v>
      </c>
      <c r="U103" s="68" t="s">
        <v>944</v>
      </c>
      <c r="V103" s="69">
        <v>86</v>
      </c>
      <c r="W103" s="67" t="s">
        <v>945</v>
      </c>
      <c r="X103" s="69">
        <v>89</v>
      </c>
      <c r="Y103" s="67" t="s">
        <v>946</v>
      </c>
      <c r="Z103" s="69" t="s">
        <v>34</v>
      </c>
      <c r="AA103" s="67" t="s">
        <v>34</v>
      </c>
      <c r="AB103" s="69" t="s">
        <v>34</v>
      </c>
      <c r="AC103" s="70" t="s">
        <v>34</v>
      </c>
    </row>
    <row r="104" spans="1:29">
      <c r="A104" s="57">
        <v>99</v>
      </c>
      <c r="B104" s="58">
        <v>186</v>
      </c>
      <c r="C104" s="58" t="s">
        <v>948</v>
      </c>
      <c r="D104" s="59">
        <v>0</v>
      </c>
      <c r="E104" s="71">
        <v>0</v>
      </c>
      <c r="F104" s="61">
        <v>0</v>
      </c>
      <c r="G104" s="62" t="s">
        <v>32</v>
      </c>
      <c r="H104" s="96" t="s">
        <v>957</v>
      </c>
      <c r="I104" s="96" t="s">
        <v>956</v>
      </c>
      <c r="J104" s="63">
        <v>69</v>
      </c>
      <c r="K104" s="63">
        <v>5</v>
      </c>
      <c r="L104" s="64" t="s">
        <v>949</v>
      </c>
      <c r="M104" s="65" t="s">
        <v>950</v>
      </c>
      <c r="N104" s="50"/>
      <c r="O104" s="65">
        <v>0</v>
      </c>
      <c r="P104" s="66">
        <v>94</v>
      </c>
      <c r="Q104" s="67" t="s">
        <v>951</v>
      </c>
      <c r="R104" s="63">
        <v>80</v>
      </c>
      <c r="S104" s="68" t="s">
        <v>952</v>
      </c>
      <c r="T104" s="63">
        <v>105</v>
      </c>
      <c r="U104" s="68" t="s">
        <v>953</v>
      </c>
      <c r="V104" s="69">
        <v>129</v>
      </c>
      <c r="W104" s="67" t="s">
        <v>954</v>
      </c>
      <c r="X104" s="69">
        <v>105</v>
      </c>
      <c r="Y104" s="67" t="s">
        <v>955</v>
      </c>
      <c r="Z104" s="69" t="s">
        <v>34</v>
      </c>
      <c r="AA104" s="67" t="s">
        <v>34</v>
      </c>
      <c r="AB104" s="69" t="s">
        <v>34</v>
      </c>
      <c r="AC104" s="70" t="s">
        <v>34</v>
      </c>
    </row>
    <row r="105" spans="1:29">
      <c r="A105" s="57">
        <v>100</v>
      </c>
      <c r="B105" s="58">
        <v>216</v>
      </c>
      <c r="C105" s="58" t="s">
        <v>958</v>
      </c>
      <c r="D105" s="59">
        <v>0</v>
      </c>
      <c r="E105" s="71">
        <v>0</v>
      </c>
      <c r="F105" s="61">
        <v>0</v>
      </c>
      <c r="G105" s="62" t="s">
        <v>32</v>
      </c>
      <c r="H105" s="96" t="s">
        <v>964</v>
      </c>
      <c r="I105" s="96" t="s">
        <v>555</v>
      </c>
      <c r="J105" s="63">
        <v>70</v>
      </c>
      <c r="K105" s="63">
        <v>5</v>
      </c>
      <c r="L105" s="64" t="s">
        <v>959</v>
      </c>
      <c r="M105" s="65" t="s">
        <v>950</v>
      </c>
      <c r="N105" s="50"/>
      <c r="O105" s="65">
        <v>0</v>
      </c>
      <c r="P105" s="66">
        <v>111</v>
      </c>
      <c r="Q105" s="67" t="s">
        <v>751</v>
      </c>
      <c r="R105" s="63">
        <v>121</v>
      </c>
      <c r="S105" s="68" t="s">
        <v>960</v>
      </c>
      <c r="T105" s="63">
        <v>96</v>
      </c>
      <c r="U105" s="68" t="s">
        <v>961</v>
      </c>
      <c r="V105" s="69">
        <v>102</v>
      </c>
      <c r="W105" s="67" t="s">
        <v>962</v>
      </c>
      <c r="X105" s="69">
        <v>75</v>
      </c>
      <c r="Y105" s="67" t="s">
        <v>963</v>
      </c>
      <c r="Z105" s="69" t="s">
        <v>34</v>
      </c>
      <c r="AA105" s="67" t="s">
        <v>34</v>
      </c>
      <c r="AB105" s="69" t="s">
        <v>34</v>
      </c>
      <c r="AC105" s="70" t="s">
        <v>34</v>
      </c>
    </row>
    <row r="106" spans="1:29">
      <c r="A106" s="57">
        <v>101</v>
      </c>
      <c r="B106" s="58">
        <v>267</v>
      </c>
      <c r="C106" s="58" t="s">
        <v>965</v>
      </c>
      <c r="D106" s="59">
        <v>0</v>
      </c>
      <c r="E106" s="71">
        <v>0</v>
      </c>
      <c r="F106" s="61">
        <v>0</v>
      </c>
      <c r="G106" s="62" t="s">
        <v>32</v>
      </c>
      <c r="H106" s="96" t="s">
        <v>974</v>
      </c>
      <c r="I106" s="96" t="s">
        <v>973</v>
      </c>
      <c r="J106" s="63">
        <v>71</v>
      </c>
      <c r="K106" s="63">
        <v>5</v>
      </c>
      <c r="L106" s="64" t="s">
        <v>966</v>
      </c>
      <c r="M106" s="65" t="s">
        <v>967</v>
      </c>
      <c r="N106" s="50"/>
      <c r="O106" s="65">
        <v>0</v>
      </c>
      <c r="P106" s="66">
        <v>99</v>
      </c>
      <c r="Q106" s="67" t="s">
        <v>968</v>
      </c>
      <c r="R106" s="63">
        <v>81</v>
      </c>
      <c r="S106" s="68" t="s">
        <v>969</v>
      </c>
      <c r="T106" s="63">
        <v>102</v>
      </c>
      <c r="U106" s="68" t="s">
        <v>970</v>
      </c>
      <c r="V106" s="69">
        <v>100</v>
      </c>
      <c r="W106" s="67" t="s">
        <v>971</v>
      </c>
      <c r="X106" s="69">
        <v>174</v>
      </c>
      <c r="Y106" s="67" t="s">
        <v>972</v>
      </c>
      <c r="Z106" s="69" t="s">
        <v>34</v>
      </c>
      <c r="AA106" s="67" t="s">
        <v>34</v>
      </c>
      <c r="AB106" s="69" t="s">
        <v>34</v>
      </c>
      <c r="AC106" s="70" t="s">
        <v>34</v>
      </c>
    </row>
    <row r="107" spans="1:29">
      <c r="A107" s="57">
        <v>102</v>
      </c>
      <c r="B107" s="58">
        <v>141</v>
      </c>
      <c r="C107" s="58" t="s">
        <v>975</v>
      </c>
      <c r="D107" s="59">
        <v>0</v>
      </c>
      <c r="E107" s="71">
        <v>0</v>
      </c>
      <c r="F107" s="61">
        <v>0</v>
      </c>
      <c r="G107" s="62" t="s">
        <v>177</v>
      </c>
      <c r="H107" s="96" t="s">
        <v>983</v>
      </c>
      <c r="I107" s="96" t="s">
        <v>746</v>
      </c>
      <c r="J107" s="63">
        <v>19</v>
      </c>
      <c r="K107" s="63">
        <v>5</v>
      </c>
      <c r="L107" s="64" t="s">
        <v>976</v>
      </c>
      <c r="M107" s="65" t="s">
        <v>977</v>
      </c>
      <c r="N107" s="50"/>
      <c r="O107" s="65">
        <v>0</v>
      </c>
      <c r="P107" s="66">
        <v>80</v>
      </c>
      <c r="Q107" s="67" t="s">
        <v>978</v>
      </c>
      <c r="R107" s="63">
        <v>117</v>
      </c>
      <c r="S107" s="68" t="s">
        <v>979</v>
      </c>
      <c r="T107" s="63">
        <v>130</v>
      </c>
      <c r="U107" s="68" t="s">
        <v>980</v>
      </c>
      <c r="V107" s="69">
        <v>83</v>
      </c>
      <c r="W107" s="67" t="s">
        <v>981</v>
      </c>
      <c r="X107" s="69">
        <v>124</v>
      </c>
      <c r="Y107" s="67" t="s">
        <v>982</v>
      </c>
      <c r="Z107" s="69" t="s">
        <v>34</v>
      </c>
      <c r="AA107" s="67" t="s">
        <v>34</v>
      </c>
      <c r="AB107" s="69" t="s">
        <v>34</v>
      </c>
      <c r="AC107" s="70" t="s">
        <v>34</v>
      </c>
    </row>
    <row r="108" spans="1:29">
      <c r="A108" s="57">
        <v>103</v>
      </c>
      <c r="B108" s="58">
        <v>158</v>
      </c>
      <c r="C108" s="58" t="s">
        <v>984</v>
      </c>
      <c r="D108" s="59">
        <v>0</v>
      </c>
      <c r="E108" s="71">
        <v>0</v>
      </c>
      <c r="F108" s="61">
        <v>0</v>
      </c>
      <c r="G108" s="62" t="s">
        <v>32</v>
      </c>
      <c r="H108" s="96" t="s">
        <v>991</v>
      </c>
      <c r="I108" s="96" t="s">
        <v>821</v>
      </c>
      <c r="J108" s="63">
        <v>72</v>
      </c>
      <c r="K108" s="63">
        <v>5</v>
      </c>
      <c r="L108" s="64" t="s">
        <v>985</v>
      </c>
      <c r="M108" s="65" t="s">
        <v>977</v>
      </c>
      <c r="N108" s="50"/>
      <c r="O108" s="65">
        <v>0</v>
      </c>
      <c r="P108" s="66">
        <v>75</v>
      </c>
      <c r="Q108" s="67" t="s">
        <v>986</v>
      </c>
      <c r="R108" s="63">
        <v>132</v>
      </c>
      <c r="S108" s="68" t="s">
        <v>987</v>
      </c>
      <c r="T108" s="63">
        <v>128</v>
      </c>
      <c r="U108" s="68" t="s">
        <v>988</v>
      </c>
      <c r="V108" s="69">
        <v>81</v>
      </c>
      <c r="W108" s="67" t="s">
        <v>989</v>
      </c>
      <c r="X108" s="69">
        <v>108</v>
      </c>
      <c r="Y108" s="67" t="s">
        <v>990</v>
      </c>
      <c r="Z108" s="69" t="s">
        <v>34</v>
      </c>
      <c r="AA108" s="67" t="s">
        <v>34</v>
      </c>
      <c r="AB108" s="69" t="s">
        <v>34</v>
      </c>
      <c r="AC108" s="70" t="s">
        <v>34</v>
      </c>
    </row>
    <row r="109" spans="1:29">
      <c r="A109" s="57">
        <v>104</v>
      </c>
      <c r="B109" s="58">
        <v>101</v>
      </c>
      <c r="C109" s="58" t="s">
        <v>992</v>
      </c>
      <c r="D109" s="59">
        <v>0</v>
      </c>
      <c r="E109" s="71">
        <v>0</v>
      </c>
      <c r="F109" s="61">
        <v>0</v>
      </c>
      <c r="G109" s="62" t="s">
        <v>877</v>
      </c>
      <c r="H109" s="96" t="s">
        <v>1001</v>
      </c>
      <c r="I109" s="96" t="s">
        <v>1000</v>
      </c>
      <c r="J109" s="63">
        <v>2</v>
      </c>
      <c r="K109" s="63">
        <v>5</v>
      </c>
      <c r="L109" s="64" t="s">
        <v>993</v>
      </c>
      <c r="M109" s="65" t="s">
        <v>994</v>
      </c>
      <c r="N109" s="50"/>
      <c r="O109" s="65">
        <v>0</v>
      </c>
      <c r="P109" s="66">
        <v>138</v>
      </c>
      <c r="Q109" s="67" t="s">
        <v>995</v>
      </c>
      <c r="R109" s="63">
        <v>86</v>
      </c>
      <c r="S109" s="68" t="s">
        <v>996</v>
      </c>
      <c r="T109" s="63">
        <v>82</v>
      </c>
      <c r="U109" s="68" t="s">
        <v>997</v>
      </c>
      <c r="V109" s="69">
        <v>107</v>
      </c>
      <c r="W109" s="67" t="s">
        <v>998</v>
      </c>
      <c r="X109" s="69">
        <v>140</v>
      </c>
      <c r="Y109" s="67" t="s">
        <v>999</v>
      </c>
      <c r="Z109" s="69" t="s">
        <v>34</v>
      </c>
      <c r="AA109" s="67" t="s">
        <v>34</v>
      </c>
      <c r="AB109" s="69" t="s">
        <v>34</v>
      </c>
      <c r="AC109" s="70" t="s">
        <v>34</v>
      </c>
    </row>
    <row r="110" spans="1:29">
      <c r="A110" s="57">
        <v>105</v>
      </c>
      <c r="B110" s="58">
        <v>273</v>
      </c>
      <c r="C110" s="58" t="s">
        <v>1002</v>
      </c>
      <c r="D110" s="59">
        <v>0</v>
      </c>
      <c r="E110" s="71">
        <v>0</v>
      </c>
      <c r="F110" s="61">
        <v>0</v>
      </c>
      <c r="G110" s="62" t="s">
        <v>32</v>
      </c>
      <c r="H110" s="96" t="s">
        <v>1011</v>
      </c>
      <c r="I110" s="96" t="s">
        <v>1010</v>
      </c>
      <c r="J110" s="63">
        <v>73</v>
      </c>
      <c r="K110" s="63">
        <v>5</v>
      </c>
      <c r="L110" s="64" t="s">
        <v>1003</v>
      </c>
      <c r="M110" s="65" t="s">
        <v>1004</v>
      </c>
      <c r="N110" s="50"/>
      <c r="O110" s="65">
        <v>0</v>
      </c>
      <c r="P110" s="66">
        <v>151</v>
      </c>
      <c r="Q110" s="67" t="s">
        <v>1005</v>
      </c>
      <c r="R110" s="63">
        <v>113</v>
      </c>
      <c r="S110" s="68" t="s">
        <v>1006</v>
      </c>
      <c r="T110" s="63">
        <v>110</v>
      </c>
      <c r="U110" s="68" t="s">
        <v>1007</v>
      </c>
      <c r="V110" s="69">
        <v>90</v>
      </c>
      <c r="W110" s="67" t="s">
        <v>1008</v>
      </c>
      <c r="X110" s="69">
        <v>67</v>
      </c>
      <c r="Y110" s="67" t="s">
        <v>1009</v>
      </c>
      <c r="Z110" s="69" t="s">
        <v>34</v>
      </c>
      <c r="AA110" s="67" t="s">
        <v>34</v>
      </c>
      <c r="AB110" s="69" t="s">
        <v>34</v>
      </c>
      <c r="AC110" s="70" t="s">
        <v>34</v>
      </c>
    </row>
    <row r="111" spans="1:29">
      <c r="A111" s="57">
        <v>106</v>
      </c>
      <c r="B111" s="58">
        <v>55</v>
      </c>
      <c r="C111" s="58" t="s">
        <v>1012</v>
      </c>
      <c r="D111" s="59">
        <v>0</v>
      </c>
      <c r="E111" s="71">
        <v>0</v>
      </c>
      <c r="F111" s="61">
        <v>0</v>
      </c>
      <c r="G111" s="62" t="s">
        <v>166</v>
      </c>
      <c r="H111" s="96" t="s">
        <v>1021</v>
      </c>
      <c r="I111" s="96" t="s">
        <v>1020</v>
      </c>
      <c r="J111" s="63">
        <v>12</v>
      </c>
      <c r="K111" s="63">
        <v>5</v>
      </c>
      <c r="L111" s="64" t="s">
        <v>1013</v>
      </c>
      <c r="M111" s="65" t="s">
        <v>1014</v>
      </c>
      <c r="N111" s="50"/>
      <c r="O111" s="65">
        <v>0</v>
      </c>
      <c r="P111" s="66">
        <v>82</v>
      </c>
      <c r="Q111" s="67" t="s">
        <v>1015</v>
      </c>
      <c r="R111" s="63">
        <v>154</v>
      </c>
      <c r="S111" s="68" t="s">
        <v>1016</v>
      </c>
      <c r="T111" s="63">
        <v>103</v>
      </c>
      <c r="U111" s="68" t="s">
        <v>1017</v>
      </c>
      <c r="V111" s="69">
        <v>98</v>
      </c>
      <c r="W111" s="67" t="s">
        <v>1018</v>
      </c>
      <c r="X111" s="69">
        <v>83</v>
      </c>
      <c r="Y111" s="67" t="s">
        <v>1019</v>
      </c>
      <c r="Z111" s="69" t="s">
        <v>34</v>
      </c>
      <c r="AA111" s="67" t="s">
        <v>34</v>
      </c>
      <c r="AB111" s="69" t="s">
        <v>34</v>
      </c>
      <c r="AC111" s="70" t="s">
        <v>34</v>
      </c>
    </row>
    <row r="112" spans="1:29">
      <c r="A112" s="57">
        <v>107</v>
      </c>
      <c r="B112" s="58">
        <v>152</v>
      </c>
      <c r="C112" s="58" t="s">
        <v>1022</v>
      </c>
      <c r="D112" s="59">
        <v>0</v>
      </c>
      <c r="E112" s="71">
        <v>0</v>
      </c>
      <c r="F112" s="61">
        <v>0</v>
      </c>
      <c r="G112" s="62" t="s">
        <v>32</v>
      </c>
      <c r="H112" s="96" t="s">
        <v>1030</v>
      </c>
      <c r="I112" s="96" t="s">
        <v>263</v>
      </c>
      <c r="J112" s="63">
        <v>74</v>
      </c>
      <c r="K112" s="63">
        <v>5</v>
      </c>
      <c r="L112" s="64" t="s">
        <v>1023</v>
      </c>
      <c r="M112" s="65" t="s">
        <v>1024</v>
      </c>
      <c r="N112" s="50"/>
      <c r="O112" s="65">
        <v>0</v>
      </c>
      <c r="P112" s="66">
        <v>123</v>
      </c>
      <c r="Q112" s="67" t="s">
        <v>1025</v>
      </c>
      <c r="R112" s="63">
        <v>126</v>
      </c>
      <c r="S112" s="68" t="s">
        <v>1026</v>
      </c>
      <c r="T112" s="63">
        <v>116</v>
      </c>
      <c r="U112" s="68" t="s">
        <v>1027</v>
      </c>
      <c r="V112" s="69">
        <v>91</v>
      </c>
      <c r="W112" s="67" t="s">
        <v>1028</v>
      </c>
      <c r="X112" s="69">
        <v>94</v>
      </c>
      <c r="Y112" s="67" t="s">
        <v>1029</v>
      </c>
      <c r="Z112" s="69" t="s">
        <v>34</v>
      </c>
      <c r="AA112" s="67" t="s">
        <v>34</v>
      </c>
      <c r="AB112" s="69" t="s">
        <v>34</v>
      </c>
      <c r="AC112" s="70" t="s">
        <v>34</v>
      </c>
    </row>
    <row r="113" spans="1:29">
      <c r="A113" s="57">
        <v>108</v>
      </c>
      <c r="B113" s="58">
        <v>272</v>
      </c>
      <c r="C113" s="58" t="s">
        <v>1031</v>
      </c>
      <c r="D113" s="59">
        <v>0</v>
      </c>
      <c r="E113" s="71">
        <v>0</v>
      </c>
      <c r="F113" s="61">
        <v>0</v>
      </c>
      <c r="G113" s="62" t="s">
        <v>32</v>
      </c>
      <c r="H113" s="96" t="s">
        <v>1039</v>
      </c>
      <c r="I113" s="96" t="s">
        <v>1038</v>
      </c>
      <c r="J113" s="63">
        <v>75</v>
      </c>
      <c r="K113" s="63">
        <v>5</v>
      </c>
      <c r="L113" s="64" t="s">
        <v>1032</v>
      </c>
      <c r="M113" s="65" t="s">
        <v>1024</v>
      </c>
      <c r="N113" s="50"/>
      <c r="O113" s="65">
        <v>0</v>
      </c>
      <c r="P113" s="66">
        <v>150</v>
      </c>
      <c r="Q113" s="67" t="s">
        <v>1033</v>
      </c>
      <c r="R113" s="63">
        <v>134</v>
      </c>
      <c r="S113" s="68" t="s">
        <v>1034</v>
      </c>
      <c r="T113" s="63">
        <v>108</v>
      </c>
      <c r="U113" s="68" t="s">
        <v>1035</v>
      </c>
      <c r="V113" s="69">
        <v>85</v>
      </c>
      <c r="W113" s="67" t="s">
        <v>1036</v>
      </c>
      <c r="X113" s="69">
        <v>71</v>
      </c>
      <c r="Y113" s="67" t="s">
        <v>1037</v>
      </c>
      <c r="Z113" s="69" t="s">
        <v>34</v>
      </c>
      <c r="AA113" s="67" t="s">
        <v>34</v>
      </c>
      <c r="AB113" s="69" t="s">
        <v>34</v>
      </c>
      <c r="AC113" s="70" t="s">
        <v>34</v>
      </c>
    </row>
    <row r="114" spans="1:29">
      <c r="A114" s="57">
        <v>109</v>
      </c>
      <c r="B114" s="58">
        <v>210</v>
      </c>
      <c r="C114" s="58" t="s">
        <v>1040</v>
      </c>
      <c r="D114" s="59">
        <v>0</v>
      </c>
      <c r="E114" s="71">
        <v>0</v>
      </c>
      <c r="F114" s="61">
        <v>0</v>
      </c>
      <c r="G114" s="62" t="s">
        <v>32</v>
      </c>
      <c r="H114" s="96" t="s">
        <v>2822</v>
      </c>
      <c r="I114" s="96" t="s">
        <v>263</v>
      </c>
      <c r="J114" s="63">
        <v>76</v>
      </c>
      <c r="K114" s="63">
        <v>5</v>
      </c>
      <c r="L114" s="64" t="s">
        <v>1041</v>
      </c>
      <c r="M114" s="65" t="s">
        <v>1042</v>
      </c>
      <c r="N114" s="50"/>
      <c r="O114" s="65">
        <v>0</v>
      </c>
      <c r="P114" s="66">
        <v>106</v>
      </c>
      <c r="Q114" s="67" t="s">
        <v>1043</v>
      </c>
      <c r="R114" s="63">
        <v>131</v>
      </c>
      <c r="S114" s="68" t="s">
        <v>1044</v>
      </c>
      <c r="T114" s="63">
        <v>136</v>
      </c>
      <c r="U114" s="68" t="s">
        <v>1045</v>
      </c>
      <c r="V114" s="69">
        <v>97</v>
      </c>
      <c r="W114" s="67" t="s">
        <v>1046</v>
      </c>
      <c r="X114" s="69">
        <v>92</v>
      </c>
      <c r="Y114" s="67" t="s">
        <v>1047</v>
      </c>
      <c r="Z114" s="69" t="s">
        <v>34</v>
      </c>
      <c r="AA114" s="67" t="s">
        <v>34</v>
      </c>
      <c r="AB114" s="69" t="s">
        <v>34</v>
      </c>
      <c r="AC114" s="70" t="s">
        <v>34</v>
      </c>
    </row>
    <row r="115" spans="1:29">
      <c r="A115" s="57">
        <v>110</v>
      </c>
      <c r="B115" s="58">
        <v>336</v>
      </c>
      <c r="C115" s="58" t="s">
        <v>1048</v>
      </c>
      <c r="D115" s="59">
        <v>0</v>
      </c>
      <c r="E115" s="71">
        <v>0</v>
      </c>
      <c r="F115" s="61">
        <v>0</v>
      </c>
      <c r="G115" s="62" t="s">
        <v>32</v>
      </c>
      <c r="H115" s="96" t="s">
        <v>1056</v>
      </c>
      <c r="I115" s="96" t="s">
        <v>1055</v>
      </c>
      <c r="J115" s="63">
        <v>77</v>
      </c>
      <c r="K115" s="63">
        <v>5</v>
      </c>
      <c r="L115" s="64" t="s">
        <v>1049</v>
      </c>
      <c r="M115" s="65" t="s">
        <v>1042</v>
      </c>
      <c r="N115" s="50"/>
      <c r="O115" s="65">
        <v>0</v>
      </c>
      <c r="P115" s="66">
        <v>101</v>
      </c>
      <c r="Q115" s="67" t="s">
        <v>1050</v>
      </c>
      <c r="R115" s="63">
        <v>111</v>
      </c>
      <c r="S115" s="68" t="s">
        <v>1051</v>
      </c>
      <c r="T115" s="63">
        <v>124</v>
      </c>
      <c r="U115" s="68" t="s">
        <v>1052</v>
      </c>
      <c r="V115" s="69">
        <v>118</v>
      </c>
      <c r="W115" s="67" t="s">
        <v>1053</v>
      </c>
      <c r="X115" s="69">
        <v>109</v>
      </c>
      <c r="Y115" s="67" t="s">
        <v>1054</v>
      </c>
      <c r="Z115" s="69" t="s">
        <v>34</v>
      </c>
      <c r="AA115" s="67" t="s">
        <v>34</v>
      </c>
      <c r="AB115" s="69" t="s">
        <v>34</v>
      </c>
      <c r="AC115" s="70" t="s">
        <v>34</v>
      </c>
    </row>
    <row r="116" spans="1:29">
      <c r="A116" s="57">
        <v>111</v>
      </c>
      <c r="B116" s="58">
        <v>129</v>
      </c>
      <c r="C116" s="58" t="s">
        <v>1057</v>
      </c>
      <c r="D116" s="59">
        <v>0</v>
      </c>
      <c r="E116" s="71">
        <v>0</v>
      </c>
      <c r="F116" s="61">
        <v>0</v>
      </c>
      <c r="G116" s="62" t="s">
        <v>32</v>
      </c>
      <c r="H116" s="96" t="s">
        <v>1065</v>
      </c>
      <c r="I116" s="96" t="s">
        <v>233</v>
      </c>
      <c r="J116" s="63">
        <v>78</v>
      </c>
      <c r="K116" s="63">
        <v>5</v>
      </c>
      <c r="L116" s="64" t="s">
        <v>1058</v>
      </c>
      <c r="M116" s="65" t="s">
        <v>1059</v>
      </c>
      <c r="N116" s="50"/>
      <c r="O116" s="65">
        <v>0</v>
      </c>
      <c r="P116" s="66">
        <v>114</v>
      </c>
      <c r="Q116" s="67" t="s">
        <v>1060</v>
      </c>
      <c r="R116" s="63">
        <v>85</v>
      </c>
      <c r="S116" s="68" t="s">
        <v>1061</v>
      </c>
      <c r="T116" s="63">
        <v>145</v>
      </c>
      <c r="U116" s="68" t="s">
        <v>1062</v>
      </c>
      <c r="V116" s="69">
        <v>130</v>
      </c>
      <c r="W116" s="67" t="s">
        <v>1063</v>
      </c>
      <c r="X116" s="69">
        <v>104</v>
      </c>
      <c r="Y116" s="67" t="s">
        <v>1064</v>
      </c>
      <c r="Z116" s="69" t="s">
        <v>34</v>
      </c>
      <c r="AA116" s="67" t="s">
        <v>34</v>
      </c>
      <c r="AB116" s="69" t="s">
        <v>34</v>
      </c>
      <c r="AC116" s="70" t="s">
        <v>34</v>
      </c>
    </row>
    <row r="117" spans="1:29">
      <c r="A117" s="57">
        <v>112</v>
      </c>
      <c r="B117" s="58">
        <v>14</v>
      </c>
      <c r="C117" s="58" t="s">
        <v>1066</v>
      </c>
      <c r="D117" s="59">
        <v>0</v>
      </c>
      <c r="E117" s="71">
        <v>0</v>
      </c>
      <c r="F117" s="61">
        <v>0</v>
      </c>
      <c r="G117" s="62" t="s">
        <v>177</v>
      </c>
      <c r="H117" s="96" t="s">
        <v>1074</v>
      </c>
      <c r="I117" s="96" t="s">
        <v>1073</v>
      </c>
      <c r="J117" s="63">
        <v>20</v>
      </c>
      <c r="K117" s="63">
        <v>5</v>
      </c>
      <c r="L117" s="64" t="s">
        <v>1067</v>
      </c>
      <c r="M117" s="65" t="s">
        <v>1068</v>
      </c>
      <c r="N117" s="50"/>
      <c r="O117" s="65">
        <v>0</v>
      </c>
      <c r="P117" s="66">
        <v>12</v>
      </c>
      <c r="Q117" s="67" t="s">
        <v>74</v>
      </c>
      <c r="R117" s="63">
        <v>56</v>
      </c>
      <c r="S117" s="68" t="s">
        <v>1069</v>
      </c>
      <c r="T117" s="63">
        <v>278</v>
      </c>
      <c r="U117" s="68" t="s">
        <v>1070</v>
      </c>
      <c r="V117" s="69">
        <v>54</v>
      </c>
      <c r="W117" s="67" t="s">
        <v>1071</v>
      </c>
      <c r="X117" s="69">
        <v>45</v>
      </c>
      <c r="Y117" s="67" t="s">
        <v>1072</v>
      </c>
      <c r="Z117" s="69" t="s">
        <v>34</v>
      </c>
      <c r="AA117" s="67" t="s">
        <v>34</v>
      </c>
      <c r="AB117" s="69" t="s">
        <v>34</v>
      </c>
      <c r="AC117" s="70" t="s">
        <v>34</v>
      </c>
    </row>
    <row r="118" spans="1:29">
      <c r="A118" s="57">
        <v>113</v>
      </c>
      <c r="B118" s="58">
        <v>229</v>
      </c>
      <c r="C118" s="58" t="s">
        <v>1075</v>
      </c>
      <c r="D118" s="59">
        <v>0</v>
      </c>
      <c r="E118" s="71">
        <v>0</v>
      </c>
      <c r="F118" s="61">
        <v>0</v>
      </c>
      <c r="G118" s="62" t="s">
        <v>32</v>
      </c>
      <c r="H118" s="96" t="s">
        <v>2823</v>
      </c>
      <c r="I118" s="96" t="s">
        <v>1083</v>
      </c>
      <c r="J118" s="63">
        <v>79</v>
      </c>
      <c r="K118" s="63">
        <v>5</v>
      </c>
      <c r="L118" s="64" t="s">
        <v>1076</v>
      </c>
      <c r="M118" s="65" t="s">
        <v>1077</v>
      </c>
      <c r="N118" s="50"/>
      <c r="O118" s="65">
        <v>0</v>
      </c>
      <c r="P118" s="66">
        <v>128</v>
      </c>
      <c r="Q118" s="67" t="s">
        <v>1078</v>
      </c>
      <c r="R118" s="63">
        <v>115</v>
      </c>
      <c r="S118" s="68" t="s">
        <v>1079</v>
      </c>
      <c r="T118" s="63">
        <v>107</v>
      </c>
      <c r="U118" s="68" t="s">
        <v>1080</v>
      </c>
      <c r="V118" s="69">
        <v>79</v>
      </c>
      <c r="W118" s="67" t="s">
        <v>1081</v>
      </c>
      <c r="X118" s="69">
        <v>169</v>
      </c>
      <c r="Y118" s="67" t="s">
        <v>1082</v>
      </c>
      <c r="Z118" s="69" t="s">
        <v>34</v>
      </c>
      <c r="AA118" s="67" t="s">
        <v>34</v>
      </c>
      <c r="AB118" s="69" t="s">
        <v>34</v>
      </c>
      <c r="AC118" s="70" t="s">
        <v>34</v>
      </c>
    </row>
    <row r="119" spans="1:29">
      <c r="A119" s="57">
        <v>114</v>
      </c>
      <c r="B119" s="58">
        <v>228</v>
      </c>
      <c r="C119" s="58" t="s">
        <v>1084</v>
      </c>
      <c r="D119" s="59">
        <v>0</v>
      </c>
      <c r="E119" s="71">
        <v>0</v>
      </c>
      <c r="F119" s="61">
        <v>0</v>
      </c>
      <c r="G119" s="62" t="s">
        <v>32</v>
      </c>
      <c r="H119" s="96" t="s">
        <v>1093</v>
      </c>
      <c r="I119" s="96" t="s">
        <v>1092</v>
      </c>
      <c r="J119" s="63">
        <v>80</v>
      </c>
      <c r="K119" s="63">
        <v>5</v>
      </c>
      <c r="L119" s="64" t="s">
        <v>1085</v>
      </c>
      <c r="M119" s="65" t="s">
        <v>1086</v>
      </c>
      <c r="N119" s="50"/>
      <c r="O119" s="65">
        <v>0</v>
      </c>
      <c r="P119" s="66">
        <v>156</v>
      </c>
      <c r="Q119" s="67" t="s">
        <v>1087</v>
      </c>
      <c r="R119" s="63">
        <v>108</v>
      </c>
      <c r="S119" s="68" t="s">
        <v>1088</v>
      </c>
      <c r="T119" s="63">
        <v>120</v>
      </c>
      <c r="U119" s="68" t="s">
        <v>1089</v>
      </c>
      <c r="V119" s="69">
        <v>113</v>
      </c>
      <c r="W119" s="67" t="s">
        <v>1090</v>
      </c>
      <c r="X119" s="69">
        <v>80</v>
      </c>
      <c r="Y119" s="67" t="s">
        <v>1091</v>
      </c>
      <c r="Z119" s="69" t="s">
        <v>34</v>
      </c>
      <c r="AA119" s="67" t="s">
        <v>34</v>
      </c>
      <c r="AB119" s="69" t="s">
        <v>34</v>
      </c>
      <c r="AC119" s="70" t="s">
        <v>34</v>
      </c>
    </row>
    <row r="120" spans="1:29">
      <c r="A120" s="57">
        <v>115</v>
      </c>
      <c r="B120" s="58">
        <v>332</v>
      </c>
      <c r="C120" s="58" t="s">
        <v>1094</v>
      </c>
      <c r="D120" s="59">
        <v>0</v>
      </c>
      <c r="E120" s="71">
        <v>0</v>
      </c>
      <c r="F120" s="61">
        <v>0</v>
      </c>
      <c r="G120" s="62" t="s">
        <v>166</v>
      </c>
      <c r="H120" s="96" t="s">
        <v>1102</v>
      </c>
      <c r="I120" s="96" t="s">
        <v>1101</v>
      </c>
      <c r="J120" s="63">
        <v>13</v>
      </c>
      <c r="K120" s="63">
        <v>5</v>
      </c>
      <c r="L120" s="64" t="s">
        <v>1095</v>
      </c>
      <c r="M120" s="65" t="s">
        <v>1086</v>
      </c>
      <c r="N120" s="50"/>
      <c r="O120" s="65">
        <v>0</v>
      </c>
      <c r="P120" s="66">
        <v>122</v>
      </c>
      <c r="Q120" s="67" t="s">
        <v>1096</v>
      </c>
      <c r="R120" s="63">
        <v>105</v>
      </c>
      <c r="S120" s="68" t="s">
        <v>1097</v>
      </c>
      <c r="T120" s="63">
        <v>150</v>
      </c>
      <c r="U120" s="68" t="s">
        <v>1098</v>
      </c>
      <c r="V120" s="69">
        <v>104</v>
      </c>
      <c r="W120" s="67" t="s">
        <v>1099</v>
      </c>
      <c r="X120" s="69">
        <v>113</v>
      </c>
      <c r="Y120" s="67" t="s">
        <v>1100</v>
      </c>
      <c r="Z120" s="69" t="s">
        <v>34</v>
      </c>
      <c r="AA120" s="67" t="s">
        <v>34</v>
      </c>
      <c r="AB120" s="69" t="s">
        <v>34</v>
      </c>
      <c r="AC120" s="70" t="s">
        <v>34</v>
      </c>
    </row>
    <row r="121" spans="1:29">
      <c r="A121" s="57">
        <v>116</v>
      </c>
      <c r="B121" s="58">
        <v>130</v>
      </c>
      <c r="C121" s="58" t="s">
        <v>1103</v>
      </c>
      <c r="D121" s="59">
        <v>0</v>
      </c>
      <c r="E121" s="71">
        <v>0</v>
      </c>
      <c r="F121" s="61">
        <v>0</v>
      </c>
      <c r="G121" s="62" t="s">
        <v>166</v>
      </c>
      <c r="H121" s="96" t="s">
        <v>1001</v>
      </c>
      <c r="I121" s="96" t="s">
        <v>1111</v>
      </c>
      <c r="J121" s="63">
        <v>14</v>
      </c>
      <c r="K121" s="63">
        <v>5</v>
      </c>
      <c r="L121" s="64" t="s">
        <v>1104</v>
      </c>
      <c r="M121" s="65" t="s">
        <v>1105</v>
      </c>
      <c r="N121" s="50"/>
      <c r="O121" s="65">
        <v>0</v>
      </c>
      <c r="P121" s="66">
        <v>124</v>
      </c>
      <c r="Q121" s="67" t="s">
        <v>1106</v>
      </c>
      <c r="R121" s="63">
        <v>94</v>
      </c>
      <c r="S121" s="68" t="s">
        <v>1107</v>
      </c>
      <c r="T121" s="63">
        <v>162</v>
      </c>
      <c r="U121" s="68" t="s">
        <v>1108</v>
      </c>
      <c r="V121" s="69">
        <v>110</v>
      </c>
      <c r="W121" s="67" t="s">
        <v>1109</v>
      </c>
      <c r="X121" s="69">
        <v>114</v>
      </c>
      <c r="Y121" s="67" t="s">
        <v>1110</v>
      </c>
      <c r="Z121" s="69" t="s">
        <v>34</v>
      </c>
      <c r="AA121" s="67" t="s">
        <v>34</v>
      </c>
      <c r="AB121" s="69" t="s">
        <v>34</v>
      </c>
      <c r="AC121" s="70" t="s">
        <v>34</v>
      </c>
    </row>
    <row r="122" spans="1:29">
      <c r="A122" s="57">
        <v>117</v>
      </c>
      <c r="B122" s="58">
        <v>62</v>
      </c>
      <c r="C122" s="58" t="s">
        <v>1112</v>
      </c>
      <c r="D122" s="59">
        <v>0</v>
      </c>
      <c r="E122" s="71">
        <v>0</v>
      </c>
      <c r="F122" s="61">
        <v>0</v>
      </c>
      <c r="G122" s="62" t="s">
        <v>177</v>
      </c>
      <c r="H122" s="96" t="s">
        <v>1120</v>
      </c>
      <c r="I122" s="96" t="s">
        <v>361</v>
      </c>
      <c r="J122" s="63">
        <v>21</v>
      </c>
      <c r="K122" s="63">
        <v>5</v>
      </c>
      <c r="L122" s="64" t="s">
        <v>1113</v>
      </c>
      <c r="M122" s="65" t="s">
        <v>1114</v>
      </c>
      <c r="N122" s="50"/>
      <c r="O122" s="65">
        <v>0</v>
      </c>
      <c r="P122" s="66">
        <v>97</v>
      </c>
      <c r="Q122" s="67" t="s">
        <v>1115</v>
      </c>
      <c r="R122" s="63">
        <v>124</v>
      </c>
      <c r="S122" s="68" t="s">
        <v>1116</v>
      </c>
      <c r="T122" s="63">
        <v>129</v>
      </c>
      <c r="U122" s="68" t="s">
        <v>1117</v>
      </c>
      <c r="V122" s="69">
        <v>119</v>
      </c>
      <c r="W122" s="67" t="s">
        <v>1118</v>
      </c>
      <c r="X122" s="69">
        <v>142</v>
      </c>
      <c r="Y122" s="67" t="s">
        <v>1119</v>
      </c>
      <c r="Z122" s="69" t="s">
        <v>34</v>
      </c>
      <c r="AA122" s="67" t="s">
        <v>34</v>
      </c>
      <c r="AB122" s="69" t="s">
        <v>34</v>
      </c>
      <c r="AC122" s="70" t="s">
        <v>34</v>
      </c>
    </row>
    <row r="123" spans="1:29">
      <c r="A123" s="57">
        <v>118</v>
      </c>
      <c r="B123" s="58">
        <v>255</v>
      </c>
      <c r="C123" s="58" t="s">
        <v>1121</v>
      </c>
      <c r="D123" s="59">
        <v>0</v>
      </c>
      <c r="E123" s="71">
        <v>0</v>
      </c>
      <c r="F123" s="61">
        <v>0</v>
      </c>
      <c r="G123" s="62" t="s">
        <v>32</v>
      </c>
      <c r="H123" s="96" t="s">
        <v>700</v>
      </c>
      <c r="I123" s="96" t="s">
        <v>174</v>
      </c>
      <c r="J123" s="63">
        <v>81</v>
      </c>
      <c r="K123" s="63">
        <v>5</v>
      </c>
      <c r="L123" s="64" t="s">
        <v>1122</v>
      </c>
      <c r="M123" s="65" t="s">
        <v>1123</v>
      </c>
      <c r="N123" s="50"/>
      <c r="O123" s="65">
        <v>0</v>
      </c>
      <c r="P123" s="66">
        <v>152</v>
      </c>
      <c r="Q123" s="67" t="s">
        <v>1124</v>
      </c>
      <c r="R123" s="63">
        <v>110</v>
      </c>
      <c r="S123" s="68" t="s">
        <v>1125</v>
      </c>
      <c r="T123" s="63">
        <v>135</v>
      </c>
      <c r="U123" s="68" t="s">
        <v>1126</v>
      </c>
      <c r="V123" s="69">
        <v>121</v>
      </c>
      <c r="W123" s="67" t="s">
        <v>1127</v>
      </c>
      <c r="X123" s="69">
        <v>78</v>
      </c>
      <c r="Y123" s="67" t="s">
        <v>1128</v>
      </c>
      <c r="Z123" s="69" t="s">
        <v>34</v>
      </c>
      <c r="AA123" s="67" t="s">
        <v>34</v>
      </c>
      <c r="AB123" s="69" t="s">
        <v>34</v>
      </c>
      <c r="AC123" s="70" t="s">
        <v>34</v>
      </c>
    </row>
    <row r="124" spans="1:29">
      <c r="A124" s="57">
        <v>119</v>
      </c>
      <c r="B124" s="58">
        <v>307</v>
      </c>
      <c r="C124" s="58" t="s">
        <v>1129</v>
      </c>
      <c r="D124" s="59">
        <v>0</v>
      </c>
      <c r="E124" s="71">
        <v>0</v>
      </c>
      <c r="F124" s="61">
        <v>0</v>
      </c>
      <c r="G124" s="62" t="s">
        <v>32</v>
      </c>
      <c r="H124" s="96" t="s">
        <v>2838</v>
      </c>
      <c r="I124" s="96" t="s">
        <v>2837</v>
      </c>
      <c r="J124" s="63">
        <v>82</v>
      </c>
      <c r="K124" s="63">
        <v>5</v>
      </c>
      <c r="L124" s="64" t="s">
        <v>1130</v>
      </c>
      <c r="M124" s="65" t="s">
        <v>1131</v>
      </c>
      <c r="N124" s="50"/>
      <c r="O124" s="65">
        <v>0</v>
      </c>
      <c r="P124" s="66">
        <v>107</v>
      </c>
      <c r="Q124" s="67" t="s">
        <v>1132</v>
      </c>
      <c r="R124" s="63">
        <v>128</v>
      </c>
      <c r="S124" s="68" t="s">
        <v>1133</v>
      </c>
      <c r="T124" s="63">
        <v>118</v>
      </c>
      <c r="U124" s="68" t="s">
        <v>1134</v>
      </c>
      <c r="V124" s="69">
        <v>117</v>
      </c>
      <c r="W124" s="67" t="s">
        <v>1135</v>
      </c>
      <c r="X124" s="69">
        <v>167</v>
      </c>
      <c r="Y124" s="67" t="s">
        <v>1136</v>
      </c>
      <c r="Z124" s="69" t="s">
        <v>34</v>
      </c>
      <c r="AA124" s="67" t="s">
        <v>34</v>
      </c>
      <c r="AB124" s="69" t="s">
        <v>34</v>
      </c>
      <c r="AC124" s="70" t="s">
        <v>34</v>
      </c>
    </row>
    <row r="125" spans="1:29">
      <c r="A125" s="57">
        <v>120</v>
      </c>
      <c r="B125" s="58">
        <v>317</v>
      </c>
      <c r="C125" s="58" t="s">
        <v>1137</v>
      </c>
      <c r="D125" s="59">
        <v>0</v>
      </c>
      <c r="E125" s="71">
        <v>0</v>
      </c>
      <c r="F125" s="61">
        <v>0</v>
      </c>
      <c r="G125" s="62" t="s">
        <v>32</v>
      </c>
      <c r="H125" s="96" t="s">
        <v>921</v>
      </c>
      <c r="I125" s="96" t="s">
        <v>902</v>
      </c>
      <c r="J125" s="63">
        <v>83</v>
      </c>
      <c r="K125" s="63">
        <v>5</v>
      </c>
      <c r="L125" s="64" t="s">
        <v>1138</v>
      </c>
      <c r="M125" s="65" t="s">
        <v>1139</v>
      </c>
      <c r="N125" s="50"/>
      <c r="O125" s="65">
        <v>0</v>
      </c>
      <c r="P125" s="66">
        <v>67</v>
      </c>
      <c r="Q125" s="67" t="s">
        <v>1140</v>
      </c>
      <c r="R125" s="63">
        <v>102</v>
      </c>
      <c r="S125" s="68" t="s">
        <v>1141</v>
      </c>
      <c r="T125" s="63">
        <v>167</v>
      </c>
      <c r="U125" s="68" t="s">
        <v>1142</v>
      </c>
      <c r="V125" s="69">
        <v>145</v>
      </c>
      <c r="W125" s="67" t="s">
        <v>1143</v>
      </c>
      <c r="X125" s="69">
        <v>155</v>
      </c>
      <c r="Y125" s="67" t="s">
        <v>1144</v>
      </c>
      <c r="Z125" s="69" t="s">
        <v>34</v>
      </c>
      <c r="AA125" s="67" t="s">
        <v>34</v>
      </c>
      <c r="AB125" s="69" t="s">
        <v>34</v>
      </c>
      <c r="AC125" s="70" t="s">
        <v>34</v>
      </c>
    </row>
    <row r="126" spans="1:29">
      <c r="A126" s="57">
        <v>121</v>
      </c>
      <c r="B126" s="58">
        <v>265</v>
      </c>
      <c r="C126" s="58" t="s">
        <v>1145</v>
      </c>
      <c r="D126" s="59">
        <v>0</v>
      </c>
      <c r="E126" s="71">
        <v>0</v>
      </c>
      <c r="F126" s="61">
        <v>0</v>
      </c>
      <c r="G126" s="62" t="s">
        <v>32</v>
      </c>
      <c r="H126" s="96" t="s">
        <v>1154</v>
      </c>
      <c r="I126" s="96" t="s">
        <v>1153</v>
      </c>
      <c r="J126" s="63">
        <v>84</v>
      </c>
      <c r="K126" s="63">
        <v>5</v>
      </c>
      <c r="L126" s="64" t="s">
        <v>1146</v>
      </c>
      <c r="M126" s="65" t="s">
        <v>1147</v>
      </c>
      <c r="N126" s="50"/>
      <c r="O126" s="65">
        <v>0</v>
      </c>
      <c r="P126" s="66">
        <v>127</v>
      </c>
      <c r="Q126" s="67" t="s">
        <v>1148</v>
      </c>
      <c r="R126" s="63">
        <v>136</v>
      </c>
      <c r="S126" s="68" t="s">
        <v>1149</v>
      </c>
      <c r="T126" s="63">
        <v>104</v>
      </c>
      <c r="U126" s="68" t="s">
        <v>1150</v>
      </c>
      <c r="V126" s="69">
        <v>115</v>
      </c>
      <c r="W126" s="67" t="s">
        <v>1151</v>
      </c>
      <c r="X126" s="69">
        <v>172</v>
      </c>
      <c r="Y126" s="67" t="s">
        <v>1152</v>
      </c>
      <c r="Z126" s="69" t="s">
        <v>34</v>
      </c>
      <c r="AA126" s="67" t="s">
        <v>34</v>
      </c>
      <c r="AB126" s="69" t="s">
        <v>34</v>
      </c>
      <c r="AC126" s="70" t="s">
        <v>34</v>
      </c>
    </row>
    <row r="127" spans="1:29">
      <c r="A127" s="57">
        <v>122</v>
      </c>
      <c r="B127" s="58">
        <v>224</v>
      </c>
      <c r="C127" s="58" t="s">
        <v>1155</v>
      </c>
      <c r="D127" s="59">
        <v>0</v>
      </c>
      <c r="E127" s="71">
        <v>0</v>
      </c>
      <c r="F127" s="61">
        <v>0</v>
      </c>
      <c r="G127" s="62" t="s">
        <v>166</v>
      </c>
      <c r="H127" s="96" t="s">
        <v>1163</v>
      </c>
      <c r="I127" s="96" t="s">
        <v>1038</v>
      </c>
      <c r="J127" s="63">
        <v>15</v>
      </c>
      <c r="K127" s="63">
        <v>5</v>
      </c>
      <c r="L127" s="64" t="s">
        <v>1156</v>
      </c>
      <c r="M127" s="65" t="s">
        <v>1157</v>
      </c>
      <c r="N127" s="50"/>
      <c r="O127" s="65">
        <v>0</v>
      </c>
      <c r="P127" s="66">
        <v>129</v>
      </c>
      <c r="Q127" s="67" t="s">
        <v>1158</v>
      </c>
      <c r="R127" s="63">
        <v>116</v>
      </c>
      <c r="S127" s="68" t="s">
        <v>1159</v>
      </c>
      <c r="T127" s="63">
        <v>143</v>
      </c>
      <c r="U127" s="68" t="s">
        <v>1160</v>
      </c>
      <c r="V127" s="69">
        <v>108</v>
      </c>
      <c r="W127" s="67" t="s">
        <v>1161</v>
      </c>
      <c r="X127" s="69">
        <v>180</v>
      </c>
      <c r="Y127" s="67" t="s">
        <v>1162</v>
      </c>
      <c r="Z127" s="69" t="s">
        <v>34</v>
      </c>
      <c r="AA127" s="67" t="s">
        <v>34</v>
      </c>
      <c r="AB127" s="69" t="s">
        <v>34</v>
      </c>
      <c r="AC127" s="70" t="s">
        <v>34</v>
      </c>
    </row>
    <row r="128" spans="1:29">
      <c r="A128" s="57">
        <v>123</v>
      </c>
      <c r="B128" s="58">
        <v>259</v>
      </c>
      <c r="C128" s="58" t="s">
        <v>1164</v>
      </c>
      <c r="D128" s="59">
        <v>0</v>
      </c>
      <c r="E128" s="71">
        <v>0</v>
      </c>
      <c r="F128" s="61">
        <v>0</v>
      </c>
      <c r="G128" s="62" t="s">
        <v>32</v>
      </c>
      <c r="H128" s="96" t="s">
        <v>2824</v>
      </c>
      <c r="I128" s="96" t="s">
        <v>1172</v>
      </c>
      <c r="J128" s="63">
        <v>85</v>
      </c>
      <c r="K128" s="63">
        <v>5</v>
      </c>
      <c r="L128" s="64" t="s">
        <v>1165</v>
      </c>
      <c r="M128" s="65" t="s">
        <v>1166</v>
      </c>
      <c r="N128" s="50"/>
      <c r="O128" s="65">
        <v>0</v>
      </c>
      <c r="P128" s="66">
        <v>84</v>
      </c>
      <c r="Q128" s="67" t="s">
        <v>1167</v>
      </c>
      <c r="R128" s="63">
        <v>137</v>
      </c>
      <c r="S128" s="68" t="s">
        <v>1168</v>
      </c>
      <c r="T128" s="63">
        <v>121</v>
      </c>
      <c r="U128" s="68" t="s">
        <v>1169</v>
      </c>
      <c r="V128" s="69">
        <v>141</v>
      </c>
      <c r="W128" s="67" t="s">
        <v>1170</v>
      </c>
      <c r="X128" s="69">
        <v>176</v>
      </c>
      <c r="Y128" s="67" t="s">
        <v>1171</v>
      </c>
      <c r="Z128" s="69" t="s">
        <v>34</v>
      </c>
      <c r="AA128" s="67" t="s">
        <v>34</v>
      </c>
      <c r="AB128" s="69" t="s">
        <v>34</v>
      </c>
      <c r="AC128" s="70" t="s">
        <v>34</v>
      </c>
    </row>
    <row r="129" spans="1:29">
      <c r="A129" s="57">
        <v>124</v>
      </c>
      <c r="B129" s="58">
        <v>137</v>
      </c>
      <c r="C129" s="58" t="s">
        <v>1173</v>
      </c>
      <c r="D129" s="59">
        <v>0</v>
      </c>
      <c r="E129" s="71">
        <v>0</v>
      </c>
      <c r="F129" s="61">
        <v>0</v>
      </c>
      <c r="G129" s="62" t="s">
        <v>32</v>
      </c>
      <c r="H129" s="96" t="s">
        <v>1180</v>
      </c>
      <c r="I129" s="96" t="s">
        <v>107</v>
      </c>
      <c r="J129" s="63">
        <v>86</v>
      </c>
      <c r="K129" s="63">
        <v>5</v>
      </c>
      <c r="L129" s="64" t="s">
        <v>1174</v>
      </c>
      <c r="M129" s="65" t="s">
        <v>1166</v>
      </c>
      <c r="N129" s="50"/>
      <c r="O129" s="65">
        <v>0</v>
      </c>
      <c r="P129" s="66">
        <v>146</v>
      </c>
      <c r="Q129" s="67" t="s">
        <v>1175</v>
      </c>
      <c r="R129" s="63">
        <v>140</v>
      </c>
      <c r="S129" s="68" t="s">
        <v>1176</v>
      </c>
      <c r="T129" s="63">
        <v>83</v>
      </c>
      <c r="U129" s="68" t="s">
        <v>1177</v>
      </c>
      <c r="V129" s="69">
        <v>139</v>
      </c>
      <c r="W129" s="67" t="s">
        <v>1178</v>
      </c>
      <c r="X129" s="69">
        <v>135</v>
      </c>
      <c r="Y129" s="67" t="s">
        <v>1179</v>
      </c>
      <c r="Z129" s="69" t="s">
        <v>34</v>
      </c>
      <c r="AA129" s="67" t="s">
        <v>34</v>
      </c>
      <c r="AB129" s="69" t="s">
        <v>34</v>
      </c>
      <c r="AC129" s="70" t="s">
        <v>34</v>
      </c>
    </row>
    <row r="130" spans="1:29">
      <c r="A130" s="57">
        <v>125</v>
      </c>
      <c r="B130" s="58">
        <v>37</v>
      </c>
      <c r="C130" s="58" t="s">
        <v>1181</v>
      </c>
      <c r="D130" s="59">
        <v>0</v>
      </c>
      <c r="E130" s="71">
        <v>0</v>
      </c>
      <c r="F130" s="61">
        <v>0</v>
      </c>
      <c r="G130" s="62" t="s">
        <v>32</v>
      </c>
      <c r="H130" s="96" t="s">
        <v>1190</v>
      </c>
      <c r="I130" s="96" t="s">
        <v>1189</v>
      </c>
      <c r="J130" s="63">
        <v>87</v>
      </c>
      <c r="K130" s="63">
        <v>5</v>
      </c>
      <c r="L130" s="64" t="s">
        <v>1182</v>
      </c>
      <c r="M130" s="65" t="s">
        <v>1183</v>
      </c>
      <c r="N130" s="50"/>
      <c r="O130" s="65">
        <v>0</v>
      </c>
      <c r="P130" s="66">
        <v>87</v>
      </c>
      <c r="Q130" s="67" t="s">
        <v>1184</v>
      </c>
      <c r="R130" s="63">
        <v>139</v>
      </c>
      <c r="S130" s="68" t="s">
        <v>1185</v>
      </c>
      <c r="T130" s="63">
        <v>132</v>
      </c>
      <c r="U130" s="68" t="s">
        <v>1186</v>
      </c>
      <c r="V130" s="69">
        <v>137</v>
      </c>
      <c r="W130" s="67" t="s">
        <v>1187</v>
      </c>
      <c r="X130" s="69">
        <v>162</v>
      </c>
      <c r="Y130" s="67" t="s">
        <v>1188</v>
      </c>
      <c r="Z130" s="69" t="s">
        <v>34</v>
      </c>
      <c r="AA130" s="67" t="s">
        <v>34</v>
      </c>
      <c r="AB130" s="69" t="s">
        <v>34</v>
      </c>
      <c r="AC130" s="70" t="s">
        <v>34</v>
      </c>
    </row>
    <row r="131" spans="1:29">
      <c r="A131" s="57">
        <v>126</v>
      </c>
      <c r="B131" s="58">
        <v>163</v>
      </c>
      <c r="C131" s="58" t="s">
        <v>1191</v>
      </c>
      <c r="D131" s="59">
        <v>0</v>
      </c>
      <c r="E131" s="71">
        <v>0</v>
      </c>
      <c r="F131" s="61">
        <v>0</v>
      </c>
      <c r="G131" s="62" t="s">
        <v>32</v>
      </c>
      <c r="H131" s="96" t="s">
        <v>1200</v>
      </c>
      <c r="I131" s="96" t="s">
        <v>1199</v>
      </c>
      <c r="J131" s="63">
        <v>88</v>
      </c>
      <c r="K131" s="63">
        <v>5</v>
      </c>
      <c r="L131" s="64" t="s">
        <v>1192</v>
      </c>
      <c r="M131" s="65" t="s">
        <v>1193</v>
      </c>
      <c r="N131" s="50"/>
      <c r="O131" s="65">
        <v>0</v>
      </c>
      <c r="P131" s="66">
        <v>154</v>
      </c>
      <c r="Q131" s="67" t="s">
        <v>1194</v>
      </c>
      <c r="R131" s="63">
        <v>107</v>
      </c>
      <c r="S131" s="68" t="s">
        <v>1195</v>
      </c>
      <c r="T131" s="63">
        <v>138</v>
      </c>
      <c r="U131" s="68" t="s">
        <v>1196</v>
      </c>
      <c r="V131" s="69">
        <v>149</v>
      </c>
      <c r="W131" s="67" t="s">
        <v>1197</v>
      </c>
      <c r="X131" s="69">
        <v>101</v>
      </c>
      <c r="Y131" s="67" t="s">
        <v>1198</v>
      </c>
      <c r="Z131" s="69" t="s">
        <v>34</v>
      </c>
      <c r="AA131" s="67" t="s">
        <v>34</v>
      </c>
      <c r="AB131" s="69" t="s">
        <v>34</v>
      </c>
      <c r="AC131" s="70" t="s">
        <v>34</v>
      </c>
    </row>
    <row r="132" spans="1:29">
      <c r="A132" s="57">
        <v>127</v>
      </c>
      <c r="B132" s="58">
        <v>256</v>
      </c>
      <c r="C132" s="58" t="s">
        <v>1201</v>
      </c>
      <c r="D132" s="59">
        <v>0</v>
      </c>
      <c r="E132" s="71">
        <v>0</v>
      </c>
      <c r="F132" s="61">
        <v>0</v>
      </c>
      <c r="G132" s="62" t="s">
        <v>32</v>
      </c>
      <c r="H132" s="96" t="s">
        <v>700</v>
      </c>
      <c r="I132" s="96" t="s">
        <v>1207</v>
      </c>
      <c r="J132" s="63">
        <v>89</v>
      </c>
      <c r="K132" s="63">
        <v>5</v>
      </c>
      <c r="L132" s="64" t="s">
        <v>1202</v>
      </c>
      <c r="M132" s="65" t="s">
        <v>1193</v>
      </c>
      <c r="N132" s="50"/>
      <c r="O132" s="65">
        <v>0</v>
      </c>
      <c r="P132" s="66">
        <v>139</v>
      </c>
      <c r="Q132" s="67" t="s">
        <v>1203</v>
      </c>
      <c r="R132" s="63">
        <v>127</v>
      </c>
      <c r="S132" s="68" t="s">
        <v>1204</v>
      </c>
      <c r="T132" s="63">
        <v>117</v>
      </c>
      <c r="U132" s="68" t="s">
        <v>121</v>
      </c>
      <c r="V132" s="69">
        <v>143</v>
      </c>
      <c r="W132" s="67" t="s">
        <v>1205</v>
      </c>
      <c r="X132" s="69">
        <v>132</v>
      </c>
      <c r="Y132" s="67" t="s">
        <v>1206</v>
      </c>
      <c r="Z132" s="69" t="s">
        <v>34</v>
      </c>
      <c r="AA132" s="67" t="s">
        <v>34</v>
      </c>
      <c r="AB132" s="69" t="s">
        <v>34</v>
      </c>
      <c r="AC132" s="70" t="s">
        <v>34</v>
      </c>
    </row>
    <row r="133" spans="1:29">
      <c r="A133" s="57">
        <v>128</v>
      </c>
      <c r="B133" s="58">
        <v>100</v>
      </c>
      <c r="C133" s="58" t="s">
        <v>1208</v>
      </c>
      <c r="D133" s="59">
        <v>0</v>
      </c>
      <c r="E133" s="71">
        <v>0</v>
      </c>
      <c r="F133" s="61">
        <v>0</v>
      </c>
      <c r="G133" s="62" t="s">
        <v>32</v>
      </c>
      <c r="H133" s="96" t="s">
        <v>1215</v>
      </c>
      <c r="I133" s="96" t="s">
        <v>794</v>
      </c>
      <c r="J133" s="63">
        <v>90</v>
      </c>
      <c r="K133" s="63">
        <v>5</v>
      </c>
      <c r="L133" s="64" t="s">
        <v>1209</v>
      </c>
      <c r="M133" s="65" t="s">
        <v>1210</v>
      </c>
      <c r="N133" s="50"/>
      <c r="O133" s="65">
        <v>0</v>
      </c>
      <c r="P133" s="66">
        <v>136</v>
      </c>
      <c r="Q133" s="67" t="s">
        <v>1211</v>
      </c>
      <c r="R133" s="63">
        <v>173</v>
      </c>
      <c r="S133" s="68" t="s">
        <v>1212</v>
      </c>
      <c r="T133" s="63">
        <v>189</v>
      </c>
      <c r="U133" s="68" t="s">
        <v>132</v>
      </c>
      <c r="V133" s="69">
        <v>74</v>
      </c>
      <c r="W133" s="67" t="s">
        <v>1213</v>
      </c>
      <c r="X133" s="69">
        <v>79</v>
      </c>
      <c r="Y133" s="67" t="s">
        <v>1214</v>
      </c>
      <c r="Z133" s="69" t="s">
        <v>34</v>
      </c>
      <c r="AA133" s="67" t="s">
        <v>34</v>
      </c>
      <c r="AB133" s="69" t="s">
        <v>34</v>
      </c>
      <c r="AC133" s="70" t="s">
        <v>34</v>
      </c>
    </row>
    <row r="134" spans="1:29">
      <c r="A134" s="57">
        <v>129</v>
      </c>
      <c r="B134" s="58">
        <v>327</v>
      </c>
      <c r="C134" s="58" t="s">
        <v>1216</v>
      </c>
      <c r="D134" s="59">
        <v>0</v>
      </c>
      <c r="E134" s="71">
        <v>0</v>
      </c>
      <c r="F134" s="61">
        <v>0</v>
      </c>
      <c r="G134" s="62" t="s">
        <v>166</v>
      </c>
      <c r="H134" s="96" t="s">
        <v>254</v>
      </c>
      <c r="I134" s="96" t="s">
        <v>174</v>
      </c>
      <c r="J134" s="63">
        <v>16</v>
      </c>
      <c r="K134" s="63">
        <v>5</v>
      </c>
      <c r="L134" s="64" t="s">
        <v>1217</v>
      </c>
      <c r="M134" s="65" t="s">
        <v>1218</v>
      </c>
      <c r="N134" s="50"/>
      <c r="O134" s="65">
        <v>0</v>
      </c>
      <c r="P134" s="66">
        <v>121</v>
      </c>
      <c r="Q134" s="67" t="s">
        <v>1219</v>
      </c>
      <c r="R134" s="63">
        <v>217</v>
      </c>
      <c r="S134" s="68" t="s">
        <v>1220</v>
      </c>
      <c r="T134" s="63">
        <v>113</v>
      </c>
      <c r="U134" s="68" t="s">
        <v>1221</v>
      </c>
      <c r="V134" s="69">
        <v>126</v>
      </c>
      <c r="W134" s="67" t="s">
        <v>1222</v>
      </c>
      <c r="X134" s="69">
        <v>50</v>
      </c>
      <c r="Y134" s="67" t="s">
        <v>1223</v>
      </c>
      <c r="Z134" s="69" t="s">
        <v>34</v>
      </c>
      <c r="AA134" s="67" t="s">
        <v>34</v>
      </c>
      <c r="AB134" s="69" t="s">
        <v>34</v>
      </c>
      <c r="AC134" s="70" t="s">
        <v>34</v>
      </c>
    </row>
    <row r="135" spans="1:29">
      <c r="A135" s="57">
        <v>130</v>
      </c>
      <c r="B135" s="58">
        <v>147</v>
      </c>
      <c r="C135" s="58" t="s">
        <v>1224</v>
      </c>
      <c r="D135" s="59">
        <v>0</v>
      </c>
      <c r="E135" s="71">
        <v>0</v>
      </c>
      <c r="F135" s="61">
        <v>0</v>
      </c>
      <c r="G135" s="62" t="s">
        <v>177</v>
      </c>
      <c r="H135" s="96" t="s">
        <v>1233</v>
      </c>
      <c r="I135" s="96" t="s">
        <v>1232</v>
      </c>
      <c r="J135" s="63">
        <v>22</v>
      </c>
      <c r="K135" s="63">
        <v>5</v>
      </c>
      <c r="L135" s="64" t="s">
        <v>1225</v>
      </c>
      <c r="M135" s="65" t="s">
        <v>1226</v>
      </c>
      <c r="N135" s="50"/>
      <c r="O135" s="65">
        <v>0</v>
      </c>
      <c r="P135" s="66">
        <v>199</v>
      </c>
      <c r="Q135" s="67" t="s">
        <v>1227</v>
      </c>
      <c r="R135" s="63">
        <v>125</v>
      </c>
      <c r="S135" s="68" t="s">
        <v>1228</v>
      </c>
      <c r="T135" s="63">
        <v>147</v>
      </c>
      <c r="U135" s="68" t="s">
        <v>1229</v>
      </c>
      <c r="V135" s="69">
        <v>101</v>
      </c>
      <c r="W135" s="67" t="s">
        <v>1230</v>
      </c>
      <c r="X135" s="69">
        <v>126</v>
      </c>
      <c r="Y135" s="67" t="s">
        <v>1231</v>
      </c>
      <c r="Z135" s="69" t="s">
        <v>34</v>
      </c>
      <c r="AA135" s="67" t="s">
        <v>34</v>
      </c>
      <c r="AB135" s="69" t="s">
        <v>34</v>
      </c>
      <c r="AC135" s="70" t="s">
        <v>34</v>
      </c>
    </row>
    <row r="136" spans="1:29">
      <c r="A136" s="57">
        <v>131</v>
      </c>
      <c r="B136" s="58">
        <v>32</v>
      </c>
      <c r="C136" s="58" t="s">
        <v>1234</v>
      </c>
      <c r="D136" s="59">
        <v>0</v>
      </c>
      <c r="E136" s="71">
        <v>0</v>
      </c>
      <c r="F136" s="61">
        <v>0</v>
      </c>
      <c r="G136" s="62" t="s">
        <v>32</v>
      </c>
      <c r="H136" s="96" t="s">
        <v>1243</v>
      </c>
      <c r="I136" s="96" t="s">
        <v>1242</v>
      </c>
      <c r="J136" s="63">
        <v>91</v>
      </c>
      <c r="K136" s="63">
        <v>5</v>
      </c>
      <c r="L136" s="64" t="s">
        <v>1235</v>
      </c>
      <c r="M136" s="65" t="s">
        <v>1236</v>
      </c>
      <c r="N136" s="50"/>
      <c r="O136" s="65">
        <v>0</v>
      </c>
      <c r="P136" s="66">
        <v>162</v>
      </c>
      <c r="Q136" s="67" t="s">
        <v>1237</v>
      </c>
      <c r="R136" s="63">
        <v>114</v>
      </c>
      <c r="S136" s="68" t="s">
        <v>1238</v>
      </c>
      <c r="T136" s="63">
        <v>140</v>
      </c>
      <c r="U136" s="68" t="s">
        <v>1239</v>
      </c>
      <c r="V136" s="69">
        <v>144</v>
      </c>
      <c r="W136" s="67" t="s">
        <v>1240</v>
      </c>
      <c r="X136" s="69">
        <v>143</v>
      </c>
      <c r="Y136" s="67" t="s">
        <v>1241</v>
      </c>
      <c r="Z136" s="69" t="s">
        <v>34</v>
      </c>
      <c r="AA136" s="67" t="s">
        <v>34</v>
      </c>
      <c r="AB136" s="69" t="s">
        <v>34</v>
      </c>
      <c r="AC136" s="70" t="s">
        <v>34</v>
      </c>
    </row>
    <row r="137" spans="1:29">
      <c r="A137" s="57">
        <v>132</v>
      </c>
      <c r="B137" s="58">
        <v>181</v>
      </c>
      <c r="C137" s="58" t="s">
        <v>1244</v>
      </c>
      <c r="D137" s="59">
        <v>0</v>
      </c>
      <c r="E137" s="71">
        <v>0</v>
      </c>
      <c r="F137" s="61">
        <v>0</v>
      </c>
      <c r="G137" s="62" t="s">
        <v>32</v>
      </c>
      <c r="H137" s="96" t="s">
        <v>1252</v>
      </c>
      <c r="I137" s="96" t="s">
        <v>1251</v>
      </c>
      <c r="J137" s="63">
        <v>92</v>
      </c>
      <c r="K137" s="63">
        <v>5</v>
      </c>
      <c r="L137" s="64" t="s">
        <v>1245</v>
      </c>
      <c r="M137" s="65" t="s">
        <v>1246</v>
      </c>
      <c r="N137" s="50"/>
      <c r="O137" s="65">
        <v>0</v>
      </c>
      <c r="P137" s="66">
        <v>117</v>
      </c>
      <c r="Q137" s="67" t="s">
        <v>1247</v>
      </c>
      <c r="R137" s="63">
        <v>99</v>
      </c>
      <c r="S137" s="68" t="s">
        <v>1248</v>
      </c>
      <c r="T137" s="63">
        <v>223</v>
      </c>
      <c r="U137" s="68" t="s">
        <v>1036</v>
      </c>
      <c r="V137" s="69">
        <v>135</v>
      </c>
      <c r="W137" s="67" t="s">
        <v>1249</v>
      </c>
      <c r="X137" s="69">
        <v>102</v>
      </c>
      <c r="Y137" s="67" t="s">
        <v>1250</v>
      </c>
      <c r="Z137" s="69" t="s">
        <v>34</v>
      </c>
      <c r="AA137" s="67" t="s">
        <v>34</v>
      </c>
      <c r="AB137" s="69" t="s">
        <v>34</v>
      </c>
      <c r="AC137" s="70" t="s">
        <v>34</v>
      </c>
    </row>
    <row r="138" spans="1:29">
      <c r="A138" s="57">
        <v>133</v>
      </c>
      <c r="B138" s="58">
        <v>123</v>
      </c>
      <c r="C138" s="58" t="s">
        <v>1253</v>
      </c>
      <c r="D138" s="59">
        <v>0</v>
      </c>
      <c r="E138" s="71">
        <v>0</v>
      </c>
      <c r="F138" s="61">
        <v>0</v>
      </c>
      <c r="G138" s="62" t="s">
        <v>32</v>
      </c>
      <c r="H138" s="96" t="s">
        <v>1262</v>
      </c>
      <c r="I138" s="96" t="s">
        <v>1261</v>
      </c>
      <c r="J138" s="63">
        <v>93</v>
      </c>
      <c r="K138" s="63">
        <v>5</v>
      </c>
      <c r="L138" s="64" t="s">
        <v>1254</v>
      </c>
      <c r="M138" s="65" t="s">
        <v>1255</v>
      </c>
      <c r="N138" s="50"/>
      <c r="O138" s="65">
        <v>0</v>
      </c>
      <c r="P138" s="66">
        <v>194</v>
      </c>
      <c r="Q138" s="67" t="s">
        <v>1256</v>
      </c>
      <c r="R138" s="63">
        <v>133</v>
      </c>
      <c r="S138" s="68" t="s">
        <v>1257</v>
      </c>
      <c r="T138" s="63">
        <v>111</v>
      </c>
      <c r="U138" s="68" t="s">
        <v>1258</v>
      </c>
      <c r="V138" s="69">
        <v>133</v>
      </c>
      <c r="W138" s="67" t="s">
        <v>1259</v>
      </c>
      <c r="X138" s="69">
        <v>125</v>
      </c>
      <c r="Y138" s="67" t="s">
        <v>1260</v>
      </c>
      <c r="Z138" s="69" t="s">
        <v>34</v>
      </c>
      <c r="AA138" s="67" t="s">
        <v>34</v>
      </c>
      <c r="AB138" s="69" t="s">
        <v>34</v>
      </c>
      <c r="AC138" s="70" t="s">
        <v>34</v>
      </c>
    </row>
    <row r="139" spans="1:29">
      <c r="A139" s="57">
        <v>134</v>
      </c>
      <c r="B139" s="58">
        <v>222</v>
      </c>
      <c r="C139" s="58" t="s">
        <v>1263</v>
      </c>
      <c r="D139" s="59">
        <v>0</v>
      </c>
      <c r="E139" s="71">
        <v>0</v>
      </c>
      <c r="F139" s="61">
        <v>0</v>
      </c>
      <c r="G139" s="62" t="s">
        <v>32</v>
      </c>
      <c r="H139" s="96" t="s">
        <v>1271</v>
      </c>
      <c r="I139" s="96" t="s">
        <v>68</v>
      </c>
      <c r="J139" s="63">
        <v>94</v>
      </c>
      <c r="K139" s="63">
        <v>5</v>
      </c>
      <c r="L139" s="64" t="s">
        <v>1264</v>
      </c>
      <c r="M139" s="65" t="s">
        <v>1265</v>
      </c>
      <c r="N139" s="50"/>
      <c r="O139" s="65">
        <v>0</v>
      </c>
      <c r="P139" s="66">
        <v>182</v>
      </c>
      <c r="Q139" s="67" t="s">
        <v>1266</v>
      </c>
      <c r="R139" s="63">
        <v>159</v>
      </c>
      <c r="S139" s="68" t="s">
        <v>1267</v>
      </c>
      <c r="T139" s="63">
        <v>115</v>
      </c>
      <c r="U139" s="68" t="s">
        <v>1268</v>
      </c>
      <c r="V139" s="69">
        <v>120</v>
      </c>
      <c r="W139" s="67" t="s">
        <v>1269</v>
      </c>
      <c r="X139" s="69">
        <v>130</v>
      </c>
      <c r="Y139" s="67" t="s">
        <v>1270</v>
      </c>
      <c r="Z139" s="69" t="s">
        <v>34</v>
      </c>
      <c r="AA139" s="67" t="s">
        <v>34</v>
      </c>
      <c r="AB139" s="69" t="s">
        <v>34</v>
      </c>
      <c r="AC139" s="70" t="s">
        <v>34</v>
      </c>
    </row>
    <row r="140" spans="1:29">
      <c r="A140" s="57">
        <v>135</v>
      </c>
      <c r="B140" s="58">
        <v>330</v>
      </c>
      <c r="C140" s="58" t="s">
        <v>1272</v>
      </c>
      <c r="D140" s="59">
        <v>0</v>
      </c>
      <c r="E140" s="71">
        <v>0</v>
      </c>
      <c r="F140" s="61">
        <v>0</v>
      </c>
      <c r="G140" s="62" t="s">
        <v>32</v>
      </c>
      <c r="H140" s="96" t="s">
        <v>2825</v>
      </c>
      <c r="I140" s="96" t="s">
        <v>1280</v>
      </c>
      <c r="J140" s="63">
        <v>95</v>
      </c>
      <c r="K140" s="63">
        <v>5</v>
      </c>
      <c r="L140" s="64" t="s">
        <v>1273</v>
      </c>
      <c r="M140" s="65" t="s">
        <v>1274</v>
      </c>
      <c r="N140" s="50"/>
      <c r="O140" s="65">
        <v>0</v>
      </c>
      <c r="P140" s="66">
        <v>149</v>
      </c>
      <c r="Q140" s="67" t="s">
        <v>1275</v>
      </c>
      <c r="R140" s="63">
        <v>135</v>
      </c>
      <c r="S140" s="68" t="s">
        <v>1276</v>
      </c>
      <c r="T140" s="63">
        <v>114</v>
      </c>
      <c r="U140" s="68" t="s">
        <v>1277</v>
      </c>
      <c r="V140" s="69">
        <v>134</v>
      </c>
      <c r="W140" s="67" t="s">
        <v>1278</v>
      </c>
      <c r="X140" s="69">
        <v>214</v>
      </c>
      <c r="Y140" s="67" t="s">
        <v>1279</v>
      </c>
      <c r="Z140" s="69" t="s">
        <v>34</v>
      </c>
      <c r="AA140" s="67" t="s">
        <v>34</v>
      </c>
      <c r="AB140" s="69" t="s">
        <v>34</v>
      </c>
      <c r="AC140" s="70" t="s">
        <v>34</v>
      </c>
    </row>
    <row r="141" spans="1:29">
      <c r="A141" s="57">
        <v>136</v>
      </c>
      <c r="B141" s="58">
        <v>50</v>
      </c>
      <c r="C141" s="58" t="s">
        <v>1281</v>
      </c>
      <c r="D141" s="59">
        <v>0</v>
      </c>
      <c r="E141" s="71">
        <v>0</v>
      </c>
      <c r="F141" s="61">
        <v>0</v>
      </c>
      <c r="G141" s="62" t="s">
        <v>32</v>
      </c>
      <c r="H141" s="96" t="s">
        <v>1289</v>
      </c>
      <c r="I141" s="96" t="s">
        <v>736</v>
      </c>
      <c r="J141" s="63">
        <v>96</v>
      </c>
      <c r="K141" s="63">
        <v>5</v>
      </c>
      <c r="L141" s="64" t="s">
        <v>1282</v>
      </c>
      <c r="M141" s="65" t="s">
        <v>1283</v>
      </c>
      <c r="N141" s="50"/>
      <c r="O141" s="65">
        <v>0</v>
      </c>
      <c r="P141" s="66">
        <v>187</v>
      </c>
      <c r="Q141" s="67" t="s">
        <v>1284</v>
      </c>
      <c r="R141" s="63">
        <v>158</v>
      </c>
      <c r="S141" s="68" t="s">
        <v>1285</v>
      </c>
      <c r="T141" s="63">
        <v>123</v>
      </c>
      <c r="U141" s="68" t="s">
        <v>1286</v>
      </c>
      <c r="V141" s="69">
        <v>111</v>
      </c>
      <c r="W141" s="67" t="s">
        <v>1287</v>
      </c>
      <c r="X141" s="69">
        <v>175</v>
      </c>
      <c r="Y141" s="67" t="s">
        <v>1288</v>
      </c>
      <c r="Z141" s="69" t="s">
        <v>34</v>
      </c>
      <c r="AA141" s="67" t="s">
        <v>34</v>
      </c>
      <c r="AB141" s="69" t="s">
        <v>34</v>
      </c>
      <c r="AC141" s="70" t="s">
        <v>34</v>
      </c>
    </row>
    <row r="142" spans="1:29">
      <c r="A142" s="57">
        <v>137</v>
      </c>
      <c r="B142" s="58">
        <v>195</v>
      </c>
      <c r="C142" s="58" t="s">
        <v>1290</v>
      </c>
      <c r="D142" s="59">
        <v>0</v>
      </c>
      <c r="E142" s="71">
        <v>0</v>
      </c>
      <c r="F142" s="61">
        <v>0</v>
      </c>
      <c r="G142" s="62" t="s">
        <v>32</v>
      </c>
      <c r="H142" s="96" t="s">
        <v>1299</v>
      </c>
      <c r="I142" s="96" t="s">
        <v>1298</v>
      </c>
      <c r="J142" s="63">
        <v>97</v>
      </c>
      <c r="K142" s="63">
        <v>5</v>
      </c>
      <c r="L142" s="64" t="s">
        <v>1291</v>
      </c>
      <c r="M142" s="65" t="s">
        <v>1292</v>
      </c>
      <c r="N142" s="50"/>
      <c r="O142" s="65">
        <v>0</v>
      </c>
      <c r="P142" s="66">
        <v>145</v>
      </c>
      <c r="Q142" s="67" t="s">
        <v>1293</v>
      </c>
      <c r="R142" s="63">
        <v>138</v>
      </c>
      <c r="S142" s="68" t="s">
        <v>1294</v>
      </c>
      <c r="T142" s="63">
        <v>125</v>
      </c>
      <c r="U142" s="68" t="s">
        <v>1295</v>
      </c>
      <c r="V142" s="69">
        <v>175</v>
      </c>
      <c r="W142" s="67" t="s">
        <v>1296</v>
      </c>
      <c r="X142" s="69">
        <v>136</v>
      </c>
      <c r="Y142" s="67" t="s">
        <v>1297</v>
      </c>
      <c r="Z142" s="69" t="s">
        <v>34</v>
      </c>
      <c r="AA142" s="67" t="s">
        <v>34</v>
      </c>
      <c r="AB142" s="69" t="s">
        <v>34</v>
      </c>
      <c r="AC142" s="70" t="s">
        <v>34</v>
      </c>
    </row>
    <row r="143" spans="1:29">
      <c r="A143" s="57">
        <v>138</v>
      </c>
      <c r="B143" s="58">
        <v>310</v>
      </c>
      <c r="C143" s="58" t="s">
        <v>1300</v>
      </c>
      <c r="D143" s="59">
        <v>0</v>
      </c>
      <c r="E143" s="71">
        <v>0</v>
      </c>
      <c r="F143" s="61">
        <v>0</v>
      </c>
      <c r="G143" s="62" t="s">
        <v>32</v>
      </c>
      <c r="H143" s="96" t="s">
        <v>1308</v>
      </c>
      <c r="I143" s="96" t="s">
        <v>774</v>
      </c>
      <c r="J143" s="63">
        <v>98</v>
      </c>
      <c r="K143" s="63">
        <v>5</v>
      </c>
      <c r="L143" s="64" t="s">
        <v>1301</v>
      </c>
      <c r="M143" s="65" t="s">
        <v>1302</v>
      </c>
      <c r="N143" s="50"/>
      <c r="O143" s="65">
        <v>0</v>
      </c>
      <c r="P143" s="66">
        <v>132</v>
      </c>
      <c r="Q143" s="67" t="s">
        <v>1303</v>
      </c>
      <c r="R143" s="63">
        <v>144</v>
      </c>
      <c r="S143" s="68" t="s">
        <v>1304</v>
      </c>
      <c r="T143" s="63">
        <v>152</v>
      </c>
      <c r="U143" s="68" t="s">
        <v>1305</v>
      </c>
      <c r="V143" s="69">
        <v>154</v>
      </c>
      <c r="W143" s="67" t="s">
        <v>1306</v>
      </c>
      <c r="X143" s="69">
        <v>152</v>
      </c>
      <c r="Y143" s="67" t="s">
        <v>1307</v>
      </c>
      <c r="Z143" s="69" t="s">
        <v>34</v>
      </c>
      <c r="AA143" s="67" t="s">
        <v>34</v>
      </c>
      <c r="AB143" s="69" t="s">
        <v>34</v>
      </c>
      <c r="AC143" s="70" t="s">
        <v>34</v>
      </c>
    </row>
    <row r="144" spans="1:29">
      <c r="A144" s="57">
        <v>139</v>
      </c>
      <c r="B144" s="58">
        <v>142</v>
      </c>
      <c r="C144" s="58" t="s">
        <v>1309</v>
      </c>
      <c r="D144" s="59">
        <v>0</v>
      </c>
      <c r="E144" s="71">
        <v>0</v>
      </c>
      <c r="F144" s="61">
        <v>0</v>
      </c>
      <c r="G144" s="62" t="s">
        <v>177</v>
      </c>
      <c r="H144" s="96" t="s">
        <v>1317</v>
      </c>
      <c r="I144" s="96" t="s">
        <v>453</v>
      </c>
      <c r="J144" s="63">
        <v>23</v>
      </c>
      <c r="K144" s="63">
        <v>5</v>
      </c>
      <c r="L144" s="64" t="s">
        <v>1310</v>
      </c>
      <c r="M144" s="65" t="s">
        <v>1311</v>
      </c>
      <c r="N144" s="50"/>
      <c r="O144" s="65">
        <v>0</v>
      </c>
      <c r="P144" s="66">
        <v>110</v>
      </c>
      <c r="Q144" s="67" t="s">
        <v>1312</v>
      </c>
      <c r="R144" s="63">
        <v>213</v>
      </c>
      <c r="S144" s="68" t="s">
        <v>1313</v>
      </c>
      <c r="T144" s="63">
        <v>92</v>
      </c>
      <c r="U144" s="68" t="s">
        <v>1314</v>
      </c>
      <c r="V144" s="69">
        <v>155</v>
      </c>
      <c r="W144" s="67" t="s">
        <v>1315</v>
      </c>
      <c r="X144" s="69">
        <v>128</v>
      </c>
      <c r="Y144" s="67" t="s">
        <v>1316</v>
      </c>
      <c r="Z144" s="69" t="s">
        <v>34</v>
      </c>
      <c r="AA144" s="67" t="s">
        <v>34</v>
      </c>
      <c r="AB144" s="69" t="s">
        <v>34</v>
      </c>
      <c r="AC144" s="70" t="s">
        <v>34</v>
      </c>
    </row>
    <row r="145" spans="1:29">
      <c r="A145" s="57">
        <v>140</v>
      </c>
      <c r="B145" s="58">
        <v>146</v>
      </c>
      <c r="C145" s="58" t="s">
        <v>1318</v>
      </c>
      <c r="D145" s="59">
        <v>0</v>
      </c>
      <c r="E145" s="71">
        <v>0</v>
      </c>
      <c r="F145" s="61">
        <v>0</v>
      </c>
      <c r="G145" s="62" t="s">
        <v>177</v>
      </c>
      <c r="H145" s="96" t="s">
        <v>1326</v>
      </c>
      <c r="I145" s="96" t="s">
        <v>794</v>
      </c>
      <c r="J145" s="63">
        <v>24</v>
      </c>
      <c r="K145" s="63">
        <v>5</v>
      </c>
      <c r="L145" s="64" t="s">
        <v>1319</v>
      </c>
      <c r="M145" s="65" t="s">
        <v>1320</v>
      </c>
      <c r="N145" s="50"/>
      <c r="O145" s="65">
        <v>0</v>
      </c>
      <c r="P145" s="66">
        <v>115</v>
      </c>
      <c r="Q145" s="67" t="s">
        <v>1321</v>
      </c>
      <c r="R145" s="63">
        <v>148</v>
      </c>
      <c r="S145" s="68" t="s">
        <v>1322</v>
      </c>
      <c r="T145" s="63">
        <v>151</v>
      </c>
      <c r="U145" s="68" t="s">
        <v>1323</v>
      </c>
      <c r="V145" s="69">
        <v>183</v>
      </c>
      <c r="W145" s="67" t="s">
        <v>1324</v>
      </c>
      <c r="X145" s="69">
        <v>118</v>
      </c>
      <c r="Y145" s="67" t="s">
        <v>1325</v>
      </c>
      <c r="Z145" s="69" t="s">
        <v>34</v>
      </c>
      <c r="AA145" s="67" t="s">
        <v>34</v>
      </c>
      <c r="AB145" s="69" t="s">
        <v>34</v>
      </c>
      <c r="AC145" s="70" t="s">
        <v>34</v>
      </c>
    </row>
    <row r="146" spans="1:29">
      <c r="A146" s="57">
        <v>141</v>
      </c>
      <c r="B146" s="58">
        <v>326</v>
      </c>
      <c r="C146" s="58" t="s">
        <v>1327</v>
      </c>
      <c r="D146" s="59">
        <v>0</v>
      </c>
      <c r="E146" s="71">
        <v>0</v>
      </c>
      <c r="F146" s="61">
        <v>0</v>
      </c>
      <c r="G146" s="62" t="s">
        <v>166</v>
      </c>
      <c r="H146" s="96" t="s">
        <v>1335</v>
      </c>
      <c r="I146" s="96" t="s">
        <v>1334</v>
      </c>
      <c r="J146" s="63">
        <v>17</v>
      </c>
      <c r="K146" s="63">
        <v>5</v>
      </c>
      <c r="L146" s="64" t="s">
        <v>1328</v>
      </c>
      <c r="M146" s="65" t="s">
        <v>1320</v>
      </c>
      <c r="N146" s="50"/>
      <c r="O146" s="65">
        <v>0</v>
      </c>
      <c r="P146" s="66">
        <v>171</v>
      </c>
      <c r="Q146" s="67" t="s">
        <v>1329</v>
      </c>
      <c r="R146" s="63">
        <v>152</v>
      </c>
      <c r="S146" s="68" t="s">
        <v>1330</v>
      </c>
      <c r="T146" s="63">
        <v>153</v>
      </c>
      <c r="U146" s="68" t="s">
        <v>1331</v>
      </c>
      <c r="V146" s="69">
        <v>131</v>
      </c>
      <c r="W146" s="67" t="s">
        <v>1332</v>
      </c>
      <c r="X146" s="69">
        <v>141</v>
      </c>
      <c r="Y146" s="67" t="s">
        <v>1333</v>
      </c>
      <c r="Z146" s="69" t="s">
        <v>34</v>
      </c>
      <c r="AA146" s="67" t="s">
        <v>34</v>
      </c>
      <c r="AB146" s="69" t="s">
        <v>34</v>
      </c>
      <c r="AC146" s="70" t="s">
        <v>34</v>
      </c>
    </row>
    <row r="147" spans="1:29">
      <c r="A147" s="57">
        <v>142</v>
      </c>
      <c r="B147" s="58">
        <v>304</v>
      </c>
      <c r="C147" s="58" t="s">
        <v>1336</v>
      </c>
      <c r="D147" s="59">
        <v>0</v>
      </c>
      <c r="E147" s="71">
        <v>0</v>
      </c>
      <c r="F147" s="61">
        <v>0</v>
      </c>
      <c r="G147" s="62" t="s">
        <v>32</v>
      </c>
      <c r="H147" s="96" t="s">
        <v>1345</v>
      </c>
      <c r="I147" s="96" t="s">
        <v>1344</v>
      </c>
      <c r="J147" s="63">
        <v>99</v>
      </c>
      <c r="K147" s="63">
        <v>5</v>
      </c>
      <c r="L147" s="64" t="s">
        <v>1337</v>
      </c>
      <c r="M147" s="65" t="s">
        <v>1338</v>
      </c>
      <c r="N147" s="50"/>
      <c r="O147" s="65">
        <v>0</v>
      </c>
      <c r="P147" s="66">
        <v>104</v>
      </c>
      <c r="Q147" s="67" t="s">
        <v>1339</v>
      </c>
      <c r="R147" s="63">
        <v>222</v>
      </c>
      <c r="S147" s="68" t="s">
        <v>1340</v>
      </c>
      <c r="T147" s="63">
        <v>141</v>
      </c>
      <c r="U147" s="68" t="s">
        <v>1341</v>
      </c>
      <c r="V147" s="69">
        <v>123</v>
      </c>
      <c r="W147" s="67" t="s">
        <v>1342</v>
      </c>
      <c r="X147" s="69">
        <v>139</v>
      </c>
      <c r="Y147" s="67" t="s">
        <v>1343</v>
      </c>
      <c r="Z147" s="69" t="s">
        <v>34</v>
      </c>
      <c r="AA147" s="67" t="s">
        <v>34</v>
      </c>
      <c r="AB147" s="69" t="s">
        <v>34</v>
      </c>
      <c r="AC147" s="70" t="s">
        <v>34</v>
      </c>
    </row>
    <row r="148" spans="1:29">
      <c r="A148" s="57">
        <v>143</v>
      </c>
      <c r="B148" s="58">
        <v>212</v>
      </c>
      <c r="C148" s="58" t="s">
        <v>1346</v>
      </c>
      <c r="D148" s="59">
        <v>0</v>
      </c>
      <c r="E148" s="71">
        <v>0</v>
      </c>
      <c r="F148" s="61">
        <v>0</v>
      </c>
      <c r="G148" s="62" t="s">
        <v>32</v>
      </c>
      <c r="H148" s="96" t="s">
        <v>1355</v>
      </c>
      <c r="I148" s="96" t="s">
        <v>1354</v>
      </c>
      <c r="J148" s="63">
        <v>100</v>
      </c>
      <c r="K148" s="63">
        <v>5</v>
      </c>
      <c r="L148" s="64" t="s">
        <v>1347</v>
      </c>
      <c r="M148" s="65" t="s">
        <v>1348</v>
      </c>
      <c r="N148" s="50"/>
      <c r="O148" s="65">
        <v>0</v>
      </c>
      <c r="P148" s="66">
        <v>141</v>
      </c>
      <c r="Q148" s="67" t="s">
        <v>1349</v>
      </c>
      <c r="R148" s="63">
        <v>97</v>
      </c>
      <c r="S148" s="68" t="s">
        <v>1350</v>
      </c>
      <c r="T148" s="63">
        <v>119</v>
      </c>
      <c r="U148" s="68" t="s">
        <v>1351</v>
      </c>
      <c r="V148" s="69">
        <v>222</v>
      </c>
      <c r="W148" s="67" t="s">
        <v>1352</v>
      </c>
      <c r="X148" s="69">
        <v>151</v>
      </c>
      <c r="Y148" s="67" t="s">
        <v>1353</v>
      </c>
      <c r="Z148" s="69" t="s">
        <v>34</v>
      </c>
      <c r="AA148" s="67" t="s">
        <v>34</v>
      </c>
      <c r="AB148" s="69" t="s">
        <v>34</v>
      </c>
      <c r="AC148" s="70" t="s">
        <v>34</v>
      </c>
    </row>
    <row r="149" spans="1:29">
      <c r="A149" s="57">
        <v>144</v>
      </c>
      <c r="B149" s="58">
        <v>311</v>
      </c>
      <c r="C149" s="58" t="s">
        <v>1356</v>
      </c>
      <c r="D149" s="59">
        <v>0</v>
      </c>
      <c r="E149" s="71">
        <v>0</v>
      </c>
      <c r="F149" s="61">
        <v>0</v>
      </c>
      <c r="G149" s="62" t="s">
        <v>32</v>
      </c>
      <c r="H149" s="96" t="s">
        <v>1364</v>
      </c>
      <c r="I149" s="96" t="s">
        <v>1363</v>
      </c>
      <c r="J149" s="63">
        <v>101</v>
      </c>
      <c r="K149" s="63">
        <v>5</v>
      </c>
      <c r="L149" s="64" t="s">
        <v>1357</v>
      </c>
      <c r="M149" s="65" t="s">
        <v>1348</v>
      </c>
      <c r="N149" s="50"/>
      <c r="O149" s="65">
        <v>0</v>
      </c>
      <c r="P149" s="66">
        <v>170</v>
      </c>
      <c r="Q149" s="67" t="s">
        <v>1358</v>
      </c>
      <c r="R149" s="63">
        <v>146</v>
      </c>
      <c r="S149" s="68" t="s">
        <v>1359</v>
      </c>
      <c r="T149" s="63">
        <v>122</v>
      </c>
      <c r="U149" s="68" t="s">
        <v>1360</v>
      </c>
      <c r="V149" s="69">
        <v>136</v>
      </c>
      <c r="W149" s="67" t="s">
        <v>1361</v>
      </c>
      <c r="X149" s="69">
        <v>200</v>
      </c>
      <c r="Y149" s="67" t="s">
        <v>1362</v>
      </c>
      <c r="Z149" s="69" t="s">
        <v>34</v>
      </c>
      <c r="AA149" s="67" t="s">
        <v>34</v>
      </c>
      <c r="AB149" s="69" t="s">
        <v>34</v>
      </c>
      <c r="AC149" s="70" t="s">
        <v>34</v>
      </c>
    </row>
    <row r="150" spans="1:29">
      <c r="A150" s="57">
        <v>145</v>
      </c>
      <c r="B150" s="58">
        <v>184</v>
      </c>
      <c r="C150" s="58" t="s">
        <v>1365</v>
      </c>
      <c r="D150" s="59">
        <v>0</v>
      </c>
      <c r="E150" s="71">
        <v>0</v>
      </c>
      <c r="F150" s="61">
        <v>0</v>
      </c>
      <c r="G150" s="62" t="s">
        <v>166</v>
      </c>
      <c r="H150" s="96" t="s">
        <v>1374</v>
      </c>
      <c r="I150" s="96" t="s">
        <v>1373</v>
      </c>
      <c r="J150" s="63">
        <v>18</v>
      </c>
      <c r="K150" s="63">
        <v>5</v>
      </c>
      <c r="L150" s="64" t="s">
        <v>1366</v>
      </c>
      <c r="M150" s="65" t="s">
        <v>1367</v>
      </c>
      <c r="N150" s="50"/>
      <c r="O150" s="65">
        <v>30</v>
      </c>
      <c r="P150" s="66">
        <v>109</v>
      </c>
      <c r="Q150" s="67" t="s">
        <v>1368</v>
      </c>
      <c r="R150" s="63">
        <v>112</v>
      </c>
      <c r="S150" s="68" t="s">
        <v>1369</v>
      </c>
      <c r="T150" s="63">
        <v>106</v>
      </c>
      <c r="U150" s="68" t="s">
        <v>1370</v>
      </c>
      <c r="V150" s="69">
        <v>153</v>
      </c>
      <c r="W150" s="67" t="s">
        <v>1371</v>
      </c>
      <c r="X150" s="69">
        <v>185</v>
      </c>
      <c r="Y150" s="67" t="s">
        <v>1372</v>
      </c>
      <c r="Z150" s="69" t="s">
        <v>34</v>
      </c>
      <c r="AA150" s="67" t="s">
        <v>34</v>
      </c>
      <c r="AB150" s="69" t="s">
        <v>34</v>
      </c>
      <c r="AC150" s="70" t="s">
        <v>34</v>
      </c>
    </row>
    <row r="151" spans="1:29">
      <c r="A151" s="57">
        <v>146</v>
      </c>
      <c r="B151" s="58">
        <v>132</v>
      </c>
      <c r="C151" s="58" t="s">
        <v>1375</v>
      </c>
      <c r="D151" s="59">
        <v>0</v>
      </c>
      <c r="E151" s="71">
        <v>0</v>
      </c>
      <c r="F151" s="61">
        <v>0</v>
      </c>
      <c r="G151" s="62" t="s">
        <v>32</v>
      </c>
      <c r="H151" s="96" t="s">
        <v>1383</v>
      </c>
      <c r="I151" s="96" t="s">
        <v>1382</v>
      </c>
      <c r="J151" s="63">
        <v>102</v>
      </c>
      <c r="K151" s="63">
        <v>5</v>
      </c>
      <c r="L151" s="64" t="s">
        <v>1376</v>
      </c>
      <c r="M151" s="65" t="s">
        <v>1367</v>
      </c>
      <c r="N151" s="50"/>
      <c r="O151" s="65">
        <v>0</v>
      </c>
      <c r="P151" s="66">
        <v>191</v>
      </c>
      <c r="Q151" s="67" t="s">
        <v>1377</v>
      </c>
      <c r="R151" s="63">
        <v>147</v>
      </c>
      <c r="S151" s="68" t="s">
        <v>1378</v>
      </c>
      <c r="T151" s="63">
        <v>144</v>
      </c>
      <c r="U151" s="68" t="s">
        <v>1379</v>
      </c>
      <c r="V151" s="69">
        <v>146</v>
      </c>
      <c r="W151" s="67" t="s">
        <v>1380</v>
      </c>
      <c r="X151" s="69">
        <v>134</v>
      </c>
      <c r="Y151" s="67" t="s">
        <v>1381</v>
      </c>
      <c r="Z151" s="69" t="s">
        <v>34</v>
      </c>
      <c r="AA151" s="67" t="s">
        <v>34</v>
      </c>
      <c r="AB151" s="69" t="s">
        <v>34</v>
      </c>
      <c r="AC151" s="70" t="s">
        <v>34</v>
      </c>
    </row>
    <row r="152" spans="1:29">
      <c r="A152" s="57">
        <v>147</v>
      </c>
      <c r="B152" s="58">
        <v>266</v>
      </c>
      <c r="C152" s="58" t="s">
        <v>1384</v>
      </c>
      <c r="D152" s="59">
        <v>0</v>
      </c>
      <c r="E152" s="71">
        <v>0</v>
      </c>
      <c r="F152" s="61">
        <v>0</v>
      </c>
      <c r="G152" s="62" t="s">
        <v>32</v>
      </c>
      <c r="H152" s="96" t="s">
        <v>1392</v>
      </c>
      <c r="I152" s="96" t="s">
        <v>68</v>
      </c>
      <c r="J152" s="63">
        <v>103</v>
      </c>
      <c r="K152" s="63">
        <v>5</v>
      </c>
      <c r="L152" s="64" t="s">
        <v>1385</v>
      </c>
      <c r="M152" s="65" t="s">
        <v>1386</v>
      </c>
      <c r="N152" s="50"/>
      <c r="O152" s="65">
        <v>0</v>
      </c>
      <c r="P152" s="66">
        <v>130</v>
      </c>
      <c r="Q152" s="67" t="s">
        <v>1387</v>
      </c>
      <c r="R152" s="63">
        <v>160</v>
      </c>
      <c r="S152" s="68" t="s">
        <v>1388</v>
      </c>
      <c r="T152" s="63">
        <v>139</v>
      </c>
      <c r="U152" s="68" t="s">
        <v>1389</v>
      </c>
      <c r="V152" s="69">
        <v>159</v>
      </c>
      <c r="W152" s="67" t="s">
        <v>1390</v>
      </c>
      <c r="X152" s="69">
        <v>183</v>
      </c>
      <c r="Y152" s="67" t="s">
        <v>1391</v>
      </c>
      <c r="Z152" s="69" t="s">
        <v>34</v>
      </c>
      <c r="AA152" s="67" t="s">
        <v>34</v>
      </c>
      <c r="AB152" s="69" t="s">
        <v>34</v>
      </c>
      <c r="AC152" s="70" t="s">
        <v>34</v>
      </c>
    </row>
    <row r="153" spans="1:29">
      <c r="A153" s="57">
        <v>148</v>
      </c>
      <c r="B153" s="58">
        <v>166</v>
      </c>
      <c r="C153" s="58" t="s">
        <v>1393</v>
      </c>
      <c r="D153" s="59">
        <v>0</v>
      </c>
      <c r="E153" s="71">
        <v>0</v>
      </c>
      <c r="F153" s="61">
        <v>0</v>
      </c>
      <c r="G153" s="62" t="s">
        <v>32</v>
      </c>
      <c r="H153" s="96" t="s">
        <v>1401</v>
      </c>
      <c r="I153" s="96" t="s">
        <v>213</v>
      </c>
      <c r="J153" s="63">
        <v>104</v>
      </c>
      <c r="K153" s="63">
        <v>5</v>
      </c>
      <c r="L153" s="64" t="s">
        <v>1394</v>
      </c>
      <c r="M153" s="65" t="s">
        <v>1395</v>
      </c>
      <c r="N153" s="50"/>
      <c r="O153" s="65">
        <v>0</v>
      </c>
      <c r="P153" s="66">
        <v>142</v>
      </c>
      <c r="Q153" s="67" t="s">
        <v>1396</v>
      </c>
      <c r="R153" s="63">
        <v>209</v>
      </c>
      <c r="S153" s="68" t="s">
        <v>1397</v>
      </c>
      <c r="T153" s="63">
        <v>126</v>
      </c>
      <c r="U153" s="68" t="s">
        <v>1398</v>
      </c>
      <c r="V153" s="69">
        <v>148</v>
      </c>
      <c r="W153" s="67" t="s">
        <v>1399</v>
      </c>
      <c r="X153" s="69">
        <v>116</v>
      </c>
      <c r="Y153" s="67" t="s">
        <v>1400</v>
      </c>
      <c r="Z153" s="69" t="s">
        <v>34</v>
      </c>
      <c r="AA153" s="67" t="s">
        <v>34</v>
      </c>
      <c r="AB153" s="69" t="s">
        <v>34</v>
      </c>
      <c r="AC153" s="70" t="s">
        <v>34</v>
      </c>
    </row>
    <row r="154" spans="1:29">
      <c r="A154" s="57">
        <v>149</v>
      </c>
      <c r="B154" s="58">
        <v>253</v>
      </c>
      <c r="C154" s="58" t="s">
        <v>1402</v>
      </c>
      <c r="D154" s="59">
        <v>0</v>
      </c>
      <c r="E154" s="71">
        <v>0</v>
      </c>
      <c r="F154" s="61">
        <v>0</v>
      </c>
      <c r="G154" s="62" t="s">
        <v>32</v>
      </c>
      <c r="H154" s="96" t="s">
        <v>1410</v>
      </c>
      <c r="I154" s="96" t="s">
        <v>68</v>
      </c>
      <c r="J154" s="63">
        <v>105</v>
      </c>
      <c r="K154" s="63">
        <v>5</v>
      </c>
      <c r="L154" s="64" t="s">
        <v>1403</v>
      </c>
      <c r="M154" s="65" t="s">
        <v>1404</v>
      </c>
      <c r="N154" s="50"/>
      <c r="O154" s="65">
        <v>0</v>
      </c>
      <c r="P154" s="66">
        <v>173</v>
      </c>
      <c r="Q154" s="67" t="s">
        <v>1405</v>
      </c>
      <c r="R154" s="63">
        <v>183</v>
      </c>
      <c r="S154" s="68" t="s">
        <v>1406</v>
      </c>
      <c r="T154" s="63">
        <v>171</v>
      </c>
      <c r="U154" s="68" t="s">
        <v>1407</v>
      </c>
      <c r="V154" s="69">
        <v>127</v>
      </c>
      <c r="W154" s="67" t="s">
        <v>1408</v>
      </c>
      <c r="X154" s="69">
        <v>127</v>
      </c>
      <c r="Y154" s="67" t="s">
        <v>1409</v>
      </c>
      <c r="Z154" s="69" t="s">
        <v>34</v>
      </c>
      <c r="AA154" s="67" t="s">
        <v>34</v>
      </c>
      <c r="AB154" s="69" t="s">
        <v>34</v>
      </c>
      <c r="AC154" s="70" t="s">
        <v>34</v>
      </c>
    </row>
    <row r="155" spans="1:29">
      <c r="A155" s="57">
        <v>150</v>
      </c>
      <c r="B155" s="58">
        <v>179</v>
      </c>
      <c r="C155" s="58" t="s">
        <v>1411</v>
      </c>
      <c r="D155" s="59">
        <v>0</v>
      </c>
      <c r="E155" s="71">
        <v>0</v>
      </c>
      <c r="F155" s="61">
        <v>0</v>
      </c>
      <c r="G155" s="62" t="s">
        <v>166</v>
      </c>
      <c r="H155" s="96" t="s">
        <v>1419</v>
      </c>
      <c r="I155" s="96" t="s">
        <v>1418</v>
      </c>
      <c r="J155" s="63">
        <v>19</v>
      </c>
      <c r="K155" s="63">
        <v>5</v>
      </c>
      <c r="L155" s="64" t="s">
        <v>1412</v>
      </c>
      <c r="M155" s="65" t="s">
        <v>1404</v>
      </c>
      <c r="N155" s="50"/>
      <c r="O155" s="65">
        <v>0</v>
      </c>
      <c r="P155" s="66">
        <v>125</v>
      </c>
      <c r="Q155" s="67" t="s">
        <v>1413</v>
      </c>
      <c r="R155" s="63">
        <v>145</v>
      </c>
      <c r="S155" s="68" t="s">
        <v>1414</v>
      </c>
      <c r="T155" s="63">
        <v>159</v>
      </c>
      <c r="U155" s="68" t="s">
        <v>1415</v>
      </c>
      <c r="V155" s="69">
        <v>147</v>
      </c>
      <c r="W155" s="67" t="s">
        <v>1416</v>
      </c>
      <c r="X155" s="69">
        <v>216</v>
      </c>
      <c r="Y155" s="67" t="s">
        <v>1417</v>
      </c>
      <c r="Z155" s="69" t="s">
        <v>34</v>
      </c>
      <c r="AA155" s="67" t="s">
        <v>34</v>
      </c>
      <c r="AB155" s="69" t="s">
        <v>34</v>
      </c>
      <c r="AC155" s="70" t="s">
        <v>34</v>
      </c>
    </row>
    <row r="156" spans="1:29">
      <c r="A156" s="57">
        <v>151</v>
      </c>
      <c r="B156" s="58">
        <v>43</v>
      </c>
      <c r="C156" s="58" t="s">
        <v>1420</v>
      </c>
      <c r="D156" s="59">
        <v>0</v>
      </c>
      <c r="E156" s="71">
        <v>0</v>
      </c>
      <c r="F156" s="61">
        <v>0</v>
      </c>
      <c r="G156" s="62" t="s">
        <v>32</v>
      </c>
      <c r="H156" s="96" t="s">
        <v>2826</v>
      </c>
      <c r="I156" s="96" t="s">
        <v>1428</v>
      </c>
      <c r="J156" s="63">
        <v>106</v>
      </c>
      <c r="K156" s="63">
        <v>5</v>
      </c>
      <c r="L156" s="64" t="s">
        <v>1421</v>
      </c>
      <c r="M156" s="65" t="s">
        <v>1422</v>
      </c>
      <c r="N156" s="50"/>
      <c r="O156" s="65">
        <v>0</v>
      </c>
      <c r="P156" s="66">
        <v>186</v>
      </c>
      <c r="Q156" s="67" t="s">
        <v>1423</v>
      </c>
      <c r="R156" s="63">
        <v>179</v>
      </c>
      <c r="S156" s="68" t="s">
        <v>1424</v>
      </c>
      <c r="T156" s="63">
        <v>133</v>
      </c>
      <c r="U156" s="68" t="s">
        <v>1425</v>
      </c>
      <c r="V156" s="69">
        <v>152</v>
      </c>
      <c r="W156" s="67" t="s">
        <v>1426</v>
      </c>
      <c r="X156" s="69">
        <v>111</v>
      </c>
      <c r="Y156" s="67" t="s">
        <v>1427</v>
      </c>
      <c r="Z156" s="69" t="s">
        <v>34</v>
      </c>
      <c r="AA156" s="67" t="s">
        <v>34</v>
      </c>
      <c r="AB156" s="69" t="s">
        <v>34</v>
      </c>
      <c r="AC156" s="70" t="s">
        <v>34</v>
      </c>
    </row>
    <row r="157" spans="1:29">
      <c r="A157" s="57">
        <v>152</v>
      </c>
      <c r="B157" s="58">
        <v>280</v>
      </c>
      <c r="C157" s="58" t="s">
        <v>1429</v>
      </c>
      <c r="D157" s="59">
        <v>0</v>
      </c>
      <c r="E157" s="71">
        <v>0</v>
      </c>
      <c r="F157" s="61">
        <v>0</v>
      </c>
      <c r="G157" s="62" t="s">
        <v>32</v>
      </c>
      <c r="H157" s="96" t="s">
        <v>1437</v>
      </c>
      <c r="I157" s="96" t="s">
        <v>1436</v>
      </c>
      <c r="J157" s="63">
        <v>107</v>
      </c>
      <c r="K157" s="63">
        <v>5</v>
      </c>
      <c r="L157" s="64" t="s">
        <v>1430</v>
      </c>
      <c r="M157" s="65" t="s">
        <v>1422</v>
      </c>
      <c r="N157" s="50"/>
      <c r="O157" s="65">
        <v>0</v>
      </c>
      <c r="P157" s="66">
        <v>159</v>
      </c>
      <c r="Q157" s="67" t="s">
        <v>1431</v>
      </c>
      <c r="R157" s="63">
        <v>198</v>
      </c>
      <c r="S157" s="68" t="s">
        <v>1432</v>
      </c>
      <c r="T157" s="63">
        <v>155</v>
      </c>
      <c r="U157" s="68" t="s">
        <v>1433</v>
      </c>
      <c r="V157" s="69">
        <v>140</v>
      </c>
      <c r="W157" s="67" t="s">
        <v>1434</v>
      </c>
      <c r="X157" s="69">
        <v>115</v>
      </c>
      <c r="Y157" s="67" t="s">
        <v>1435</v>
      </c>
      <c r="Z157" s="69" t="s">
        <v>34</v>
      </c>
      <c r="AA157" s="67" t="s">
        <v>34</v>
      </c>
      <c r="AB157" s="69" t="s">
        <v>34</v>
      </c>
      <c r="AC157" s="70" t="s">
        <v>34</v>
      </c>
    </row>
    <row r="158" spans="1:29">
      <c r="A158" s="57">
        <v>153</v>
      </c>
      <c r="B158" s="58">
        <v>131</v>
      </c>
      <c r="C158" s="58" t="s">
        <v>1438</v>
      </c>
      <c r="D158" s="59">
        <v>0</v>
      </c>
      <c r="E158" s="71">
        <v>0</v>
      </c>
      <c r="F158" s="61">
        <v>0</v>
      </c>
      <c r="G158" s="62" t="s">
        <v>166</v>
      </c>
      <c r="H158" s="96" t="s">
        <v>1447</v>
      </c>
      <c r="I158" s="96" t="s">
        <v>1446</v>
      </c>
      <c r="J158" s="63">
        <v>20</v>
      </c>
      <c r="K158" s="63">
        <v>5</v>
      </c>
      <c r="L158" s="64" t="s">
        <v>1439</v>
      </c>
      <c r="M158" s="65" t="s">
        <v>1440</v>
      </c>
      <c r="N158" s="50"/>
      <c r="O158" s="65">
        <v>0</v>
      </c>
      <c r="P158" s="66">
        <v>181</v>
      </c>
      <c r="Q158" s="67" t="s">
        <v>1441</v>
      </c>
      <c r="R158" s="63">
        <v>130</v>
      </c>
      <c r="S158" s="68" t="s">
        <v>1442</v>
      </c>
      <c r="T158" s="63">
        <v>154</v>
      </c>
      <c r="U158" s="68" t="s">
        <v>1443</v>
      </c>
      <c r="V158" s="69">
        <v>156</v>
      </c>
      <c r="W158" s="67" t="s">
        <v>1444</v>
      </c>
      <c r="X158" s="69">
        <v>184</v>
      </c>
      <c r="Y158" s="67" t="s">
        <v>1445</v>
      </c>
      <c r="Z158" s="69" t="s">
        <v>34</v>
      </c>
      <c r="AA158" s="67" t="s">
        <v>34</v>
      </c>
      <c r="AB158" s="69" t="s">
        <v>34</v>
      </c>
      <c r="AC158" s="70" t="s">
        <v>34</v>
      </c>
    </row>
    <row r="159" spans="1:29">
      <c r="A159" s="57">
        <v>154</v>
      </c>
      <c r="B159" s="58">
        <v>250</v>
      </c>
      <c r="C159" s="58" t="s">
        <v>1448</v>
      </c>
      <c r="D159" s="59">
        <v>0</v>
      </c>
      <c r="E159" s="71">
        <v>0</v>
      </c>
      <c r="F159" s="61">
        <v>0</v>
      </c>
      <c r="G159" s="62" t="s">
        <v>166</v>
      </c>
      <c r="H159" s="96" t="s">
        <v>1456</v>
      </c>
      <c r="I159" s="96" t="s">
        <v>555</v>
      </c>
      <c r="J159" s="63">
        <v>21</v>
      </c>
      <c r="K159" s="63">
        <v>5</v>
      </c>
      <c r="L159" s="64" t="s">
        <v>1449</v>
      </c>
      <c r="M159" s="65" t="s">
        <v>1450</v>
      </c>
      <c r="N159" s="50"/>
      <c r="O159" s="65">
        <v>0</v>
      </c>
      <c r="P159" s="66">
        <v>160</v>
      </c>
      <c r="Q159" s="67" t="s">
        <v>1451</v>
      </c>
      <c r="R159" s="63">
        <v>161</v>
      </c>
      <c r="S159" s="68" t="s">
        <v>1452</v>
      </c>
      <c r="T159" s="63">
        <v>137</v>
      </c>
      <c r="U159" s="68" t="s">
        <v>1453</v>
      </c>
      <c r="V159" s="69">
        <v>142</v>
      </c>
      <c r="W159" s="67" t="s">
        <v>1454</v>
      </c>
      <c r="X159" s="69">
        <v>230</v>
      </c>
      <c r="Y159" s="67" t="s">
        <v>1455</v>
      </c>
      <c r="Z159" s="69" t="s">
        <v>34</v>
      </c>
      <c r="AA159" s="67" t="s">
        <v>34</v>
      </c>
      <c r="AB159" s="69" t="s">
        <v>34</v>
      </c>
      <c r="AC159" s="70" t="s">
        <v>34</v>
      </c>
    </row>
    <row r="160" spans="1:29">
      <c r="A160" s="57">
        <v>155</v>
      </c>
      <c r="B160" s="58">
        <v>88</v>
      </c>
      <c r="C160" s="58" t="s">
        <v>1457</v>
      </c>
      <c r="D160" s="59">
        <v>0</v>
      </c>
      <c r="E160" s="71">
        <v>0</v>
      </c>
      <c r="F160" s="61">
        <v>0</v>
      </c>
      <c r="G160" s="62" t="s">
        <v>166</v>
      </c>
      <c r="H160" s="96" t="s">
        <v>1466</v>
      </c>
      <c r="I160" s="96" t="s">
        <v>1465</v>
      </c>
      <c r="J160" s="63">
        <v>22</v>
      </c>
      <c r="K160" s="63">
        <v>5</v>
      </c>
      <c r="L160" s="64" t="s">
        <v>1458</v>
      </c>
      <c r="M160" s="65" t="s">
        <v>1459</v>
      </c>
      <c r="N160" s="50"/>
      <c r="O160" s="65">
        <v>0</v>
      </c>
      <c r="P160" s="66">
        <v>164</v>
      </c>
      <c r="Q160" s="67" t="s">
        <v>1460</v>
      </c>
      <c r="R160" s="63">
        <v>142</v>
      </c>
      <c r="S160" s="68" t="s">
        <v>1461</v>
      </c>
      <c r="T160" s="63">
        <v>174</v>
      </c>
      <c r="U160" s="68" t="s">
        <v>1462</v>
      </c>
      <c r="V160" s="69">
        <v>182</v>
      </c>
      <c r="W160" s="67" t="s">
        <v>1463</v>
      </c>
      <c r="X160" s="69">
        <v>137</v>
      </c>
      <c r="Y160" s="67" t="s">
        <v>1464</v>
      </c>
      <c r="Z160" s="69" t="s">
        <v>34</v>
      </c>
      <c r="AA160" s="67" t="s">
        <v>34</v>
      </c>
      <c r="AB160" s="69" t="s">
        <v>34</v>
      </c>
      <c r="AC160" s="70" t="s">
        <v>34</v>
      </c>
    </row>
    <row r="161" spans="1:29">
      <c r="A161" s="57">
        <v>156</v>
      </c>
      <c r="B161" s="58">
        <v>194</v>
      </c>
      <c r="C161" s="58" t="s">
        <v>1467</v>
      </c>
      <c r="D161" s="59">
        <v>0</v>
      </c>
      <c r="E161" s="71">
        <v>0</v>
      </c>
      <c r="F161" s="61">
        <v>0</v>
      </c>
      <c r="G161" s="62" t="s">
        <v>32</v>
      </c>
      <c r="H161" s="96" t="s">
        <v>1476</v>
      </c>
      <c r="I161" s="96" t="s">
        <v>1475</v>
      </c>
      <c r="J161" s="63">
        <v>108</v>
      </c>
      <c r="K161" s="63">
        <v>5</v>
      </c>
      <c r="L161" s="64" t="s">
        <v>1468</v>
      </c>
      <c r="M161" s="65" t="s">
        <v>1469</v>
      </c>
      <c r="N161" s="50"/>
      <c r="O161" s="65">
        <v>0</v>
      </c>
      <c r="P161" s="66">
        <v>172</v>
      </c>
      <c r="Q161" s="67" t="s">
        <v>1470</v>
      </c>
      <c r="R161" s="63">
        <v>141</v>
      </c>
      <c r="S161" s="68" t="s">
        <v>1471</v>
      </c>
      <c r="T161" s="63">
        <v>149</v>
      </c>
      <c r="U161" s="68" t="s">
        <v>1472</v>
      </c>
      <c r="V161" s="69">
        <v>191</v>
      </c>
      <c r="W161" s="67" t="s">
        <v>1473</v>
      </c>
      <c r="X161" s="69">
        <v>157</v>
      </c>
      <c r="Y161" s="67" t="s">
        <v>1474</v>
      </c>
      <c r="Z161" s="69" t="s">
        <v>34</v>
      </c>
      <c r="AA161" s="67" t="s">
        <v>34</v>
      </c>
      <c r="AB161" s="69" t="s">
        <v>34</v>
      </c>
      <c r="AC161" s="70" t="s">
        <v>34</v>
      </c>
    </row>
    <row r="162" spans="1:29">
      <c r="A162" s="57">
        <v>157</v>
      </c>
      <c r="B162" s="58">
        <v>63</v>
      </c>
      <c r="C162" s="58" t="s">
        <v>1477</v>
      </c>
      <c r="D162" s="59">
        <v>0</v>
      </c>
      <c r="E162" s="71">
        <v>0</v>
      </c>
      <c r="F162" s="61">
        <v>0</v>
      </c>
      <c r="G162" s="62" t="s">
        <v>32</v>
      </c>
      <c r="H162" s="96" t="s">
        <v>1485</v>
      </c>
      <c r="I162" s="96" t="s">
        <v>1484</v>
      </c>
      <c r="J162" s="63">
        <v>109</v>
      </c>
      <c r="K162" s="63">
        <v>5</v>
      </c>
      <c r="L162" s="64" t="s">
        <v>1478</v>
      </c>
      <c r="M162" s="65" t="s">
        <v>1469</v>
      </c>
      <c r="N162" s="50"/>
      <c r="O162" s="65">
        <v>0</v>
      </c>
      <c r="P162" s="66">
        <v>168</v>
      </c>
      <c r="Q162" s="67" t="s">
        <v>1479</v>
      </c>
      <c r="R162" s="63">
        <v>180</v>
      </c>
      <c r="S162" s="68" t="s">
        <v>1480</v>
      </c>
      <c r="T162" s="63">
        <v>166</v>
      </c>
      <c r="U162" s="68" t="s">
        <v>1481</v>
      </c>
      <c r="V162" s="69">
        <v>173</v>
      </c>
      <c r="W162" s="67" t="s">
        <v>1482</v>
      </c>
      <c r="X162" s="69">
        <v>99</v>
      </c>
      <c r="Y162" s="67" t="s">
        <v>1483</v>
      </c>
      <c r="Z162" s="69" t="s">
        <v>34</v>
      </c>
      <c r="AA162" s="67" t="s">
        <v>34</v>
      </c>
      <c r="AB162" s="69" t="s">
        <v>34</v>
      </c>
      <c r="AC162" s="70" t="s">
        <v>34</v>
      </c>
    </row>
    <row r="163" spans="1:29">
      <c r="A163" s="57">
        <v>158</v>
      </c>
      <c r="B163" s="58">
        <v>57</v>
      </c>
      <c r="C163" s="58" t="s">
        <v>1486</v>
      </c>
      <c r="D163" s="59">
        <v>0</v>
      </c>
      <c r="E163" s="71">
        <v>0</v>
      </c>
      <c r="F163" s="61">
        <v>0</v>
      </c>
      <c r="G163" s="62" t="s">
        <v>32</v>
      </c>
      <c r="H163" s="96" t="s">
        <v>728</v>
      </c>
      <c r="I163" s="96" t="s">
        <v>1493</v>
      </c>
      <c r="J163" s="63">
        <v>110</v>
      </c>
      <c r="K163" s="63">
        <v>5</v>
      </c>
      <c r="L163" s="64" t="s">
        <v>1487</v>
      </c>
      <c r="M163" s="65" t="s">
        <v>1469</v>
      </c>
      <c r="N163" s="50"/>
      <c r="O163" s="65">
        <v>0</v>
      </c>
      <c r="P163" s="66">
        <v>108</v>
      </c>
      <c r="Q163" s="67" t="s">
        <v>1488</v>
      </c>
      <c r="R163" s="63">
        <v>122</v>
      </c>
      <c r="S163" s="68" t="s">
        <v>1489</v>
      </c>
      <c r="T163" s="63">
        <v>197</v>
      </c>
      <c r="U163" s="68" t="s">
        <v>1490</v>
      </c>
      <c r="V163" s="69">
        <v>193</v>
      </c>
      <c r="W163" s="67" t="s">
        <v>1491</v>
      </c>
      <c r="X163" s="69">
        <v>196</v>
      </c>
      <c r="Y163" s="67" t="s">
        <v>1492</v>
      </c>
      <c r="Z163" s="69" t="s">
        <v>34</v>
      </c>
      <c r="AA163" s="67" t="s">
        <v>34</v>
      </c>
      <c r="AB163" s="69" t="s">
        <v>34</v>
      </c>
      <c r="AC163" s="70" t="s">
        <v>34</v>
      </c>
    </row>
    <row r="164" spans="1:29">
      <c r="A164" s="57">
        <v>159</v>
      </c>
      <c r="B164" s="58">
        <v>297</v>
      </c>
      <c r="C164" s="58" t="s">
        <v>1494</v>
      </c>
      <c r="D164" s="59">
        <v>0</v>
      </c>
      <c r="E164" s="71">
        <v>0</v>
      </c>
      <c r="F164" s="61">
        <v>0</v>
      </c>
      <c r="G164" s="62" t="s">
        <v>32</v>
      </c>
      <c r="H164" s="96" t="s">
        <v>655</v>
      </c>
      <c r="I164" s="96" t="s">
        <v>263</v>
      </c>
      <c r="J164" s="63">
        <v>111</v>
      </c>
      <c r="K164" s="63">
        <v>5</v>
      </c>
      <c r="L164" s="64" t="s">
        <v>1495</v>
      </c>
      <c r="M164" s="65" t="s">
        <v>1496</v>
      </c>
      <c r="N164" s="50"/>
      <c r="O164" s="65">
        <v>0</v>
      </c>
      <c r="P164" s="66">
        <v>195</v>
      </c>
      <c r="Q164" s="67" t="s">
        <v>1497</v>
      </c>
      <c r="R164" s="63">
        <v>171</v>
      </c>
      <c r="S164" s="68" t="s">
        <v>1498</v>
      </c>
      <c r="T164" s="63">
        <v>156</v>
      </c>
      <c r="U164" s="68" t="s">
        <v>1499</v>
      </c>
      <c r="V164" s="69">
        <v>150</v>
      </c>
      <c r="W164" s="67" t="s">
        <v>1500</v>
      </c>
      <c r="X164" s="69">
        <v>145</v>
      </c>
      <c r="Y164" s="67" t="s">
        <v>1501</v>
      </c>
      <c r="Z164" s="69" t="s">
        <v>34</v>
      </c>
      <c r="AA164" s="67" t="s">
        <v>34</v>
      </c>
      <c r="AB164" s="69" t="s">
        <v>34</v>
      </c>
      <c r="AC164" s="70" t="s">
        <v>34</v>
      </c>
    </row>
    <row r="165" spans="1:29">
      <c r="A165" s="57">
        <v>160</v>
      </c>
      <c r="B165" s="58">
        <v>95</v>
      </c>
      <c r="C165" s="58" t="s">
        <v>1502</v>
      </c>
      <c r="D165" s="59">
        <v>0</v>
      </c>
      <c r="E165" s="71">
        <v>0</v>
      </c>
      <c r="F165" s="61">
        <v>0</v>
      </c>
      <c r="G165" s="62" t="s">
        <v>32</v>
      </c>
      <c r="H165" s="96" t="s">
        <v>1510</v>
      </c>
      <c r="I165" s="96" t="s">
        <v>1280</v>
      </c>
      <c r="J165" s="63">
        <v>112</v>
      </c>
      <c r="K165" s="63">
        <v>5</v>
      </c>
      <c r="L165" s="64" t="s">
        <v>1503</v>
      </c>
      <c r="M165" s="65" t="s">
        <v>1504</v>
      </c>
      <c r="N165" s="50"/>
      <c r="O165" s="65">
        <v>0</v>
      </c>
      <c r="P165" s="66">
        <v>215</v>
      </c>
      <c r="Q165" s="67" t="s">
        <v>1505</v>
      </c>
      <c r="R165" s="63">
        <v>169</v>
      </c>
      <c r="S165" s="68" t="s">
        <v>1506</v>
      </c>
      <c r="T165" s="63">
        <v>203</v>
      </c>
      <c r="U165" s="68" t="s">
        <v>1507</v>
      </c>
      <c r="V165" s="69">
        <v>125</v>
      </c>
      <c r="W165" s="67" t="s">
        <v>1508</v>
      </c>
      <c r="X165" s="69">
        <v>110</v>
      </c>
      <c r="Y165" s="67" t="s">
        <v>1509</v>
      </c>
      <c r="Z165" s="69" t="s">
        <v>34</v>
      </c>
      <c r="AA165" s="67" t="s">
        <v>34</v>
      </c>
      <c r="AB165" s="69" t="s">
        <v>34</v>
      </c>
      <c r="AC165" s="70" t="s">
        <v>34</v>
      </c>
    </row>
    <row r="166" spans="1:29">
      <c r="A166" s="57">
        <v>161</v>
      </c>
      <c r="B166" s="58">
        <v>242</v>
      </c>
      <c r="C166" s="58" t="s">
        <v>1511</v>
      </c>
      <c r="D166" s="59">
        <v>0</v>
      </c>
      <c r="E166" s="71">
        <v>0</v>
      </c>
      <c r="F166" s="61">
        <v>0</v>
      </c>
      <c r="G166" s="62" t="s">
        <v>177</v>
      </c>
      <c r="H166" s="96" t="s">
        <v>1520</v>
      </c>
      <c r="I166" s="96" t="s">
        <v>1519</v>
      </c>
      <c r="J166" s="63">
        <v>25</v>
      </c>
      <c r="K166" s="63">
        <v>5</v>
      </c>
      <c r="L166" s="64" t="s">
        <v>1512</v>
      </c>
      <c r="M166" s="65" t="s">
        <v>1513</v>
      </c>
      <c r="N166" s="50"/>
      <c r="O166" s="65">
        <v>0</v>
      </c>
      <c r="P166" s="66">
        <v>185</v>
      </c>
      <c r="Q166" s="67" t="s">
        <v>1514</v>
      </c>
      <c r="R166" s="63">
        <v>184</v>
      </c>
      <c r="S166" s="68" t="s">
        <v>1515</v>
      </c>
      <c r="T166" s="63">
        <v>134</v>
      </c>
      <c r="U166" s="68" t="s">
        <v>1516</v>
      </c>
      <c r="V166" s="69">
        <v>178</v>
      </c>
      <c r="W166" s="67" t="s">
        <v>1517</v>
      </c>
      <c r="X166" s="69">
        <v>153</v>
      </c>
      <c r="Y166" s="67" t="s">
        <v>1518</v>
      </c>
      <c r="Z166" s="69" t="s">
        <v>34</v>
      </c>
      <c r="AA166" s="67" t="s">
        <v>34</v>
      </c>
      <c r="AB166" s="69" t="s">
        <v>34</v>
      </c>
      <c r="AC166" s="70" t="s">
        <v>34</v>
      </c>
    </row>
    <row r="167" spans="1:29">
      <c r="A167" s="57">
        <v>162</v>
      </c>
      <c r="B167" s="58">
        <v>278</v>
      </c>
      <c r="C167" s="58" t="s">
        <v>1521</v>
      </c>
      <c r="D167" s="59">
        <v>0</v>
      </c>
      <c r="E167" s="71">
        <v>0</v>
      </c>
      <c r="F167" s="61">
        <v>0</v>
      </c>
      <c r="G167" s="62" t="s">
        <v>32</v>
      </c>
      <c r="H167" s="96" t="s">
        <v>254</v>
      </c>
      <c r="I167" s="96" t="s">
        <v>263</v>
      </c>
      <c r="J167" s="63">
        <v>113</v>
      </c>
      <c r="K167" s="63">
        <v>5</v>
      </c>
      <c r="L167" s="64" t="s">
        <v>1522</v>
      </c>
      <c r="M167" s="65" t="s">
        <v>1523</v>
      </c>
      <c r="N167" s="50"/>
      <c r="O167" s="65">
        <v>0</v>
      </c>
      <c r="P167" s="66">
        <v>148</v>
      </c>
      <c r="Q167" s="67" t="s">
        <v>1524</v>
      </c>
      <c r="R167" s="63">
        <v>149</v>
      </c>
      <c r="S167" s="68" t="s">
        <v>1525</v>
      </c>
      <c r="T167" s="63">
        <v>178</v>
      </c>
      <c r="U167" s="68" t="s">
        <v>640</v>
      </c>
      <c r="V167" s="69">
        <v>195</v>
      </c>
      <c r="W167" s="67" t="s">
        <v>1526</v>
      </c>
      <c r="X167" s="69">
        <v>150</v>
      </c>
      <c r="Y167" s="67" t="s">
        <v>1527</v>
      </c>
      <c r="Z167" s="69" t="s">
        <v>34</v>
      </c>
      <c r="AA167" s="67" t="s">
        <v>34</v>
      </c>
      <c r="AB167" s="69" t="s">
        <v>34</v>
      </c>
      <c r="AC167" s="70" t="s">
        <v>34</v>
      </c>
    </row>
    <row r="168" spans="1:29">
      <c r="A168" s="57">
        <v>163</v>
      </c>
      <c r="B168" s="58">
        <v>28</v>
      </c>
      <c r="C168" s="58" t="s">
        <v>1528</v>
      </c>
      <c r="D168" s="59">
        <v>0</v>
      </c>
      <c r="E168" s="71">
        <v>0</v>
      </c>
      <c r="F168" s="61">
        <v>0</v>
      </c>
      <c r="G168" s="62" t="s">
        <v>177</v>
      </c>
      <c r="H168" s="96" t="s">
        <v>1535</v>
      </c>
      <c r="I168" s="96" t="s">
        <v>1534</v>
      </c>
      <c r="J168" s="63">
        <v>26</v>
      </c>
      <c r="K168" s="63">
        <v>5</v>
      </c>
      <c r="L168" s="64" t="s">
        <v>1529</v>
      </c>
      <c r="M168" s="65" t="s">
        <v>1523</v>
      </c>
      <c r="N168" s="50"/>
      <c r="O168" s="65">
        <v>5</v>
      </c>
      <c r="P168" s="66">
        <v>155</v>
      </c>
      <c r="Q168" s="67" t="s">
        <v>1530</v>
      </c>
      <c r="R168" s="63">
        <v>150</v>
      </c>
      <c r="S168" s="68" t="s">
        <v>1531</v>
      </c>
      <c r="T168" s="63">
        <v>147</v>
      </c>
      <c r="U168" s="68" t="s">
        <v>1229</v>
      </c>
      <c r="V168" s="69">
        <v>207</v>
      </c>
      <c r="W168" s="67" t="s">
        <v>1532</v>
      </c>
      <c r="X168" s="69">
        <v>131</v>
      </c>
      <c r="Y168" s="67" t="s">
        <v>1533</v>
      </c>
      <c r="Z168" s="69" t="s">
        <v>34</v>
      </c>
      <c r="AA168" s="67" t="s">
        <v>34</v>
      </c>
      <c r="AB168" s="69" t="s">
        <v>34</v>
      </c>
      <c r="AC168" s="70" t="s">
        <v>34</v>
      </c>
    </row>
    <row r="169" spans="1:29">
      <c r="A169" s="57">
        <v>164</v>
      </c>
      <c r="B169" s="58">
        <v>66</v>
      </c>
      <c r="C169" s="58" t="s">
        <v>1536</v>
      </c>
      <c r="D169" s="59">
        <v>0</v>
      </c>
      <c r="E169" s="71">
        <v>0</v>
      </c>
      <c r="F169" s="61">
        <v>0</v>
      </c>
      <c r="G169" s="62" t="s">
        <v>177</v>
      </c>
      <c r="H169" s="96" t="s">
        <v>1543</v>
      </c>
      <c r="I169" s="96" t="s">
        <v>501</v>
      </c>
      <c r="J169" s="63">
        <v>27</v>
      </c>
      <c r="K169" s="63">
        <v>5</v>
      </c>
      <c r="L169" s="64" t="s">
        <v>1537</v>
      </c>
      <c r="M169" s="65" t="s">
        <v>1523</v>
      </c>
      <c r="N169" s="50"/>
      <c r="O169" s="65">
        <v>0</v>
      </c>
      <c r="P169" s="66">
        <v>133</v>
      </c>
      <c r="Q169" s="67" t="s">
        <v>1538</v>
      </c>
      <c r="R169" s="63">
        <v>187</v>
      </c>
      <c r="S169" s="68" t="s">
        <v>1539</v>
      </c>
      <c r="T169" s="63">
        <v>183</v>
      </c>
      <c r="U169" s="68" t="s">
        <v>1540</v>
      </c>
      <c r="V169" s="69">
        <v>171</v>
      </c>
      <c r="W169" s="67" t="s">
        <v>1541</v>
      </c>
      <c r="X169" s="69">
        <v>166</v>
      </c>
      <c r="Y169" s="67" t="s">
        <v>1542</v>
      </c>
      <c r="Z169" s="69" t="s">
        <v>34</v>
      </c>
      <c r="AA169" s="67" t="s">
        <v>34</v>
      </c>
      <c r="AB169" s="69" t="s">
        <v>34</v>
      </c>
      <c r="AC169" s="70" t="s">
        <v>34</v>
      </c>
    </row>
    <row r="170" spans="1:29">
      <c r="A170" s="57">
        <v>165</v>
      </c>
      <c r="B170" s="58">
        <v>26</v>
      </c>
      <c r="C170" s="58" t="s">
        <v>1544</v>
      </c>
      <c r="D170" s="59">
        <v>0</v>
      </c>
      <c r="E170" s="71">
        <v>0</v>
      </c>
      <c r="F170" s="61">
        <v>0</v>
      </c>
      <c r="G170" s="62" t="s">
        <v>32</v>
      </c>
      <c r="H170" s="96" t="s">
        <v>583</v>
      </c>
      <c r="I170" s="96" t="s">
        <v>1092</v>
      </c>
      <c r="J170" s="63">
        <v>114</v>
      </c>
      <c r="K170" s="63">
        <v>5</v>
      </c>
      <c r="L170" s="64" t="s">
        <v>1545</v>
      </c>
      <c r="M170" s="65" t="s">
        <v>1546</v>
      </c>
      <c r="N170" s="50"/>
      <c r="O170" s="65">
        <v>0</v>
      </c>
      <c r="P170" s="66">
        <v>158</v>
      </c>
      <c r="Q170" s="67" t="s">
        <v>1547</v>
      </c>
      <c r="R170" s="63">
        <v>157</v>
      </c>
      <c r="S170" s="68" t="s">
        <v>1548</v>
      </c>
      <c r="T170" s="63">
        <v>164</v>
      </c>
      <c r="U170" s="68" t="s">
        <v>1549</v>
      </c>
      <c r="V170" s="69">
        <v>170</v>
      </c>
      <c r="W170" s="67" t="s">
        <v>1550</v>
      </c>
      <c r="X170" s="69">
        <v>215</v>
      </c>
      <c r="Y170" s="67" t="s">
        <v>1551</v>
      </c>
      <c r="Z170" s="69" t="s">
        <v>34</v>
      </c>
      <c r="AA170" s="67" t="s">
        <v>34</v>
      </c>
      <c r="AB170" s="69" t="s">
        <v>34</v>
      </c>
      <c r="AC170" s="70" t="s">
        <v>34</v>
      </c>
    </row>
    <row r="171" spans="1:29">
      <c r="A171" s="57">
        <v>166</v>
      </c>
      <c r="B171" s="58">
        <v>138</v>
      </c>
      <c r="C171" s="58" t="s">
        <v>1552</v>
      </c>
      <c r="D171" s="59">
        <v>0</v>
      </c>
      <c r="E171" s="71">
        <v>0</v>
      </c>
      <c r="F171" s="61">
        <v>0</v>
      </c>
      <c r="G171" s="62" t="s">
        <v>32</v>
      </c>
      <c r="H171" s="96" t="s">
        <v>98</v>
      </c>
      <c r="I171" s="96" t="s">
        <v>263</v>
      </c>
      <c r="J171" s="63">
        <v>115</v>
      </c>
      <c r="K171" s="63">
        <v>5</v>
      </c>
      <c r="L171" s="64" t="s">
        <v>1553</v>
      </c>
      <c r="M171" s="65" t="s">
        <v>1554</v>
      </c>
      <c r="N171" s="50"/>
      <c r="O171" s="65">
        <v>0</v>
      </c>
      <c r="P171" s="66">
        <v>166</v>
      </c>
      <c r="Q171" s="67" t="s">
        <v>1555</v>
      </c>
      <c r="R171" s="63">
        <v>162</v>
      </c>
      <c r="S171" s="68" t="s">
        <v>1556</v>
      </c>
      <c r="T171" s="63">
        <v>180</v>
      </c>
      <c r="U171" s="68" t="s">
        <v>1557</v>
      </c>
      <c r="V171" s="69">
        <v>158</v>
      </c>
      <c r="W171" s="67" t="s">
        <v>1558</v>
      </c>
      <c r="X171" s="69">
        <v>195</v>
      </c>
      <c r="Y171" s="67" t="s">
        <v>1559</v>
      </c>
      <c r="Z171" s="69" t="s">
        <v>34</v>
      </c>
      <c r="AA171" s="67" t="s">
        <v>34</v>
      </c>
      <c r="AB171" s="69" t="s">
        <v>34</v>
      </c>
      <c r="AC171" s="70" t="s">
        <v>34</v>
      </c>
    </row>
    <row r="172" spans="1:29">
      <c r="A172" s="57">
        <v>167</v>
      </c>
      <c r="B172" s="58">
        <v>153</v>
      </c>
      <c r="C172" s="58" t="s">
        <v>1560</v>
      </c>
      <c r="D172" s="59">
        <v>0</v>
      </c>
      <c r="E172" s="71">
        <v>0</v>
      </c>
      <c r="F172" s="61">
        <v>0</v>
      </c>
      <c r="G172" s="62" t="s">
        <v>32</v>
      </c>
      <c r="H172" s="96" t="s">
        <v>1569</v>
      </c>
      <c r="I172" s="96" t="s">
        <v>1568</v>
      </c>
      <c r="J172" s="63">
        <v>116</v>
      </c>
      <c r="K172" s="63">
        <v>5</v>
      </c>
      <c r="L172" s="64" t="s">
        <v>1561</v>
      </c>
      <c r="M172" s="65" t="s">
        <v>1562</v>
      </c>
      <c r="N172" s="50"/>
      <c r="O172" s="65">
        <v>0</v>
      </c>
      <c r="P172" s="66">
        <v>167</v>
      </c>
      <c r="Q172" s="67" t="s">
        <v>1563</v>
      </c>
      <c r="R172" s="63">
        <v>153</v>
      </c>
      <c r="S172" s="68" t="s">
        <v>1564</v>
      </c>
      <c r="T172" s="63">
        <v>127</v>
      </c>
      <c r="U172" s="68" t="s">
        <v>1565</v>
      </c>
      <c r="V172" s="69">
        <v>186</v>
      </c>
      <c r="W172" s="67" t="s">
        <v>1566</v>
      </c>
      <c r="X172" s="69">
        <v>238</v>
      </c>
      <c r="Y172" s="67" t="s">
        <v>1567</v>
      </c>
      <c r="Z172" s="69" t="s">
        <v>34</v>
      </c>
      <c r="AA172" s="67" t="s">
        <v>34</v>
      </c>
      <c r="AB172" s="69" t="s">
        <v>34</v>
      </c>
      <c r="AC172" s="70" t="s">
        <v>34</v>
      </c>
    </row>
    <row r="173" spans="1:29">
      <c r="A173" s="57">
        <v>168</v>
      </c>
      <c r="B173" s="58">
        <v>115</v>
      </c>
      <c r="C173" s="58" t="s">
        <v>1570</v>
      </c>
      <c r="D173" s="59">
        <v>0</v>
      </c>
      <c r="E173" s="71">
        <v>0</v>
      </c>
      <c r="F173" s="61">
        <v>0</v>
      </c>
      <c r="G173" s="62" t="s">
        <v>166</v>
      </c>
      <c r="H173" s="96" t="s">
        <v>2839</v>
      </c>
      <c r="I173" s="96" t="s">
        <v>1334</v>
      </c>
      <c r="J173" s="63">
        <v>23</v>
      </c>
      <c r="K173" s="63">
        <v>5</v>
      </c>
      <c r="L173" s="64" t="s">
        <v>1571</v>
      </c>
      <c r="M173" s="65" t="s">
        <v>1572</v>
      </c>
      <c r="N173" s="50"/>
      <c r="O173" s="65">
        <v>0</v>
      </c>
      <c r="P173" s="66">
        <v>223</v>
      </c>
      <c r="Q173" s="67" t="s">
        <v>1573</v>
      </c>
      <c r="R173" s="63">
        <v>165</v>
      </c>
      <c r="S173" s="68" t="s">
        <v>1574</v>
      </c>
      <c r="T173" s="63">
        <v>179</v>
      </c>
      <c r="U173" s="68" t="s">
        <v>1575</v>
      </c>
      <c r="V173" s="69">
        <v>164</v>
      </c>
      <c r="W173" s="67" t="s">
        <v>1576</v>
      </c>
      <c r="X173" s="69">
        <v>133</v>
      </c>
      <c r="Y173" s="67" t="s">
        <v>1577</v>
      </c>
      <c r="Z173" s="69" t="s">
        <v>34</v>
      </c>
      <c r="AA173" s="67" t="s">
        <v>34</v>
      </c>
      <c r="AB173" s="69" t="s">
        <v>34</v>
      </c>
      <c r="AC173" s="70" t="s">
        <v>34</v>
      </c>
    </row>
    <row r="174" spans="1:29">
      <c r="A174" s="57">
        <v>169</v>
      </c>
      <c r="B174" s="58">
        <v>320</v>
      </c>
      <c r="C174" s="58" t="s">
        <v>1578</v>
      </c>
      <c r="D174" s="59">
        <v>0</v>
      </c>
      <c r="E174" s="71">
        <v>0</v>
      </c>
      <c r="F174" s="61">
        <v>0</v>
      </c>
      <c r="G174" s="62" t="s">
        <v>32</v>
      </c>
      <c r="H174" s="96" t="s">
        <v>1586</v>
      </c>
      <c r="I174" s="96" t="s">
        <v>1189</v>
      </c>
      <c r="J174" s="63">
        <v>117</v>
      </c>
      <c r="K174" s="63">
        <v>5</v>
      </c>
      <c r="L174" s="64" t="s">
        <v>1579</v>
      </c>
      <c r="M174" s="65" t="s">
        <v>1580</v>
      </c>
      <c r="N174" s="50"/>
      <c r="O174" s="65">
        <v>0</v>
      </c>
      <c r="P174" s="66">
        <v>214</v>
      </c>
      <c r="Q174" s="67" t="s">
        <v>1581</v>
      </c>
      <c r="R174" s="63">
        <v>172</v>
      </c>
      <c r="S174" s="68" t="s">
        <v>1582</v>
      </c>
      <c r="T174" s="63">
        <v>193</v>
      </c>
      <c r="U174" s="68" t="s">
        <v>1583</v>
      </c>
      <c r="V174" s="69">
        <v>151</v>
      </c>
      <c r="W174" s="67" t="s">
        <v>1584</v>
      </c>
      <c r="X174" s="69">
        <v>146</v>
      </c>
      <c r="Y174" s="67" t="s">
        <v>1585</v>
      </c>
      <c r="Z174" s="69" t="s">
        <v>34</v>
      </c>
      <c r="AA174" s="67" t="s">
        <v>34</v>
      </c>
      <c r="AB174" s="69" t="s">
        <v>34</v>
      </c>
      <c r="AC174" s="70" t="s">
        <v>34</v>
      </c>
    </row>
    <row r="175" spans="1:29">
      <c r="A175" s="57">
        <v>170</v>
      </c>
      <c r="B175" s="58">
        <v>90</v>
      </c>
      <c r="C175" s="58" t="s">
        <v>1587</v>
      </c>
      <c r="D175" s="59">
        <v>0</v>
      </c>
      <c r="E175" s="71">
        <v>0</v>
      </c>
      <c r="F175" s="61">
        <v>0</v>
      </c>
      <c r="G175" s="62" t="s">
        <v>166</v>
      </c>
      <c r="H175" s="96" t="s">
        <v>1595</v>
      </c>
      <c r="I175" s="96" t="s">
        <v>663</v>
      </c>
      <c r="J175" s="63">
        <v>24</v>
      </c>
      <c r="K175" s="63">
        <v>5</v>
      </c>
      <c r="L175" s="64" t="s">
        <v>1588</v>
      </c>
      <c r="M175" s="65" t="s">
        <v>1589</v>
      </c>
      <c r="N175" s="50"/>
      <c r="O175" s="65">
        <v>0</v>
      </c>
      <c r="P175" s="66">
        <v>208</v>
      </c>
      <c r="Q175" s="67" t="s">
        <v>1590</v>
      </c>
      <c r="R175" s="63">
        <v>190</v>
      </c>
      <c r="S175" s="68" t="s">
        <v>1591</v>
      </c>
      <c r="T175" s="63">
        <v>194</v>
      </c>
      <c r="U175" s="68" t="s">
        <v>1592</v>
      </c>
      <c r="V175" s="69">
        <v>132</v>
      </c>
      <c r="W175" s="67" t="s">
        <v>1593</v>
      </c>
      <c r="X175" s="69">
        <v>177</v>
      </c>
      <c r="Y175" s="67" t="s">
        <v>1594</v>
      </c>
      <c r="Z175" s="69" t="s">
        <v>34</v>
      </c>
      <c r="AA175" s="67" t="s">
        <v>34</v>
      </c>
      <c r="AB175" s="69" t="s">
        <v>34</v>
      </c>
      <c r="AC175" s="70" t="s">
        <v>34</v>
      </c>
    </row>
    <row r="176" spans="1:29">
      <c r="A176" s="57">
        <v>171</v>
      </c>
      <c r="B176" s="58">
        <v>217</v>
      </c>
      <c r="C176" s="58" t="s">
        <v>1596</v>
      </c>
      <c r="D176" s="59">
        <v>0</v>
      </c>
      <c r="E176" s="71">
        <v>0</v>
      </c>
      <c r="F176" s="61">
        <v>0</v>
      </c>
      <c r="G176" s="62" t="s">
        <v>32</v>
      </c>
      <c r="H176" s="96" t="s">
        <v>1604</v>
      </c>
      <c r="I176" s="96" t="s">
        <v>1603</v>
      </c>
      <c r="J176" s="63">
        <v>118</v>
      </c>
      <c r="K176" s="63">
        <v>5</v>
      </c>
      <c r="L176" s="64" t="s">
        <v>1597</v>
      </c>
      <c r="M176" s="65" t="s">
        <v>1589</v>
      </c>
      <c r="N176" s="50"/>
      <c r="O176" s="65">
        <v>0</v>
      </c>
      <c r="P176" s="66">
        <v>184</v>
      </c>
      <c r="Q176" s="67" t="s">
        <v>1598</v>
      </c>
      <c r="R176" s="63">
        <v>164</v>
      </c>
      <c r="S176" s="68" t="s">
        <v>1599</v>
      </c>
      <c r="T176" s="63">
        <v>184</v>
      </c>
      <c r="U176" s="68" t="s">
        <v>1600</v>
      </c>
      <c r="V176" s="69">
        <v>180</v>
      </c>
      <c r="W176" s="67" t="s">
        <v>1601</v>
      </c>
      <c r="X176" s="69">
        <v>178</v>
      </c>
      <c r="Y176" s="67" t="s">
        <v>1602</v>
      </c>
      <c r="Z176" s="69" t="s">
        <v>34</v>
      </c>
      <c r="AA176" s="67" t="s">
        <v>34</v>
      </c>
      <c r="AB176" s="69" t="s">
        <v>34</v>
      </c>
      <c r="AC176" s="70" t="s">
        <v>34</v>
      </c>
    </row>
    <row r="177" spans="1:29">
      <c r="A177" s="57">
        <v>172</v>
      </c>
      <c r="B177" s="58">
        <v>173</v>
      </c>
      <c r="C177" s="58" t="s">
        <v>1605</v>
      </c>
      <c r="D177" s="59">
        <v>0</v>
      </c>
      <c r="E177" s="71">
        <v>0</v>
      </c>
      <c r="F177" s="61">
        <v>0</v>
      </c>
      <c r="G177" s="62" t="s">
        <v>32</v>
      </c>
      <c r="H177" s="96" t="s">
        <v>1613</v>
      </c>
      <c r="I177" s="96" t="s">
        <v>1475</v>
      </c>
      <c r="J177" s="63">
        <v>119</v>
      </c>
      <c r="K177" s="63">
        <v>5</v>
      </c>
      <c r="L177" s="64" t="s">
        <v>1606</v>
      </c>
      <c r="M177" s="65" t="s">
        <v>1607</v>
      </c>
      <c r="N177" s="50"/>
      <c r="O177" s="65">
        <v>0</v>
      </c>
      <c r="P177" s="66">
        <v>137</v>
      </c>
      <c r="Q177" s="67" t="s">
        <v>1608</v>
      </c>
      <c r="R177" s="63">
        <v>143</v>
      </c>
      <c r="S177" s="68" t="s">
        <v>1609</v>
      </c>
      <c r="T177" s="63">
        <v>146</v>
      </c>
      <c r="U177" s="68" t="s">
        <v>1610</v>
      </c>
      <c r="V177" s="69">
        <v>250</v>
      </c>
      <c r="W177" s="67" t="s">
        <v>1611</v>
      </c>
      <c r="X177" s="69">
        <v>120</v>
      </c>
      <c r="Y177" s="67" t="s">
        <v>1612</v>
      </c>
      <c r="Z177" s="69" t="s">
        <v>34</v>
      </c>
      <c r="AA177" s="67" t="s">
        <v>34</v>
      </c>
      <c r="AB177" s="69" t="s">
        <v>34</v>
      </c>
      <c r="AC177" s="70" t="s">
        <v>34</v>
      </c>
    </row>
    <row r="178" spans="1:29">
      <c r="A178" s="57">
        <v>173</v>
      </c>
      <c r="B178" s="58">
        <v>269</v>
      </c>
      <c r="C178" s="58" t="s">
        <v>1614</v>
      </c>
      <c r="D178" s="59">
        <v>0</v>
      </c>
      <c r="E178" s="71">
        <v>0</v>
      </c>
      <c r="F178" s="61">
        <v>0</v>
      </c>
      <c r="G178" s="62" t="s">
        <v>32</v>
      </c>
      <c r="H178" s="96" t="s">
        <v>2827</v>
      </c>
      <c r="I178" s="96" t="s">
        <v>1622</v>
      </c>
      <c r="J178" s="63">
        <v>120</v>
      </c>
      <c r="K178" s="63">
        <v>5</v>
      </c>
      <c r="L178" s="64" t="s">
        <v>1615</v>
      </c>
      <c r="M178" s="65" t="s">
        <v>1616</v>
      </c>
      <c r="N178" s="50"/>
      <c r="O178" s="65">
        <v>0</v>
      </c>
      <c r="P178" s="66">
        <v>147</v>
      </c>
      <c r="Q178" s="67" t="s">
        <v>1617</v>
      </c>
      <c r="R178" s="63">
        <v>202</v>
      </c>
      <c r="S178" s="68" t="s">
        <v>1618</v>
      </c>
      <c r="T178" s="63">
        <v>176</v>
      </c>
      <c r="U178" s="68" t="s">
        <v>1619</v>
      </c>
      <c r="V178" s="69">
        <v>167</v>
      </c>
      <c r="W178" s="67" t="s">
        <v>1620</v>
      </c>
      <c r="X178" s="69">
        <v>206</v>
      </c>
      <c r="Y178" s="67" t="s">
        <v>1621</v>
      </c>
      <c r="Z178" s="69" t="s">
        <v>34</v>
      </c>
      <c r="AA178" s="67" t="s">
        <v>34</v>
      </c>
      <c r="AB178" s="69" t="s">
        <v>34</v>
      </c>
      <c r="AC178" s="70" t="s">
        <v>34</v>
      </c>
    </row>
    <row r="179" spans="1:29">
      <c r="A179" s="57">
        <v>174</v>
      </c>
      <c r="B179" s="58">
        <v>279</v>
      </c>
      <c r="C179" s="58" t="s">
        <v>1623</v>
      </c>
      <c r="D179" s="59">
        <v>0</v>
      </c>
      <c r="E179" s="71">
        <v>0</v>
      </c>
      <c r="F179" s="61">
        <v>0</v>
      </c>
      <c r="G179" s="62" t="s">
        <v>32</v>
      </c>
      <c r="H179" s="96" t="s">
        <v>1632</v>
      </c>
      <c r="I179" s="96" t="s">
        <v>1631</v>
      </c>
      <c r="J179" s="63">
        <v>121</v>
      </c>
      <c r="K179" s="63">
        <v>5</v>
      </c>
      <c r="L179" s="64" t="s">
        <v>1624</v>
      </c>
      <c r="M179" s="65" t="s">
        <v>1625</v>
      </c>
      <c r="N179" s="50"/>
      <c r="O179" s="65">
        <v>0</v>
      </c>
      <c r="P179" s="66">
        <v>157</v>
      </c>
      <c r="Q179" s="67" t="s">
        <v>1626</v>
      </c>
      <c r="R179" s="63">
        <v>163</v>
      </c>
      <c r="S179" s="68" t="s">
        <v>1627</v>
      </c>
      <c r="T179" s="63">
        <v>219</v>
      </c>
      <c r="U179" s="68" t="s">
        <v>1628</v>
      </c>
      <c r="V179" s="69">
        <v>157</v>
      </c>
      <c r="W179" s="67" t="s">
        <v>1629</v>
      </c>
      <c r="X179" s="69">
        <v>210</v>
      </c>
      <c r="Y179" s="67" t="s">
        <v>1630</v>
      </c>
      <c r="Z179" s="69" t="s">
        <v>34</v>
      </c>
      <c r="AA179" s="67" t="s">
        <v>34</v>
      </c>
      <c r="AB179" s="69" t="s">
        <v>34</v>
      </c>
      <c r="AC179" s="70" t="s">
        <v>34</v>
      </c>
    </row>
    <row r="180" spans="1:29">
      <c r="A180" s="57">
        <v>175</v>
      </c>
      <c r="B180" s="58">
        <v>199</v>
      </c>
      <c r="C180" s="58" t="s">
        <v>1633</v>
      </c>
      <c r="D180" s="59">
        <v>0</v>
      </c>
      <c r="E180" s="71">
        <v>0</v>
      </c>
      <c r="F180" s="61">
        <v>0</v>
      </c>
      <c r="G180" s="62" t="s">
        <v>32</v>
      </c>
      <c r="H180" s="96" t="s">
        <v>1641</v>
      </c>
      <c r="I180" s="96" t="s">
        <v>145</v>
      </c>
      <c r="J180" s="63">
        <v>122</v>
      </c>
      <c r="K180" s="63">
        <v>5</v>
      </c>
      <c r="L180" s="64" t="s">
        <v>1634</v>
      </c>
      <c r="M180" s="65" t="s">
        <v>1635</v>
      </c>
      <c r="N180" s="50"/>
      <c r="O180" s="65">
        <v>0</v>
      </c>
      <c r="P180" s="66">
        <v>178</v>
      </c>
      <c r="Q180" s="67" t="s">
        <v>1636</v>
      </c>
      <c r="R180" s="63">
        <v>203</v>
      </c>
      <c r="S180" s="68" t="s">
        <v>1637</v>
      </c>
      <c r="T180" s="63">
        <v>142</v>
      </c>
      <c r="U180" s="68" t="s">
        <v>1638</v>
      </c>
      <c r="V180" s="69">
        <v>197</v>
      </c>
      <c r="W180" s="67" t="s">
        <v>1639</v>
      </c>
      <c r="X180" s="69">
        <v>170</v>
      </c>
      <c r="Y180" s="67" t="s">
        <v>1640</v>
      </c>
      <c r="Z180" s="69" t="s">
        <v>34</v>
      </c>
      <c r="AA180" s="67" t="s">
        <v>34</v>
      </c>
      <c r="AB180" s="69" t="s">
        <v>34</v>
      </c>
      <c r="AC180" s="70" t="s">
        <v>34</v>
      </c>
    </row>
    <row r="181" spans="1:29">
      <c r="A181" s="57">
        <v>176</v>
      </c>
      <c r="B181" s="58">
        <v>341</v>
      </c>
      <c r="C181" s="58" t="s">
        <v>1642</v>
      </c>
      <c r="D181" s="59">
        <v>0</v>
      </c>
      <c r="E181" s="71">
        <v>0</v>
      </c>
      <c r="F181" s="61">
        <v>0</v>
      </c>
      <c r="G181" s="62" t="s">
        <v>177</v>
      </c>
      <c r="H181" s="96" t="s">
        <v>1651</v>
      </c>
      <c r="I181" s="96" t="s">
        <v>1650</v>
      </c>
      <c r="J181" s="63">
        <v>28</v>
      </c>
      <c r="K181" s="63">
        <v>5</v>
      </c>
      <c r="L181" s="64" t="s">
        <v>1643</v>
      </c>
      <c r="M181" s="65" t="s">
        <v>1644</v>
      </c>
      <c r="N181" s="50"/>
      <c r="O181" s="65">
        <v>0</v>
      </c>
      <c r="P181" s="66">
        <v>222</v>
      </c>
      <c r="Q181" s="67" t="s">
        <v>1645</v>
      </c>
      <c r="R181" s="63">
        <v>177</v>
      </c>
      <c r="S181" s="68" t="s">
        <v>1646</v>
      </c>
      <c r="T181" s="63">
        <v>158</v>
      </c>
      <c r="U181" s="68" t="s">
        <v>1647</v>
      </c>
      <c r="V181" s="69">
        <v>161</v>
      </c>
      <c r="W181" s="67" t="s">
        <v>1648</v>
      </c>
      <c r="X181" s="69">
        <v>204</v>
      </c>
      <c r="Y181" s="67" t="s">
        <v>1649</v>
      </c>
      <c r="Z181" s="69" t="s">
        <v>34</v>
      </c>
      <c r="AA181" s="67" t="s">
        <v>34</v>
      </c>
      <c r="AB181" s="69" t="s">
        <v>34</v>
      </c>
      <c r="AC181" s="70" t="s">
        <v>34</v>
      </c>
    </row>
    <row r="182" spans="1:29">
      <c r="A182" s="57">
        <v>177</v>
      </c>
      <c r="B182" s="58">
        <v>270</v>
      </c>
      <c r="C182" s="58" t="s">
        <v>1652</v>
      </c>
      <c r="D182" s="59">
        <v>0</v>
      </c>
      <c r="E182" s="71">
        <v>0</v>
      </c>
      <c r="F182" s="61">
        <v>0</v>
      </c>
      <c r="G182" s="62" t="s">
        <v>32</v>
      </c>
      <c r="H182" s="96" t="s">
        <v>1660</v>
      </c>
      <c r="I182" s="96" t="s">
        <v>1484</v>
      </c>
      <c r="J182" s="63">
        <v>123</v>
      </c>
      <c r="K182" s="63">
        <v>5</v>
      </c>
      <c r="L182" s="64" t="s">
        <v>1653</v>
      </c>
      <c r="M182" s="65" t="s">
        <v>1654</v>
      </c>
      <c r="N182" s="50"/>
      <c r="O182" s="65">
        <v>0</v>
      </c>
      <c r="P182" s="66">
        <v>126</v>
      </c>
      <c r="Q182" s="67" t="s">
        <v>1655</v>
      </c>
      <c r="R182" s="63">
        <v>175</v>
      </c>
      <c r="S182" s="68" t="s">
        <v>1656</v>
      </c>
      <c r="T182" s="63">
        <v>224</v>
      </c>
      <c r="U182" s="68" t="s">
        <v>1657</v>
      </c>
      <c r="V182" s="69">
        <v>185</v>
      </c>
      <c r="W182" s="67" t="s">
        <v>1658</v>
      </c>
      <c r="X182" s="69">
        <v>201</v>
      </c>
      <c r="Y182" s="67" t="s">
        <v>1659</v>
      </c>
      <c r="Z182" s="69" t="s">
        <v>34</v>
      </c>
      <c r="AA182" s="67" t="s">
        <v>34</v>
      </c>
      <c r="AB182" s="69" t="s">
        <v>34</v>
      </c>
      <c r="AC182" s="70" t="s">
        <v>34</v>
      </c>
    </row>
    <row r="183" spans="1:29">
      <c r="A183" s="57">
        <v>178</v>
      </c>
      <c r="B183" s="58">
        <v>290</v>
      </c>
      <c r="C183" s="58" t="s">
        <v>1661</v>
      </c>
      <c r="D183" s="59">
        <v>0</v>
      </c>
      <c r="E183" s="71">
        <v>0</v>
      </c>
      <c r="F183" s="61">
        <v>0</v>
      </c>
      <c r="G183" s="62" t="s">
        <v>32</v>
      </c>
      <c r="H183" s="96" t="s">
        <v>1669</v>
      </c>
      <c r="I183" s="96" t="s">
        <v>1668</v>
      </c>
      <c r="J183" s="63">
        <v>124</v>
      </c>
      <c r="K183" s="63">
        <v>5</v>
      </c>
      <c r="L183" s="64" t="s">
        <v>1662</v>
      </c>
      <c r="M183" s="65" t="s">
        <v>1654</v>
      </c>
      <c r="N183" s="50"/>
      <c r="O183" s="65">
        <v>0</v>
      </c>
      <c r="P183" s="66">
        <v>188</v>
      </c>
      <c r="Q183" s="67" t="s">
        <v>1663</v>
      </c>
      <c r="R183" s="63">
        <v>182</v>
      </c>
      <c r="S183" s="68" t="s">
        <v>1664</v>
      </c>
      <c r="T183" s="63">
        <v>163</v>
      </c>
      <c r="U183" s="68" t="s">
        <v>1665</v>
      </c>
      <c r="V183" s="69">
        <v>201</v>
      </c>
      <c r="W183" s="67" t="s">
        <v>1666</v>
      </c>
      <c r="X183" s="69">
        <v>194</v>
      </c>
      <c r="Y183" s="67" t="s">
        <v>1667</v>
      </c>
      <c r="Z183" s="69" t="s">
        <v>34</v>
      </c>
      <c r="AA183" s="67" t="s">
        <v>34</v>
      </c>
      <c r="AB183" s="69" t="s">
        <v>34</v>
      </c>
      <c r="AC183" s="70" t="s">
        <v>34</v>
      </c>
    </row>
    <row r="184" spans="1:29">
      <c r="A184" s="57">
        <v>179</v>
      </c>
      <c r="B184" s="58">
        <v>281</v>
      </c>
      <c r="C184" s="58" t="s">
        <v>1670</v>
      </c>
      <c r="D184" s="59">
        <v>0</v>
      </c>
      <c r="E184" s="71">
        <v>0</v>
      </c>
      <c r="F184" s="61">
        <v>0</v>
      </c>
      <c r="G184" s="62" t="s">
        <v>32</v>
      </c>
      <c r="H184" s="96" t="s">
        <v>1679</v>
      </c>
      <c r="I184" s="96" t="s">
        <v>1678</v>
      </c>
      <c r="J184" s="63">
        <v>125</v>
      </c>
      <c r="K184" s="63">
        <v>5</v>
      </c>
      <c r="L184" s="64" t="s">
        <v>1671</v>
      </c>
      <c r="M184" s="65" t="s">
        <v>1672</v>
      </c>
      <c r="N184" s="50"/>
      <c r="O184" s="65">
        <v>0</v>
      </c>
      <c r="P184" s="66">
        <v>203</v>
      </c>
      <c r="Q184" s="67" t="s">
        <v>1673</v>
      </c>
      <c r="R184" s="63">
        <v>197</v>
      </c>
      <c r="S184" s="68" t="s">
        <v>1674</v>
      </c>
      <c r="T184" s="63">
        <v>175</v>
      </c>
      <c r="U184" s="68" t="s">
        <v>1675</v>
      </c>
      <c r="V184" s="69">
        <v>168</v>
      </c>
      <c r="W184" s="67" t="s">
        <v>1676</v>
      </c>
      <c r="X184" s="69">
        <v>192</v>
      </c>
      <c r="Y184" s="67" t="s">
        <v>1677</v>
      </c>
      <c r="Z184" s="69" t="s">
        <v>34</v>
      </c>
      <c r="AA184" s="67" t="s">
        <v>34</v>
      </c>
      <c r="AB184" s="69" t="s">
        <v>34</v>
      </c>
      <c r="AC184" s="70" t="s">
        <v>34</v>
      </c>
    </row>
    <row r="185" spans="1:29">
      <c r="A185" s="57">
        <v>180</v>
      </c>
      <c r="B185" s="58">
        <v>53</v>
      </c>
      <c r="C185" s="58" t="s">
        <v>1680</v>
      </c>
      <c r="D185" s="59">
        <v>0</v>
      </c>
      <c r="E185" s="71">
        <v>0</v>
      </c>
      <c r="F185" s="61">
        <v>0</v>
      </c>
      <c r="G185" s="62" t="s">
        <v>166</v>
      </c>
      <c r="H185" s="96" t="s">
        <v>410</v>
      </c>
      <c r="I185" s="96" t="s">
        <v>1688</v>
      </c>
      <c r="J185" s="63">
        <v>25</v>
      </c>
      <c r="K185" s="63">
        <v>5</v>
      </c>
      <c r="L185" s="64" t="s">
        <v>1681</v>
      </c>
      <c r="M185" s="65" t="s">
        <v>1682</v>
      </c>
      <c r="N185" s="50"/>
      <c r="O185" s="65">
        <v>0</v>
      </c>
      <c r="P185" s="66">
        <v>165</v>
      </c>
      <c r="Q185" s="67" t="s">
        <v>1683</v>
      </c>
      <c r="R185" s="63">
        <v>155</v>
      </c>
      <c r="S185" s="68" t="s">
        <v>1684</v>
      </c>
      <c r="T185" s="63">
        <v>177</v>
      </c>
      <c r="U185" s="68" t="s">
        <v>1685</v>
      </c>
      <c r="V185" s="69">
        <v>196</v>
      </c>
      <c r="W185" s="67" t="s">
        <v>1686</v>
      </c>
      <c r="X185" s="69">
        <v>246</v>
      </c>
      <c r="Y185" s="67" t="s">
        <v>1687</v>
      </c>
      <c r="Z185" s="69" t="s">
        <v>34</v>
      </c>
      <c r="AA185" s="67" t="s">
        <v>34</v>
      </c>
      <c r="AB185" s="69" t="s">
        <v>34</v>
      </c>
      <c r="AC185" s="70" t="s">
        <v>34</v>
      </c>
    </row>
    <row r="186" spans="1:29">
      <c r="A186" s="57">
        <v>181</v>
      </c>
      <c r="B186" s="58">
        <v>316</v>
      </c>
      <c r="C186" s="58" t="s">
        <v>1689</v>
      </c>
      <c r="D186" s="59">
        <v>0</v>
      </c>
      <c r="E186" s="71">
        <v>0</v>
      </c>
      <c r="F186" s="61">
        <v>0</v>
      </c>
      <c r="G186" s="62" t="s">
        <v>32</v>
      </c>
      <c r="H186" s="96" t="s">
        <v>1698</v>
      </c>
      <c r="I186" s="96" t="s">
        <v>1697</v>
      </c>
      <c r="J186" s="63">
        <v>126</v>
      </c>
      <c r="K186" s="63">
        <v>5</v>
      </c>
      <c r="L186" s="64" t="s">
        <v>1690</v>
      </c>
      <c r="M186" s="65" t="s">
        <v>1691</v>
      </c>
      <c r="N186" s="50"/>
      <c r="O186" s="65">
        <v>0</v>
      </c>
      <c r="P186" s="66">
        <v>153</v>
      </c>
      <c r="Q186" s="67" t="s">
        <v>1692</v>
      </c>
      <c r="R186" s="63">
        <v>216</v>
      </c>
      <c r="S186" s="68" t="s">
        <v>1693</v>
      </c>
      <c r="T186" s="63">
        <v>211</v>
      </c>
      <c r="U186" s="68" t="s">
        <v>1694</v>
      </c>
      <c r="V186" s="69">
        <v>176</v>
      </c>
      <c r="W186" s="67" t="s">
        <v>1695</v>
      </c>
      <c r="X186" s="69">
        <v>171</v>
      </c>
      <c r="Y186" s="67" t="s">
        <v>1696</v>
      </c>
      <c r="Z186" s="69" t="s">
        <v>34</v>
      </c>
      <c r="AA186" s="67" t="s">
        <v>34</v>
      </c>
      <c r="AB186" s="69" t="s">
        <v>34</v>
      </c>
      <c r="AC186" s="70" t="s">
        <v>34</v>
      </c>
    </row>
    <row r="187" spans="1:29">
      <c r="A187" s="57">
        <v>182</v>
      </c>
      <c r="B187" s="58">
        <v>61</v>
      </c>
      <c r="C187" s="58" t="s">
        <v>1699</v>
      </c>
      <c r="D187" s="59">
        <v>0</v>
      </c>
      <c r="E187" s="71">
        <v>0</v>
      </c>
      <c r="F187" s="61">
        <v>0</v>
      </c>
      <c r="G187" s="62" t="s">
        <v>177</v>
      </c>
      <c r="H187" s="96" t="s">
        <v>1707</v>
      </c>
      <c r="I187" s="96" t="s">
        <v>709</v>
      </c>
      <c r="J187" s="63">
        <v>29</v>
      </c>
      <c r="K187" s="63">
        <v>5</v>
      </c>
      <c r="L187" s="64" t="s">
        <v>1700</v>
      </c>
      <c r="M187" s="65" t="s">
        <v>1701</v>
      </c>
      <c r="N187" s="50"/>
      <c r="O187" s="65">
        <v>0</v>
      </c>
      <c r="P187" s="66">
        <v>211</v>
      </c>
      <c r="Q187" s="67" t="s">
        <v>1702</v>
      </c>
      <c r="R187" s="63">
        <v>193</v>
      </c>
      <c r="S187" s="68" t="s">
        <v>1703</v>
      </c>
      <c r="T187" s="63">
        <v>200</v>
      </c>
      <c r="U187" s="68" t="s">
        <v>1704</v>
      </c>
      <c r="V187" s="69">
        <v>177</v>
      </c>
      <c r="W187" s="67" t="s">
        <v>1705</v>
      </c>
      <c r="X187" s="69">
        <v>179</v>
      </c>
      <c r="Y187" s="67" t="s">
        <v>1706</v>
      </c>
      <c r="Z187" s="69" t="s">
        <v>34</v>
      </c>
      <c r="AA187" s="67" t="s">
        <v>34</v>
      </c>
      <c r="AB187" s="69" t="s">
        <v>34</v>
      </c>
      <c r="AC187" s="70" t="s">
        <v>34</v>
      </c>
    </row>
    <row r="188" spans="1:29">
      <c r="A188" s="57">
        <v>183</v>
      </c>
      <c r="B188" s="58">
        <v>241</v>
      </c>
      <c r="C188" s="58" t="s">
        <v>1708</v>
      </c>
      <c r="D188" s="59">
        <v>0</v>
      </c>
      <c r="E188" s="71">
        <v>0</v>
      </c>
      <c r="F188" s="61">
        <v>0</v>
      </c>
      <c r="G188" s="62" t="s">
        <v>32</v>
      </c>
      <c r="H188" s="96" t="s">
        <v>1715</v>
      </c>
      <c r="I188" s="96" t="s">
        <v>575</v>
      </c>
      <c r="J188" s="63">
        <v>127</v>
      </c>
      <c r="K188" s="63">
        <v>5</v>
      </c>
      <c r="L188" s="64" t="s">
        <v>1709</v>
      </c>
      <c r="M188" s="65" t="s">
        <v>1701</v>
      </c>
      <c r="N188" s="50"/>
      <c r="O188" s="65">
        <v>0</v>
      </c>
      <c r="P188" s="66">
        <v>198</v>
      </c>
      <c r="Q188" s="67" t="s">
        <v>1710</v>
      </c>
      <c r="R188" s="63">
        <v>181</v>
      </c>
      <c r="S188" s="68" t="s">
        <v>1711</v>
      </c>
      <c r="T188" s="63">
        <v>218</v>
      </c>
      <c r="U188" s="68" t="s">
        <v>1712</v>
      </c>
      <c r="V188" s="69">
        <v>187</v>
      </c>
      <c r="W188" s="67" t="s">
        <v>1713</v>
      </c>
      <c r="X188" s="69">
        <v>164</v>
      </c>
      <c r="Y188" s="67" t="s">
        <v>1714</v>
      </c>
      <c r="Z188" s="69" t="s">
        <v>34</v>
      </c>
      <c r="AA188" s="67" t="s">
        <v>34</v>
      </c>
      <c r="AB188" s="69" t="s">
        <v>34</v>
      </c>
      <c r="AC188" s="70" t="s">
        <v>34</v>
      </c>
    </row>
    <row r="189" spans="1:29">
      <c r="A189" s="57">
        <v>184</v>
      </c>
      <c r="B189" s="58">
        <v>79</v>
      </c>
      <c r="C189" s="58" t="s">
        <v>1716</v>
      </c>
      <c r="D189" s="59">
        <v>0</v>
      </c>
      <c r="E189" s="71">
        <v>0</v>
      </c>
      <c r="F189" s="61">
        <v>0</v>
      </c>
      <c r="G189" s="62" t="s">
        <v>32</v>
      </c>
      <c r="H189" s="96" t="s">
        <v>1724</v>
      </c>
      <c r="I189" s="96" t="s">
        <v>821</v>
      </c>
      <c r="J189" s="63">
        <v>128</v>
      </c>
      <c r="K189" s="63">
        <v>5</v>
      </c>
      <c r="L189" s="64" t="s">
        <v>1717</v>
      </c>
      <c r="M189" s="65" t="s">
        <v>1718</v>
      </c>
      <c r="N189" s="50"/>
      <c r="O189" s="65">
        <v>0</v>
      </c>
      <c r="P189" s="66">
        <v>220</v>
      </c>
      <c r="Q189" s="67" t="s">
        <v>1719</v>
      </c>
      <c r="R189" s="63">
        <v>178</v>
      </c>
      <c r="S189" s="68" t="s">
        <v>1720</v>
      </c>
      <c r="T189" s="63">
        <v>192</v>
      </c>
      <c r="U189" s="68" t="s">
        <v>1721</v>
      </c>
      <c r="V189" s="69">
        <v>179</v>
      </c>
      <c r="W189" s="67" t="s">
        <v>1722</v>
      </c>
      <c r="X189" s="69">
        <v>209</v>
      </c>
      <c r="Y189" s="67" t="s">
        <v>1723</v>
      </c>
      <c r="Z189" s="69" t="s">
        <v>34</v>
      </c>
      <c r="AA189" s="67" t="s">
        <v>34</v>
      </c>
      <c r="AB189" s="69" t="s">
        <v>34</v>
      </c>
      <c r="AC189" s="70" t="s">
        <v>34</v>
      </c>
    </row>
    <row r="190" spans="1:29">
      <c r="A190" s="57">
        <v>185</v>
      </c>
      <c r="B190" s="58">
        <v>76</v>
      </c>
      <c r="C190" s="58" t="s">
        <v>1725</v>
      </c>
      <c r="D190" s="59">
        <v>0</v>
      </c>
      <c r="E190" s="71">
        <v>0</v>
      </c>
      <c r="F190" s="61">
        <v>0</v>
      </c>
      <c r="G190" s="62" t="s">
        <v>32</v>
      </c>
      <c r="H190" s="96" t="s">
        <v>1733</v>
      </c>
      <c r="I190" s="96" t="s">
        <v>555</v>
      </c>
      <c r="J190" s="63">
        <v>129</v>
      </c>
      <c r="K190" s="63">
        <v>5</v>
      </c>
      <c r="L190" s="64" t="s">
        <v>1726</v>
      </c>
      <c r="M190" s="65" t="s">
        <v>1727</v>
      </c>
      <c r="N190" s="50"/>
      <c r="O190" s="65">
        <v>0</v>
      </c>
      <c r="P190" s="66">
        <v>278</v>
      </c>
      <c r="Q190" s="67" t="s">
        <v>1728</v>
      </c>
      <c r="R190" s="63">
        <v>174</v>
      </c>
      <c r="S190" s="68" t="s">
        <v>1729</v>
      </c>
      <c r="T190" s="63">
        <v>165</v>
      </c>
      <c r="U190" s="68" t="s">
        <v>1730</v>
      </c>
      <c r="V190" s="69">
        <v>138</v>
      </c>
      <c r="W190" s="67" t="s">
        <v>1731</v>
      </c>
      <c r="X190" s="69">
        <v>181</v>
      </c>
      <c r="Y190" s="67" t="s">
        <v>1732</v>
      </c>
      <c r="Z190" s="69" t="s">
        <v>34</v>
      </c>
      <c r="AA190" s="67" t="s">
        <v>34</v>
      </c>
      <c r="AB190" s="69" t="s">
        <v>34</v>
      </c>
      <c r="AC190" s="70" t="s">
        <v>34</v>
      </c>
    </row>
    <row r="191" spans="1:29">
      <c r="A191" s="57">
        <v>186</v>
      </c>
      <c r="B191" s="58">
        <v>126</v>
      </c>
      <c r="C191" s="58" t="s">
        <v>1734</v>
      </c>
      <c r="D191" s="59">
        <v>0</v>
      </c>
      <c r="E191" s="71">
        <v>0</v>
      </c>
      <c r="F191" s="61">
        <v>0</v>
      </c>
      <c r="G191" s="62" t="s">
        <v>32</v>
      </c>
      <c r="H191" s="96" t="s">
        <v>1326</v>
      </c>
      <c r="I191" s="96" t="s">
        <v>1650</v>
      </c>
      <c r="J191" s="63">
        <v>130</v>
      </c>
      <c r="K191" s="63">
        <v>5</v>
      </c>
      <c r="L191" s="64" t="s">
        <v>1735</v>
      </c>
      <c r="M191" s="65" t="s">
        <v>1736</v>
      </c>
      <c r="N191" s="50"/>
      <c r="O191" s="65">
        <v>0</v>
      </c>
      <c r="P191" s="66">
        <v>202</v>
      </c>
      <c r="Q191" s="67" t="s">
        <v>1737</v>
      </c>
      <c r="R191" s="63">
        <v>129</v>
      </c>
      <c r="S191" s="68" t="s">
        <v>1738</v>
      </c>
      <c r="T191" s="63">
        <v>185</v>
      </c>
      <c r="U191" s="68" t="s">
        <v>1739</v>
      </c>
      <c r="V191" s="69">
        <v>192</v>
      </c>
      <c r="W191" s="67" t="s">
        <v>1740</v>
      </c>
      <c r="X191" s="69">
        <v>263</v>
      </c>
      <c r="Y191" s="67" t="s">
        <v>1741</v>
      </c>
      <c r="Z191" s="69" t="s">
        <v>34</v>
      </c>
      <c r="AA191" s="67" t="s">
        <v>34</v>
      </c>
      <c r="AB191" s="69" t="s">
        <v>34</v>
      </c>
      <c r="AC191" s="70" t="s">
        <v>34</v>
      </c>
    </row>
    <row r="192" spans="1:29">
      <c r="A192" s="57">
        <v>187</v>
      </c>
      <c r="B192" s="58">
        <v>226</v>
      </c>
      <c r="C192" s="58" t="s">
        <v>1742</v>
      </c>
      <c r="D192" s="59">
        <v>0</v>
      </c>
      <c r="E192" s="71">
        <v>0</v>
      </c>
      <c r="F192" s="61">
        <v>0</v>
      </c>
      <c r="G192" s="62" t="s">
        <v>32</v>
      </c>
      <c r="H192" s="96" t="s">
        <v>1750</v>
      </c>
      <c r="I192" s="96" t="s">
        <v>1382</v>
      </c>
      <c r="J192" s="63">
        <v>131</v>
      </c>
      <c r="K192" s="63">
        <v>5</v>
      </c>
      <c r="L192" s="64" t="s">
        <v>1743</v>
      </c>
      <c r="M192" s="65" t="s">
        <v>1744</v>
      </c>
      <c r="N192" s="50"/>
      <c r="O192" s="65">
        <v>30</v>
      </c>
      <c r="P192" s="66">
        <v>176</v>
      </c>
      <c r="Q192" s="67" t="s">
        <v>1745</v>
      </c>
      <c r="R192" s="63">
        <v>215</v>
      </c>
      <c r="S192" s="68" t="s">
        <v>1746</v>
      </c>
      <c r="T192" s="63">
        <v>173</v>
      </c>
      <c r="U192" s="68" t="s">
        <v>1747</v>
      </c>
      <c r="V192" s="69">
        <v>166</v>
      </c>
      <c r="W192" s="67" t="s">
        <v>1748</v>
      </c>
      <c r="X192" s="69">
        <v>119</v>
      </c>
      <c r="Y192" s="67" t="s">
        <v>1749</v>
      </c>
      <c r="Z192" s="69" t="s">
        <v>34</v>
      </c>
      <c r="AA192" s="67" t="s">
        <v>34</v>
      </c>
      <c r="AB192" s="69" t="s">
        <v>34</v>
      </c>
      <c r="AC192" s="70" t="s">
        <v>34</v>
      </c>
    </row>
    <row r="193" spans="1:29">
      <c r="A193" s="57">
        <v>188</v>
      </c>
      <c r="B193" s="58">
        <v>151</v>
      </c>
      <c r="C193" s="58" t="s">
        <v>1751</v>
      </c>
      <c r="D193" s="59">
        <v>0</v>
      </c>
      <c r="E193" s="71">
        <v>0</v>
      </c>
      <c r="F193" s="61">
        <v>0</v>
      </c>
      <c r="G193" s="62" t="s">
        <v>32</v>
      </c>
      <c r="H193" s="96" t="s">
        <v>1760</v>
      </c>
      <c r="I193" s="96" t="s">
        <v>1759</v>
      </c>
      <c r="J193" s="63">
        <v>132</v>
      </c>
      <c r="K193" s="63">
        <v>5</v>
      </c>
      <c r="L193" s="64" t="s">
        <v>1752</v>
      </c>
      <c r="M193" s="65" t="s">
        <v>1753</v>
      </c>
      <c r="N193" s="50"/>
      <c r="O193" s="65">
        <v>0</v>
      </c>
      <c r="P193" s="66">
        <v>216</v>
      </c>
      <c r="Q193" s="67" t="s">
        <v>1754</v>
      </c>
      <c r="R193" s="63">
        <v>168</v>
      </c>
      <c r="S193" s="68" t="s">
        <v>1755</v>
      </c>
      <c r="T193" s="63">
        <v>246</v>
      </c>
      <c r="U193" s="68" t="s">
        <v>1756</v>
      </c>
      <c r="V193" s="69">
        <v>160</v>
      </c>
      <c r="W193" s="67" t="s">
        <v>1757</v>
      </c>
      <c r="X193" s="69">
        <v>122</v>
      </c>
      <c r="Y193" s="67" t="s">
        <v>1758</v>
      </c>
      <c r="Z193" s="69" t="s">
        <v>34</v>
      </c>
      <c r="AA193" s="67" t="s">
        <v>34</v>
      </c>
      <c r="AB193" s="69" t="s">
        <v>34</v>
      </c>
      <c r="AC193" s="70" t="s">
        <v>34</v>
      </c>
    </row>
    <row r="194" spans="1:29">
      <c r="A194" s="57">
        <v>189</v>
      </c>
      <c r="B194" s="58">
        <v>254</v>
      </c>
      <c r="C194" s="58" t="s">
        <v>1761</v>
      </c>
      <c r="D194" s="59">
        <v>0</v>
      </c>
      <c r="E194" s="71">
        <v>0</v>
      </c>
      <c r="F194" s="61">
        <v>0</v>
      </c>
      <c r="G194" s="62" t="s">
        <v>32</v>
      </c>
      <c r="H194" s="96" t="s">
        <v>1770</v>
      </c>
      <c r="I194" s="96" t="s">
        <v>1769</v>
      </c>
      <c r="J194" s="63">
        <v>133</v>
      </c>
      <c r="K194" s="63">
        <v>5</v>
      </c>
      <c r="L194" s="64" t="s">
        <v>1762</v>
      </c>
      <c r="M194" s="65" t="s">
        <v>1763</v>
      </c>
      <c r="N194" s="50"/>
      <c r="O194" s="65">
        <v>0</v>
      </c>
      <c r="P194" s="66">
        <v>192</v>
      </c>
      <c r="Q194" s="67" t="s">
        <v>1764</v>
      </c>
      <c r="R194" s="63">
        <v>156</v>
      </c>
      <c r="S194" s="68" t="s">
        <v>1765</v>
      </c>
      <c r="T194" s="63">
        <v>169</v>
      </c>
      <c r="U194" s="68" t="s">
        <v>1766</v>
      </c>
      <c r="V194" s="69">
        <v>247</v>
      </c>
      <c r="W194" s="67" t="s">
        <v>1767</v>
      </c>
      <c r="X194" s="69">
        <v>168</v>
      </c>
      <c r="Y194" s="67" t="s">
        <v>1768</v>
      </c>
      <c r="Z194" s="69" t="s">
        <v>34</v>
      </c>
      <c r="AA194" s="67" t="s">
        <v>34</v>
      </c>
      <c r="AB194" s="69" t="s">
        <v>34</v>
      </c>
      <c r="AC194" s="70" t="s">
        <v>34</v>
      </c>
    </row>
    <row r="195" spans="1:29">
      <c r="A195" s="57">
        <v>190</v>
      </c>
      <c r="B195" s="58">
        <v>205</v>
      </c>
      <c r="C195" s="58" t="s">
        <v>1771</v>
      </c>
      <c r="D195" s="59">
        <v>0</v>
      </c>
      <c r="E195" s="71">
        <v>0</v>
      </c>
      <c r="F195" s="61">
        <v>0</v>
      </c>
      <c r="G195" s="62" t="s">
        <v>32</v>
      </c>
      <c r="H195" s="96" t="s">
        <v>1780</v>
      </c>
      <c r="I195" s="96" t="s">
        <v>1779</v>
      </c>
      <c r="J195" s="63">
        <v>134</v>
      </c>
      <c r="K195" s="63">
        <v>5</v>
      </c>
      <c r="L195" s="64" t="s">
        <v>1772</v>
      </c>
      <c r="M195" s="65" t="s">
        <v>1773</v>
      </c>
      <c r="N195" s="50"/>
      <c r="O195" s="65">
        <v>0</v>
      </c>
      <c r="P195" s="66">
        <v>135</v>
      </c>
      <c r="Q195" s="67" t="s">
        <v>1774</v>
      </c>
      <c r="R195" s="63">
        <v>201</v>
      </c>
      <c r="S195" s="68" t="s">
        <v>1775</v>
      </c>
      <c r="T195" s="63">
        <v>191</v>
      </c>
      <c r="U195" s="68" t="s">
        <v>1776</v>
      </c>
      <c r="V195" s="69">
        <v>223</v>
      </c>
      <c r="W195" s="67" t="s">
        <v>1777</v>
      </c>
      <c r="X195" s="69">
        <v>226</v>
      </c>
      <c r="Y195" s="67" t="s">
        <v>1778</v>
      </c>
      <c r="Z195" s="69" t="s">
        <v>34</v>
      </c>
      <c r="AA195" s="67" t="s">
        <v>34</v>
      </c>
      <c r="AB195" s="69" t="s">
        <v>34</v>
      </c>
      <c r="AC195" s="70" t="s">
        <v>34</v>
      </c>
    </row>
    <row r="196" spans="1:29">
      <c r="A196" s="57">
        <v>191</v>
      </c>
      <c r="B196" s="58">
        <v>159</v>
      </c>
      <c r="C196" s="58" t="s">
        <v>1781</v>
      </c>
      <c r="D196" s="59">
        <v>0</v>
      </c>
      <c r="E196" s="71">
        <v>0</v>
      </c>
      <c r="F196" s="61">
        <v>0</v>
      </c>
      <c r="G196" s="62" t="s">
        <v>166</v>
      </c>
      <c r="H196" s="96" t="s">
        <v>1790</v>
      </c>
      <c r="I196" s="96" t="s">
        <v>1789</v>
      </c>
      <c r="J196" s="63">
        <v>26</v>
      </c>
      <c r="K196" s="63">
        <v>5</v>
      </c>
      <c r="L196" s="64" t="s">
        <v>1782</v>
      </c>
      <c r="M196" s="65" t="s">
        <v>1783</v>
      </c>
      <c r="N196" s="50"/>
      <c r="O196" s="65">
        <v>0</v>
      </c>
      <c r="P196" s="66">
        <v>212</v>
      </c>
      <c r="Q196" s="67" t="s">
        <v>1784</v>
      </c>
      <c r="R196" s="63">
        <v>189</v>
      </c>
      <c r="S196" s="68" t="s">
        <v>1785</v>
      </c>
      <c r="T196" s="63">
        <v>187</v>
      </c>
      <c r="U196" s="68" t="s">
        <v>1786</v>
      </c>
      <c r="V196" s="69">
        <v>190</v>
      </c>
      <c r="W196" s="67" t="s">
        <v>1787</v>
      </c>
      <c r="X196" s="69">
        <v>234</v>
      </c>
      <c r="Y196" s="67" t="s">
        <v>1788</v>
      </c>
      <c r="Z196" s="69" t="s">
        <v>34</v>
      </c>
      <c r="AA196" s="67" t="s">
        <v>34</v>
      </c>
      <c r="AB196" s="69" t="s">
        <v>34</v>
      </c>
      <c r="AC196" s="70" t="s">
        <v>34</v>
      </c>
    </row>
    <row r="197" spans="1:29">
      <c r="A197" s="57">
        <v>192</v>
      </c>
      <c r="B197" s="58">
        <v>325</v>
      </c>
      <c r="C197" s="58" t="s">
        <v>1791</v>
      </c>
      <c r="D197" s="59">
        <v>0</v>
      </c>
      <c r="E197" s="71">
        <v>0</v>
      </c>
      <c r="F197" s="61">
        <v>0</v>
      </c>
      <c r="G197" s="62" t="s">
        <v>32</v>
      </c>
      <c r="H197" s="96" t="s">
        <v>1798</v>
      </c>
      <c r="I197" s="96" t="s">
        <v>213</v>
      </c>
      <c r="J197" s="63">
        <v>135</v>
      </c>
      <c r="K197" s="63">
        <v>5</v>
      </c>
      <c r="L197" s="64" t="s">
        <v>1792</v>
      </c>
      <c r="M197" s="65" t="s">
        <v>1783</v>
      </c>
      <c r="N197" s="50"/>
      <c r="O197" s="65">
        <v>0</v>
      </c>
      <c r="P197" s="66">
        <v>210</v>
      </c>
      <c r="Q197" s="67" t="s">
        <v>1793</v>
      </c>
      <c r="R197" s="63">
        <v>207</v>
      </c>
      <c r="S197" s="68" t="s">
        <v>1794</v>
      </c>
      <c r="T197" s="63">
        <v>188</v>
      </c>
      <c r="U197" s="68" t="s">
        <v>1795</v>
      </c>
      <c r="V197" s="69">
        <v>189</v>
      </c>
      <c r="W197" s="67" t="s">
        <v>1796</v>
      </c>
      <c r="X197" s="69">
        <v>198</v>
      </c>
      <c r="Y197" s="67" t="s">
        <v>1797</v>
      </c>
      <c r="Z197" s="69" t="s">
        <v>34</v>
      </c>
      <c r="AA197" s="67" t="s">
        <v>34</v>
      </c>
      <c r="AB197" s="69" t="s">
        <v>34</v>
      </c>
      <c r="AC197" s="70" t="s">
        <v>34</v>
      </c>
    </row>
    <row r="198" spans="1:29">
      <c r="A198" s="57">
        <v>193</v>
      </c>
      <c r="B198" s="58">
        <v>93</v>
      </c>
      <c r="C198" s="58" t="s">
        <v>1799</v>
      </c>
      <c r="D198" s="59">
        <v>0</v>
      </c>
      <c r="E198" s="71">
        <v>0</v>
      </c>
      <c r="F198" s="61">
        <v>0</v>
      </c>
      <c r="G198" s="62" t="s">
        <v>166</v>
      </c>
      <c r="H198" s="96" t="s">
        <v>1807</v>
      </c>
      <c r="I198" s="96" t="s">
        <v>501</v>
      </c>
      <c r="J198" s="63">
        <v>27</v>
      </c>
      <c r="K198" s="63">
        <v>5</v>
      </c>
      <c r="L198" s="64" t="s">
        <v>1800</v>
      </c>
      <c r="M198" s="65" t="s">
        <v>1801</v>
      </c>
      <c r="N198" s="50"/>
      <c r="O198" s="65">
        <v>0</v>
      </c>
      <c r="P198" s="66">
        <v>243</v>
      </c>
      <c r="Q198" s="67" t="s">
        <v>1802</v>
      </c>
      <c r="R198" s="63">
        <v>212</v>
      </c>
      <c r="S198" s="68" t="s">
        <v>1803</v>
      </c>
      <c r="T198" s="63">
        <v>196</v>
      </c>
      <c r="U198" s="68" t="s">
        <v>1804</v>
      </c>
      <c r="V198" s="69">
        <v>162</v>
      </c>
      <c r="W198" s="67" t="s">
        <v>1805</v>
      </c>
      <c r="X198" s="69">
        <v>186</v>
      </c>
      <c r="Y198" s="67" t="s">
        <v>1806</v>
      </c>
      <c r="Z198" s="69" t="s">
        <v>34</v>
      </c>
      <c r="AA198" s="67" t="s">
        <v>34</v>
      </c>
      <c r="AB198" s="69" t="s">
        <v>34</v>
      </c>
      <c r="AC198" s="70" t="s">
        <v>34</v>
      </c>
    </row>
    <row r="199" spans="1:29">
      <c r="A199" s="57">
        <v>194</v>
      </c>
      <c r="B199" s="58">
        <v>218</v>
      </c>
      <c r="C199" s="58" t="s">
        <v>1808</v>
      </c>
      <c r="D199" s="59">
        <v>0</v>
      </c>
      <c r="E199" s="71">
        <v>0</v>
      </c>
      <c r="F199" s="61">
        <v>0</v>
      </c>
      <c r="G199" s="62" t="s">
        <v>32</v>
      </c>
      <c r="H199" s="96" t="s">
        <v>1816</v>
      </c>
      <c r="I199" s="96" t="s">
        <v>302</v>
      </c>
      <c r="J199" s="63">
        <v>136</v>
      </c>
      <c r="K199" s="63">
        <v>5</v>
      </c>
      <c r="L199" s="64" t="s">
        <v>1809</v>
      </c>
      <c r="M199" s="65" t="s">
        <v>1810</v>
      </c>
      <c r="N199" s="50"/>
      <c r="O199" s="65">
        <v>0</v>
      </c>
      <c r="P199" s="66">
        <v>218</v>
      </c>
      <c r="Q199" s="67" t="s">
        <v>1811</v>
      </c>
      <c r="R199" s="63">
        <v>166</v>
      </c>
      <c r="S199" s="68" t="s">
        <v>1812</v>
      </c>
      <c r="T199" s="63">
        <v>195</v>
      </c>
      <c r="U199" s="68" t="s">
        <v>1813</v>
      </c>
      <c r="V199" s="69">
        <v>211</v>
      </c>
      <c r="W199" s="67" t="s">
        <v>1814</v>
      </c>
      <c r="X199" s="69">
        <v>222</v>
      </c>
      <c r="Y199" s="67" t="s">
        <v>1815</v>
      </c>
      <c r="Z199" s="69" t="s">
        <v>34</v>
      </c>
      <c r="AA199" s="67" t="s">
        <v>34</v>
      </c>
      <c r="AB199" s="69" t="s">
        <v>34</v>
      </c>
      <c r="AC199" s="70" t="s">
        <v>34</v>
      </c>
    </row>
    <row r="200" spans="1:29">
      <c r="A200" s="57">
        <v>195</v>
      </c>
      <c r="B200" s="58">
        <v>36</v>
      </c>
      <c r="C200" s="58" t="s">
        <v>1817</v>
      </c>
      <c r="D200" s="59">
        <v>0</v>
      </c>
      <c r="E200" s="71">
        <v>0</v>
      </c>
      <c r="F200" s="61">
        <v>0</v>
      </c>
      <c r="G200" s="62" t="s">
        <v>166</v>
      </c>
      <c r="H200" s="96" t="s">
        <v>1826</v>
      </c>
      <c r="I200" s="96" t="s">
        <v>1825</v>
      </c>
      <c r="J200" s="63">
        <v>28</v>
      </c>
      <c r="K200" s="63">
        <v>5</v>
      </c>
      <c r="L200" s="64" t="s">
        <v>1818</v>
      </c>
      <c r="M200" s="65" t="s">
        <v>1819</v>
      </c>
      <c r="N200" s="50"/>
      <c r="O200" s="65">
        <v>0</v>
      </c>
      <c r="P200" s="66">
        <v>229</v>
      </c>
      <c r="Q200" s="67" t="s">
        <v>1820</v>
      </c>
      <c r="R200" s="63">
        <v>194</v>
      </c>
      <c r="S200" s="68" t="s">
        <v>1821</v>
      </c>
      <c r="T200" s="63">
        <v>209</v>
      </c>
      <c r="U200" s="68" t="s">
        <v>1822</v>
      </c>
      <c r="V200" s="69">
        <v>212</v>
      </c>
      <c r="W200" s="67" t="s">
        <v>1823</v>
      </c>
      <c r="X200" s="69">
        <v>165</v>
      </c>
      <c r="Y200" s="67" t="s">
        <v>1824</v>
      </c>
      <c r="Z200" s="69" t="s">
        <v>34</v>
      </c>
      <c r="AA200" s="67" t="s">
        <v>34</v>
      </c>
      <c r="AB200" s="69" t="s">
        <v>34</v>
      </c>
      <c r="AC200" s="70" t="s">
        <v>34</v>
      </c>
    </row>
    <row r="201" spans="1:29">
      <c r="A201" s="57">
        <v>196</v>
      </c>
      <c r="B201" s="58">
        <v>52</v>
      </c>
      <c r="C201" s="58" t="s">
        <v>1827</v>
      </c>
      <c r="D201" s="59">
        <v>0</v>
      </c>
      <c r="E201" s="71">
        <v>0</v>
      </c>
      <c r="F201" s="61">
        <v>0</v>
      </c>
      <c r="G201" s="62" t="s">
        <v>166</v>
      </c>
      <c r="H201" s="96" t="s">
        <v>1835</v>
      </c>
      <c r="I201" s="96" t="s">
        <v>1568</v>
      </c>
      <c r="J201" s="63">
        <v>29</v>
      </c>
      <c r="K201" s="63">
        <v>5</v>
      </c>
      <c r="L201" s="64" t="s">
        <v>1828</v>
      </c>
      <c r="M201" s="65" t="s">
        <v>1829</v>
      </c>
      <c r="N201" s="50"/>
      <c r="O201" s="65">
        <v>0</v>
      </c>
      <c r="P201" s="66">
        <v>227</v>
      </c>
      <c r="Q201" s="67" t="s">
        <v>1830</v>
      </c>
      <c r="R201" s="63">
        <v>176</v>
      </c>
      <c r="S201" s="68" t="s">
        <v>1831</v>
      </c>
      <c r="T201" s="63">
        <v>186</v>
      </c>
      <c r="U201" s="68" t="s">
        <v>1832</v>
      </c>
      <c r="V201" s="69">
        <v>199</v>
      </c>
      <c r="W201" s="67" t="s">
        <v>1833</v>
      </c>
      <c r="X201" s="69">
        <v>247</v>
      </c>
      <c r="Y201" s="67" t="s">
        <v>1834</v>
      </c>
      <c r="Z201" s="69" t="s">
        <v>34</v>
      </c>
      <c r="AA201" s="67" t="s">
        <v>34</v>
      </c>
      <c r="AB201" s="69" t="s">
        <v>34</v>
      </c>
      <c r="AC201" s="70" t="s">
        <v>34</v>
      </c>
    </row>
    <row r="202" spans="1:29">
      <c r="A202" s="57">
        <v>197</v>
      </c>
      <c r="B202" s="58">
        <v>318</v>
      </c>
      <c r="C202" s="58" t="s">
        <v>1836</v>
      </c>
      <c r="D202" s="59">
        <v>0</v>
      </c>
      <c r="E202" s="71">
        <v>0</v>
      </c>
      <c r="F202" s="61">
        <v>0</v>
      </c>
      <c r="G202" s="62" t="s">
        <v>32</v>
      </c>
      <c r="H202" s="96" t="s">
        <v>1844</v>
      </c>
      <c r="I202" s="96" t="s">
        <v>1446</v>
      </c>
      <c r="J202" s="63">
        <v>137</v>
      </c>
      <c r="K202" s="63">
        <v>5</v>
      </c>
      <c r="L202" s="64" t="s">
        <v>1837</v>
      </c>
      <c r="M202" s="65" t="s">
        <v>1838</v>
      </c>
      <c r="N202" s="50"/>
      <c r="O202" s="65">
        <v>0</v>
      </c>
      <c r="P202" s="66">
        <v>180</v>
      </c>
      <c r="Q202" s="67" t="s">
        <v>1839</v>
      </c>
      <c r="R202" s="63">
        <v>151</v>
      </c>
      <c r="S202" s="68" t="s">
        <v>1840</v>
      </c>
      <c r="T202" s="63">
        <v>272</v>
      </c>
      <c r="U202" s="68" t="s">
        <v>1841</v>
      </c>
      <c r="V202" s="69">
        <v>165</v>
      </c>
      <c r="W202" s="67" t="s">
        <v>1842</v>
      </c>
      <c r="X202" s="69">
        <v>158</v>
      </c>
      <c r="Y202" s="67" t="s">
        <v>1843</v>
      </c>
      <c r="Z202" s="69" t="s">
        <v>34</v>
      </c>
      <c r="AA202" s="67" t="s">
        <v>34</v>
      </c>
      <c r="AB202" s="69" t="s">
        <v>34</v>
      </c>
      <c r="AC202" s="70" t="s">
        <v>34</v>
      </c>
    </row>
    <row r="203" spans="1:29">
      <c r="A203" s="57">
        <v>198</v>
      </c>
      <c r="B203" s="58">
        <v>306</v>
      </c>
      <c r="C203" s="58" t="s">
        <v>1845</v>
      </c>
      <c r="D203" s="59">
        <v>0</v>
      </c>
      <c r="E203" s="71">
        <v>0</v>
      </c>
      <c r="F203" s="61">
        <v>0</v>
      </c>
      <c r="G203" s="62" t="s">
        <v>32</v>
      </c>
      <c r="H203" s="96" t="s">
        <v>2828</v>
      </c>
      <c r="I203" s="96" t="s">
        <v>1038</v>
      </c>
      <c r="J203" s="63">
        <v>138</v>
      </c>
      <c r="K203" s="63">
        <v>5</v>
      </c>
      <c r="L203" s="64" t="s">
        <v>1846</v>
      </c>
      <c r="M203" s="65" t="s">
        <v>1847</v>
      </c>
      <c r="N203" s="50"/>
      <c r="O203" s="65">
        <v>0</v>
      </c>
      <c r="P203" s="66">
        <v>113</v>
      </c>
      <c r="Q203" s="67" t="s">
        <v>1628</v>
      </c>
      <c r="R203" s="63">
        <v>273</v>
      </c>
      <c r="S203" s="68" t="s">
        <v>1848</v>
      </c>
      <c r="T203" s="63">
        <v>170</v>
      </c>
      <c r="U203" s="68" t="s">
        <v>1849</v>
      </c>
      <c r="V203" s="69">
        <v>163</v>
      </c>
      <c r="W203" s="67" t="s">
        <v>1850</v>
      </c>
      <c r="X203" s="69">
        <v>182</v>
      </c>
      <c r="Y203" s="67" t="s">
        <v>1851</v>
      </c>
      <c r="Z203" s="69" t="s">
        <v>34</v>
      </c>
      <c r="AA203" s="67" t="s">
        <v>34</v>
      </c>
      <c r="AB203" s="69" t="s">
        <v>34</v>
      </c>
      <c r="AC203" s="70" t="s">
        <v>34</v>
      </c>
    </row>
    <row r="204" spans="1:29">
      <c r="A204" s="57">
        <v>199</v>
      </c>
      <c r="B204" s="58">
        <v>305</v>
      </c>
      <c r="C204" s="58" t="s">
        <v>1852</v>
      </c>
      <c r="D204" s="59">
        <v>0</v>
      </c>
      <c r="E204" s="71">
        <v>0</v>
      </c>
      <c r="F204" s="61">
        <v>0</v>
      </c>
      <c r="G204" s="62" t="s">
        <v>177</v>
      </c>
      <c r="H204" s="96" t="s">
        <v>1860</v>
      </c>
      <c r="I204" s="96" t="s">
        <v>1859</v>
      </c>
      <c r="J204" s="63">
        <v>30</v>
      </c>
      <c r="K204" s="63">
        <v>5</v>
      </c>
      <c r="L204" s="64" t="s">
        <v>1853</v>
      </c>
      <c r="M204" s="65" t="s">
        <v>1847</v>
      </c>
      <c r="N204" s="50"/>
      <c r="O204" s="65">
        <v>0</v>
      </c>
      <c r="P204" s="66">
        <v>175</v>
      </c>
      <c r="Q204" s="67" t="s">
        <v>1854</v>
      </c>
      <c r="R204" s="63">
        <v>253</v>
      </c>
      <c r="S204" s="68" t="s">
        <v>1855</v>
      </c>
      <c r="T204" s="63">
        <v>213</v>
      </c>
      <c r="U204" s="68" t="s">
        <v>1856</v>
      </c>
      <c r="V204" s="69">
        <v>194</v>
      </c>
      <c r="W204" s="67" t="s">
        <v>1857</v>
      </c>
      <c r="X204" s="69">
        <v>123</v>
      </c>
      <c r="Y204" s="67" t="s">
        <v>1858</v>
      </c>
      <c r="Z204" s="69" t="s">
        <v>34</v>
      </c>
      <c r="AA204" s="67" t="s">
        <v>34</v>
      </c>
      <c r="AB204" s="69" t="s">
        <v>34</v>
      </c>
      <c r="AC204" s="70" t="s">
        <v>34</v>
      </c>
    </row>
    <row r="205" spans="1:29">
      <c r="A205" s="57">
        <v>200</v>
      </c>
      <c r="B205" s="58">
        <v>246</v>
      </c>
      <c r="C205" s="58" t="s">
        <v>1861</v>
      </c>
      <c r="D205" s="59">
        <v>0</v>
      </c>
      <c r="E205" s="71">
        <v>0</v>
      </c>
      <c r="F205" s="61">
        <v>0</v>
      </c>
      <c r="G205" s="62" t="s">
        <v>32</v>
      </c>
      <c r="H205" s="96" t="s">
        <v>1867</v>
      </c>
      <c r="I205" s="96" t="s">
        <v>302</v>
      </c>
      <c r="J205" s="63">
        <v>139</v>
      </c>
      <c r="K205" s="63">
        <v>5</v>
      </c>
      <c r="L205" s="64" t="s">
        <v>1862</v>
      </c>
      <c r="M205" s="65" t="s">
        <v>1847</v>
      </c>
      <c r="N205" s="50"/>
      <c r="O205" s="65">
        <v>0</v>
      </c>
      <c r="P205" s="66">
        <v>201</v>
      </c>
      <c r="Q205" s="67" t="s">
        <v>1863</v>
      </c>
      <c r="R205" s="63">
        <v>196</v>
      </c>
      <c r="S205" s="68" t="s">
        <v>1864</v>
      </c>
      <c r="T205" s="63">
        <v>198</v>
      </c>
      <c r="U205" s="68" t="s">
        <v>798</v>
      </c>
      <c r="V205" s="69">
        <v>246</v>
      </c>
      <c r="W205" s="67" t="s">
        <v>1865</v>
      </c>
      <c r="X205" s="69">
        <v>160</v>
      </c>
      <c r="Y205" s="67" t="s">
        <v>1866</v>
      </c>
      <c r="Z205" s="69" t="s">
        <v>34</v>
      </c>
      <c r="AA205" s="67" t="s">
        <v>34</v>
      </c>
      <c r="AB205" s="69" t="s">
        <v>34</v>
      </c>
      <c r="AC205" s="70" t="s">
        <v>34</v>
      </c>
    </row>
    <row r="206" spans="1:29">
      <c r="A206" s="57">
        <v>201</v>
      </c>
      <c r="B206" s="58">
        <v>176</v>
      </c>
      <c r="C206" s="58" t="s">
        <v>1868</v>
      </c>
      <c r="D206" s="59">
        <v>0</v>
      </c>
      <c r="E206" s="71">
        <v>0</v>
      </c>
      <c r="F206" s="61">
        <v>0</v>
      </c>
      <c r="G206" s="62" t="s">
        <v>177</v>
      </c>
      <c r="H206" s="96" t="s">
        <v>1876</v>
      </c>
      <c r="I206" s="96" t="s">
        <v>1875</v>
      </c>
      <c r="J206" s="63">
        <v>31</v>
      </c>
      <c r="K206" s="63">
        <v>5</v>
      </c>
      <c r="L206" s="64" t="s">
        <v>1869</v>
      </c>
      <c r="M206" s="65" t="s">
        <v>1870</v>
      </c>
      <c r="N206" s="50"/>
      <c r="O206" s="65">
        <v>0</v>
      </c>
      <c r="P206" s="66">
        <v>193</v>
      </c>
      <c r="Q206" s="67" t="s">
        <v>1756</v>
      </c>
      <c r="R206" s="63">
        <v>221</v>
      </c>
      <c r="S206" s="68" t="s">
        <v>1871</v>
      </c>
      <c r="T206" s="63">
        <v>221</v>
      </c>
      <c r="U206" s="68" t="s">
        <v>1872</v>
      </c>
      <c r="V206" s="69">
        <v>205</v>
      </c>
      <c r="W206" s="67" t="s">
        <v>1873</v>
      </c>
      <c r="X206" s="69">
        <v>193</v>
      </c>
      <c r="Y206" s="67" t="s">
        <v>1874</v>
      </c>
      <c r="Z206" s="69" t="s">
        <v>34</v>
      </c>
      <c r="AA206" s="67" t="s">
        <v>34</v>
      </c>
      <c r="AB206" s="69" t="s">
        <v>34</v>
      </c>
      <c r="AC206" s="70" t="s">
        <v>34</v>
      </c>
    </row>
    <row r="207" spans="1:29">
      <c r="A207" s="57">
        <v>202</v>
      </c>
      <c r="B207" s="58">
        <v>260</v>
      </c>
      <c r="C207" s="58" t="s">
        <v>1877</v>
      </c>
      <c r="D207" s="59">
        <v>0</v>
      </c>
      <c r="E207" s="71">
        <v>0</v>
      </c>
      <c r="F207" s="61">
        <v>0</v>
      </c>
      <c r="G207" s="62" t="s">
        <v>166</v>
      </c>
      <c r="H207" s="96" t="s">
        <v>1885</v>
      </c>
      <c r="I207" s="96" t="s">
        <v>1334</v>
      </c>
      <c r="J207" s="63">
        <v>30</v>
      </c>
      <c r="K207" s="63">
        <v>5</v>
      </c>
      <c r="L207" s="64" t="s">
        <v>1878</v>
      </c>
      <c r="M207" s="65" t="s">
        <v>1879</v>
      </c>
      <c r="N207" s="50"/>
      <c r="O207" s="65">
        <v>0</v>
      </c>
      <c r="P207" s="66">
        <v>262</v>
      </c>
      <c r="Q207" s="67" t="s">
        <v>1880</v>
      </c>
      <c r="R207" s="63">
        <v>210</v>
      </c>
      <c r="S207" s="68" t="s">
        <v>1881</v>
      </c>
      <c r="T207" s="63">
        <v>204</v>
      </c>
      <c r="U207" s="68" t="s">
        <v>1882</v>
      </c>
      <c r="V207" s="69">
        <v>169</v>
      </c>
      <c r="W207" s="67" t="s">
        <v>1883</v>
      </c>
      <c r="X207" s="69">
        <v>188</v>
      </c>
      <c r="Y207" s="67" t="s">
        <v>1884</v>
      </c>
      <c r="Z207" s="69" t="s">
        <v>34</v>
      </c>
      <c r="AA207" s="67" t="s">
        <v>34</v>
      </c>
      <c r="AB207" s="69" t="s">
        <v>34</v>
      </c>
      <c r="AC207" s="70" t="s">
        <v>34</v>
      </c>
    </row>
    <row r="208" spans="1:29">
      <c r="A208" s="57">
        <v>203</v>
      </c>
      <c r="B208" s="58">
        <v>148</v>
      </c>
      <c r="C208" s="58" t="s">
        <v>1886</v>
      </c>
      <c r="D208" s="59">
        <v>0</v>
      </c>
      <c r="E208" s="71">
        <v>0</v>
      </c>
      <c r="F208" s="61">
        <v>0</v>
      </c>
      <c r="G208" s="62" t="s">
        <v>32</v>
      </c>
      <c r="H208" s="96" t="s">
        <v>1894</v>
      </c>
      <c r="I208" s="96" t="s">
        <v>555</v>
      </c>
      <c r="J208" s="63">
        <v>140</v>
      </c>
      <c r="K208" s="63">
        <v>5</v>
      </c>
      <c r="L208" s="64" t="s">
        <v>1887</v>
      </c>
      <c r="M208" s="65" t="s">
        <v>1888</v>
      </c>
      <c r="N208" s="50"/>
      <c r="O208" s="65">
        <v>0</v>
      </c>
      <c r="P208" s="66">
        <v>234</v>
      </c>
      <c r="Q208" s="67" t="s">
        <v>1889</v>
      </c>
      <c r="R208" s="63">
        <v>199</v>
      </c>
      <c r="S208" s="68" t="s">
        <v>1890</v>
      </c>
      <c r="T208" s="63">
        <v>95</v>
      </c>
      <c r="U208" s="68" t="s">
        <v>1891</v>
      </c>
      <c r="V208" s="69">
        <v>209</v>
      </c>
      <c r="W208" s="67" t="s">
        <v>1892</v>
      </c>
      <c r="X208" s="69">
        <v>272</v>
      </c>
      <c r="Y208" s="67" t="s">
        <v>1893</v>
      </c>
      <c r="Z208" s="69" t="s">
        <v>34</v>
      </c>
      <c r="AA208" s="67" t="s">
        <v>34</v>
      </c>
      <c r="AB208" s="69" t="s">
        <v>34</v>
      </c>
      <c r="AC208" s="70" t="s">
        <v>34</v>
      </c>
    </row>
    <row r="209" spans="1:29">
      <c r="A209" s="57">
        <v>204</v>
      </c>
      <c r="B209" s="58">
        <v>87</v>
      </c>
      <c r="C209" s="58" t="s">
        <v>1895</v>
      </c>
      <c r="D209" s="59">
        <v>0</v>
      </c>
      <c r="E209" s="71">
        <v>0</v>
      </c>
      <c r="F209" s="61">
        <v>0</v>
      </c>
      <c r="G209" s="62" t="s">
        <v>177</v>
      </c>
      <c r="H209" s="96" t="s">
        <v>1904</v>
      </c>
      <c r="I209" s="96" t="s">
        <v>1903</v>
      </c>
      <c r="J209" s="63">
        <v>32</v>
      </c>
      <c r="K209" s="63">
        <v>5</v>
      </c>
      <c r="L209" s="64" t="s">
        <v>1896</v>
      </c>
      <c r="M209" s="65" t="s">
        <v>1897</v>
      </c>
      <c r="N209" s="50"/>
      <c r="O209" s="65">
        <v>0</v>
      </c>
      <c r="P209" s="66">
        <v>134</v>
      </c>
      <c r="Q209" s="67" t="s">
        <v>1898</v>
      </c>
      <c r="R209" s="63">
        <v>237</v>
      </c>
      <c r="S209" s="68" t="s">
        <v>1899</v>
      </c>
      <c r="T209" s="63">
        <v>199</v>
      </c>
      <c r="U209" s="68" t="s">
        <v>1900</v>
      </c>
      <c r="V209" s="69">
        <v>243</v>
      </c>
      <c r="W209" s="67" t="s">
        <v>1901</v>
      </c>
      <c r="X209" s="69">
        <v>154</v>
      </c>
      <c r="Y209" s="67" t="s">
        <v>1902</v>
      </c>
      <c r="Z209" s="69" t="s">
        <v>34</v>
      </c>
      <c r="AA209" s="67" t="s">
        <v>34</v>
      </c>
      <c r="AB209" s="69" t="s">
        <v>34</v>
      </c>
      <c r="AC209" s="70" t="s">
        <v>34</v>
      </c>
    </row>
    <row r="210" spans="1:29">
      <c r="A210" s="57">
        <v>205</v>
      </c>
      <c r="B210" s="58">
        <v>225</v>
      </c>
      <c r="C210" s="58" t="s">
        <v>1905</v>
      </c>
      <c r="D210" s="59">
        <v>0</v>
      </c>
      <c r="E210" s="71">
        <v>0</v>
      </c>
      <c r="F210" s="61">
        <v>0</v>
      </c>
      <c r="G210" s="62" t="s">
        <v>32</v>
      </c>
      <c r="H210" s="96" t="s">
        <v>1911</v>
      </c>
      <c r="I210" s="96" t="s">
        <v>746</v>
      </c>
      <c r="J210" s="63">
        <v>141</v>
      </c>
      <c r="K210" s="63">
        <v>5</v>
      </c>
      <c r="L210" s="64" t="s">
        <v>1906</v>
      </c>
      <c r="M210" s="65" t="s">
        <v>1907</v>
      </c>
      <c r="N210" s="50"/>
      <c r="O210" s="65">
        <v>0</v>
      </c>
      <c r="P210" s="66">
        <v>183</v>
      </c>
      <c r="Q210" s="67" t="s">
        <v>1908</v>
      </c>
      <c r="R210" s="63">
        <v>249</v>
      </c>
      <c r="S210" s="68" t="s">
        <v>1909</v>
      </c>
      <c r="T210" s="63">
        <v>220</v>
      </c>
      <c r="U210" s="68" t="s">
        <v>1060</v>
      </c>
      <c r="V210" s="69">
        <v>183</v>
      </c>
      <c r="W210" s="67" t="s">
        <v>1324</v>
      </c>
      <c r="X210" s="69">
        <v>173</v>
      </c>
      <c r="Y210" s="67" t="s">
        <v>1910</v>
      </c>
      <c r="Z210" s="69" t="s">
        <v>34</v>
      </c>
      <c r="AA210" s="67" t="s">
        <v>34</v>
      </c>
      <c r="AB210" s="69" t="s">
        <v>34</v>
      </c>
      <c r="AC210" s="70" t="s">
        <v>34</v>
      </c>
    </row>
    <row r="211" spans="1:29">
      <c r="A211" s="57">
        <v>206</v>
      </c>
      <c r="B211" s="58">
        <v>156</v>
      </c>
      <c r="C211" s="58" t="s">
        <v>1912</v>
      </c>
      <c r="D211" s="59">
        <v>0</v>
      </c>
      <c r="E211" s="71">
        <v>0</v>
      </c>
      <c r="F211" s="61">
        <v>0</v>
      </c>
      <c r="G211" s="62" t="s">
        <v>32</v>
      </c>
      <c r="H211" s="96" t="s">
        <v>1921</v>
      </c>
      <c r="I211" s="96" t="s">
        <v>1920</v>
      </c>
      <c r="J211" s="63">
        <v>142</v>
      </c>
      <c r="K211" s="63">
        <v>5</v>
      </c>
      <c r="L211" s="64" t="s">
        <v>1913</v>
      </c>
      <c r="M211" s="65" t="s">
        <v>1914</v>
      </c>
      <c r="N211" s="50"/>
      <c r="O211" s="65">
        <v>0</v>
      </c>
      <c r="P211" s="66">
        <v>189</v>
      </c>
      <c r="Q211" s="67" t="s">
        <v>1915</v>
      </c>
      <c r="R211" s="63">
        <v>167</v>
      </c>
      <c r="S211" s="68" t="s">
        <v>1916</v>
      </c>
      <c r="T211" s="63">
        <v>247</v>
      </c>
      <c r="U211" s="68" t="s">
        <v>1917</v>
      </c>
      <c r="V211" s="69">
        <v>208</v>
      </c>
      <c r="W211" s="67" t="s">
        <v>1918</v>
      </c>
      <c r="X211" s="69">
        <v>232</v>
      </c>
      <c r="Y211" s="67" t="s">
        <v>1919</v>
      </c>
      <c r="Z211" s="69" t="s">
        <v>34</v>
      </c>
      <c r="AA211" s="67" t="s">
        <v>34</v>
      </c>
      <c r="AB211" s="69" t="s">
        <v>34</v>
      </c>
      <c r="AC211" s="70" t="s">
        <v>34</v>
      </c>
    </row>
    <row r="212" spans="1:29">
      <c r="A212" s="57">
        <v>207</v>
      </c>
      <c r="B212" s="58">
        <v>204</v>
      </c>
      <c r="C212" s="58" t="s">
        <v>1922</v>
      </c>
      <c r="D212" s="59">
        <v>0</v>
      </c>
      <c r="E212" s="71">
        <v>0</v>
      </c>
      <c r="F212" s="61">
        <v>0</v>
      </c>
      <c r="G212" s="62" t="s">
        <v>32</v>
      </c>
      <c r="H212" s="96" t="s">
        <v>2829</v>
      </c>
      <c r="I212" s="96" t="s">
        <v>292</v>
      </c>
      <c r="J212" s="63">
        <v>143</v>
      </c>
      <c r="K212" s="63">
        <v>5</v>
      </c>
      <c r="L212" s="64" t="s">
        <v>1923</v>
      </c>
      <c r="M212" s="65" t="s">
        <v>1924</v>
      </c>
      <c r="N212" s="50"/>
      <c r="O212" s="65">
        <v>0</v>
      </c>
      <c r="P212" s="66">
        <v>238</v>
      </c>
      <c r="Q212" s="67" t="s">
        <v>1925</v>
      </c>
      <c r="R212" s="63">
        <v>206</v>
      </c>
      <c r="S212" s="68" t="s">
        <v>1926</v>
      </c>
      <c r="T212" s="63">
        <v>206</v>
      </c>
      <c r="U212" s="68" t="s">
        <v>772</v>
      </c>
      <c r="V212" s="69">
        <v>215</v>
      </c>
      <c r="W212" s="67" t="s">
        <v>1927</v>
      </c>
      <c r="X212" s="69">
        <v>202</v>
      </c>
      <c r="Y212" s="67" t="s">
        <v>1928</v>
      </c>
      <c r="Z212" s="69" t="s">
        <v>34</v>
      </c>
      <c r="AA212" s="67" t="s">
        <v>34</v>
      </c>
      <c r="AB212" s="69" t="s">
        <v>34</v>
      </c>
      <c r="AC212" s="70" t="s">
        <v>34</v>
      </c>
    </row>
    <row r="213" spans="1:29">
      <c r="A213" s="57">
        <v>208</v>
      </c>
      <c r="B213" s="58">
        <v>309</v>
      </c>
      <c r="C213" s="58" t="s">
        <v>1929</v>
      </c>
      <c r="D213" s="59">
        <v>0</v>
      </c>
      <c r="E213" s="71">
        <v>0</v>
      </c>
      <c r="F213" s="61">
        <v>0</v>
      </c>
      <c r="G213" s="62" t="s">
        <v>166</v>
      </c>
      <c r="H213" s="96" t="s">
        <v>1937</v>
      </c>
      <c r="I213" s="96" t="s">
        <v>929</v>
      </c>
      <c r="J213" s="63">
        <v>31</v>
      </c>
      <c r="K213" s="63">
        <v>5</v>
      </c>
      <c r="L213" s="64" t="s">
        <v>1930</v>
      </c>
      <c r="M213" s="65" t="s">
        <v>1931</v>
      </c>
      <c r="N213" s="50"/>
      <c r="O213" s="65">
        <v>0</v>
      </c>
      <c r="P213" s="66">
        <v>231</v>
      </c>
      <c r="Q213" s="67" t="s">
        <v>1932</v>
      </c>
      <c r="R213" s="63">
        <v>218</v>
      </c>
      <c r="S213" s="68" t="s">
        <v>1933</v>
      </c>
      <c r="T213" s="63">
        <v>234</v>
      </c>
      <c r="U213" s="68" t="s">
        <v>1934</v>
      </c>
      <c r="V213" s="69">
        <v>174</v>
      </c>
      <c r="W213" s="67" t="s">
        <v>1935</v>
      </c>
      <c r="X213" s="69">
        <v>228</v>
      </c>
      <c r="Y213" s="67" t="s">
        <v>1936</v>
      </c>
      <c r="Z213" s="69" t="s">
        <v>34</v>
      </c>
      <c r="AA213" s="67" t="s">
        <v>34</v>
      </c>
      <c r="AB213" s="69" t="s">
        <v>34</v>
      </c>
      <c r="AC213" s="70" t="s">
        <v>34</v>
      </c>
    </row>
    <row r="214" spans="1:29">
      <c r="A214" s="57">
        <v>209</v>
      </c>
      <c r="B214" s="58">
        <v>150</v>
      </c>
      <c r="C214" s="58" t="s">
        <v>1938</v>
      </c>
      <c r="D214" s="59">
        <v>0</v>
      </c>
      <c r="E214" s="71">
        <v>0</v>
      </c>
      <c r="F214" s="61">
        <v>0</v>
      </c>
      <c r="G214" s="62" t="s">
        <v>166</v>
      </c>
      <c r="H214" s="96" t="s">
        <v>1945</v>
      </c>
      <c r="I214" s="96" t="s">
        <v>1111</v>
      </c>
      <c r="J214" s="63">
        <v>32</v>
      </c>
      <c r="K214" s="63">
        <v>5</v>
      </c>
      <c r="L214" s="64" t="s">
        <v>1939</v>
      </c>
      <c r="M214" s="65" t="s">
        <v>1931</v>
      </c>
      <c r="N214" s="50"/>
      <c r="O214" s="65">
        <v>0</v>
      </c>
      <c r="P214" s="66">
        <v>213</v>
      </c>
      <c r="Q214" s="67" t="s">
        <v>1940</v>
      </c>
      <c r="R214" s="63">
        <v>246</v>
      </c>
      <c r="S214" s="68" t="s">
        <v>1941</v>
      </c>
      <c r="T214" s="63">
        <v>190</v>
      </c>
      <c r="U214" s="68" t="s">
        <v>1942</v>
      </c>
      <c r="V214" s="69">
        <v>188</v>
      </c>
      <c r="W214" s="67" t="s">
        <v>1943</v>
      </c>
      <c r="X214" s="69">
        <v>217</v>
      </c>
      <c r="Y214" s="67" t="s">
        <v>1944</v>
      </c>
      <c r="Z214" s="69" t="s">
        <v>34</v>
      </c>
      <c r="AA214" s="67" t="s">
        <v>34</v>
      </c>
      <c r="AB214" s="69" t="s">
        <v>34</v>
      </c>
      <c r="AC214" s="70" t="s">
        <v>34</v>
      </c>
    </row>
    <row r="215" spans="1:29">
      <c r="A215" s="57">
        <v>210</v>
      </c>
      <c r="B215" s="58">
        <v>220</v>
      </c>
      <c r="C215" s="58" t="s">
        <v>1946</v>
      </c>
      <c r="D215" s="59">
        <v>0</v>
      </c>
      <c r="E215" s="71">
        <v>0</v>
      </c>
      <c r="F215" s="61">
        <v>0</v>
      </c>
      <c r="G215" s="62" t="s">
        <v>32</v>
      </c>
      <c r="H215" s="96" t="s">
        <v>1953</v>
      </c>
      <c r="I215" s="96" t="s">
        <v>821</v>
      </c>
      <c r="J215" s="63">
        <v>144</v>
      </c>
      <c r="K215" s="63">
        <v>5</v>
      </c>
      <c r="L215" s="64" t="s">
        <v>1947</v>
      </c>
      <c r="M215" s="65" t="s">
        <v>1931</v>
      </c>
      <c r="N215" s="50"/>
      <c r="O215" s="65">
        <v>0</v>
      </c>
      <c r="P215" s="66">
        <v>169</v>
      </c>
      <c r="Q215" s="67" t="s">
        <v>1948</v>
      </c>
      <c r="R215" s="63">
        <v>230</v>
      </c>
      <c r="S215" s="68" t="s">
        <v>1949</v>
      </c>
      <c r="T215" s="63">
        <v>215</v>
      </c>
      <c r="U215" s="68" t="s">
        <v>1950</v>
      </c>
      <c r="V215" s="69">
        <v>213</v>
      </c>
      <c r="W215" s="67" t="s">
        <v>1951</v>
      </c>
      <c r="X215" s="69">
        <v>227</v>
      </c>
      <c r="Y215" s="67" t="s">
        <v>1952</v>
      </c>
      <c r="Z215" s="69" t="s">
        <v>34</v>
      </c>
      <c r="AA215" s="67" t="s">
        <v>34</v>
      </c>
      <c r="AB215" s="69" t="s">
        <v>34</v>
      </c>
      <c r="AC215" s="70" t="s">
        <v>34</v>
      </c>
    </row>
    <row r="216" spans="1:29">
      <c r="A216" s="57">
        <v>211</v>
      </c>
      <c r="B216" s="58">
        <v>144</v>
      </c>
      <c r="C216" s="58" t="s">
        <v>1954</v>
      </c>
      <c r="D216" s="59">
        <v>0</v>
      </c>
      <c r="E216" s="71">
        <v>0</v>
      </c>
      <c r="F216" s="61">
        <v>0</v>
      </c>
      <c r="G216" s="62" t="s">
        <v>177</v>
      </c>
      <c r="H216" s="96" t="s">
        <v>1961</v>
      </c>
      <c r="I216" s="96" t="s">
        <v>1153</v>
      </c>
      <c r="J216" s="63">
        <v>33</v>
      </c>
      <c r="K216" s="63">
        <v>5</v>
      </c>
      <c r="L216" s="64" t="s">
        <v>1955</v>
      </c>
      <c r="M216" s="65" t="s">
        <v>1956</v>
      </c>
      <c r="N216" s="50"/>
      <c r="O216" s="65">
        <v>0</v>
      </c>
      <c r="P216" s="66">
        <v>206</v>
      </c>
      <c r="Q216" s="67" t="s">
        <v>1957</v>
      </c>
      <c r="R216" s="63">
        <v>242</v>
      </c>
      <c r="S216" s="68" t="s">
        <v>1958</v>
      </c>
      <c r="T216" s="63">
        <v>161</v>
      </c>
      <c r="U216" s="68" t="s">
        <v>695</v>
      </c>
      <c r="V216" s="69">
        <v>204</v>
      </c>
      <c r="W216" s="67" t="s">
        <v>1959</v>
      </c>
      <c r="X216" s="69">
        <v>254</v>
      </c>
      <c r="Y216" s="67" t="s">
        <v>1960</v>
      </c>
      <c r="Z216" s="69" t="s">
        <v>34</v>
      </c>
      <c r="AA216" s="67" t="s">
        <v>34</v>
      </c>
      <c r="AB216" s="69" t="s">
        <v>34</v>
      </c>
      <c r="AC216" s="70" t="s">
        <v>34</v>
      </c>
    </row>
    <row r="217" spans="1:29">
      <c r="A217" s="57">
        <v>212</v>
      </c>
      <c r="B217" s="58">
        <v>221</v>
      </c>
      <c r="C217" s="58" t="s">
        <v>1962</v>
      </c>
      <c r="D217" s="59">
        <v>0</v>
      </c>
      <c r="E217" s="71">
        <v>0</v>
      </c>
      <c r="F217" s="61">
        <v>0</v>
      </c>
      <c r="G217" s="62" t="s">
        <v>32</v>
      </c>
      <c r="H217" s="96" t="s">
        <v>1970</v>
      </c>
      <c r="I217" s="96" t="s">
        <v>1969</v>
      </c>
      <c r="J217" s="63">
        <v>145</v>
      </c>
      <c r="K217" s="63">
        <v>5</v>
      </c>
      <c r="L217" s="64" t="s">
        <v>1963</v>
      </c>
      <c r="M217" s="65" t="s">
        <v>1964</v>
      </c>
      <c r="N217" s="50"/>
      <c r="O217" s="65">
        <v>0</v>
      </c>
      <c r="P217" s="66">
        <v>221</v>
      </c>
      <c r="Q217" s="67" t="s">
        <v>1676</v>
      </c>
      <c r="R217" s="63">
        <v>208</v>
      </c>
      <c r="S217" s="68" t="s">
        <v>1965</v>
      </c>
      <c r="T217" s="63">
        <v>202</v>
      </c>
      <c r="U217" s="68" t="s">
        <v>1966</v>
      </c>
      <c r="V217" s="69">
        <v>235</v>
      </c>
      <c r="W217" s="67" t="s">
        <v>1967</v>
      </c>
      <c r="X217" s="69">
        <v>239</v>
      </c>
      <c r="Y217" s="67" t="s">
        <v>1968</v>
      </c>
      <c r="Z217" s="69" t="s">
        <v>34</v>
      </c>
      <c r="AA217" s="67" t="s">
        <v>34</v>
      </c>
      <c r="AB217" s="69" t="s">
        <v>34</v>
      </c>
      <c r="AC217" s="70" t="s">
        <v>34</v>
      </c>
    </row>
    <row r="218" spans="1:29">
      <c r="A218" s="57">
        <v>213</v>
      </c>
      <c r="B218" s="58">
        <v>243</v>
      </c>
      <c r="C218" s="58" t="s">
        <v>1971</v>
      </c>
      <c r="D218" s="59">
        <v>0</v>
      </c>
      <c r="E218" s="71">
        <v>0</v>
      </c>
      <c r="F218" s="61">
        <v>0</v>
      </c>
      <c r="G218" s="62" t="s">
        <v>32</v>
      </c>
      <c r="H218" s="96" t="s">
        <v>1978</v>
      </c>
      <c r="I218" s="96" t="s">
        <v>893</v>
      </c>
      <c r="J218" s="63">
        <v>146</v>
      </c>
      <c r="K218" s="63">
        <v>5</v>
      </c>
      <c r="L218" s="64" t="s">
        <v>1972</v>
      </c>
      <c r="M218" s="65" t="s">
        <v>1973</v>
      </c>
      <c r="N218" s="50"/>
      <c r="O218" s="65">
        <v>0</v>
      </c>
      <c r="P218" s="66">
        <v>224</v>
      </c>
      <c r="Q218" s="67" t="s">
        <v>1550</v>
      </c>
      <c r="R218" s="63">
        <v>211</v>
      </c>
      <c r="S218" s="68" t="s">
        <v>1974</v>
      </c>
      <c r="T218" s="63">
        <v>210</v>
      </c>
      <c r="U218" s="68" t="s">
        <v>1975</v>
      </c>
      <c r="V218" s="69">
        <v>238</v>
      </c>
      <c r="W218" s="67" t="s">
        <v>1976</v>
      </c>
      <c r="X218" s="69">
        <v>218</v>
      </c>
      <c r="Y218" s="67" t="s">
        <v>1977</v>
      </c>
      <c r="Z218" s="69" t="s">
        <v>34</v>
      </c>
      <c r="AA218" s="67" t="s">
        <v>34</v>
      </c>
      <c r="AB218" s="69" t="s">
        <v>34</v>
      </c>
      <c r="AC218" s="70" t="s">
        <v>34</v>
      </c>
    </row>
    <row r="219" spans="1:29">
      <c r="A219" s="57">
        <v>214</v>
      </c>
      <c r="B219" s="58">
        <v>42</v>
      </c>
      <c r="C219" s="58" t="s">
        <v>1979</v>
      </c>
      <c r="D219" s="59">
        <v>0</v>
      </c>
      <c r="E219" s="71">
        <v>0</v>
      </c>
      <c r="F219" s="61">
        <v>0</v>
      </c>
      <c r="G219" s="62" t="s">
        <v>166</v>
      </c>
      <c r="H219" s="96" t="s">
        <v>1986</v>
      </c>
      <c r="I219" s="96" t="s">
        <v>1985</v>
      </c>
      <c r="J219" s="63">
        <v>33</v>
      </c>
      <c r="K219" s="63">
        <v>5</v>
      </c>
      <c r="L219" s="64" t="s">
        <v>1980</v>
      </c>
      <c r="M219" s="65" t="s">
        <v>1981</v>
      </c>
      <c r="N219" s="50"/>
      <c r="O219" s="65">
        <v>0</v>
      </c>
      <c r="P219" s="66">
        <v>205</v>
      </c>
      <c r="Q219" s="67" t="s">
        <v>1982</v>
      </c>
      <c r="R219" s="63">
        <v>234</v>
      </c>
      <c r="S219" s="68" t="s">
        <v>1983</v>
      </c>
      <c r="T219" s="63">
        <v>214</v>
      </c>
      <c r="U219" s="68" t="s">
        <v>1050</v>
      </c>
      <c r="V219" s="69">
        <v>209</v>
      </c>
      <c r="W219" s="67" t="s">
        <v>1892</v>
      </c>
      <c r="X219" s="69">
        <v>225</v>
      </c>
      <c r="Y219" s="67" t="s">
        <v>1984</v>
      </c>
      <c r="Z219" s="69" t="s">
        <v>34</v>
      </c>
      <c r="AA219" s="67" t="s">
        <v>34</v>
      </c>
      <c r="AB219" s="69" t="s">
        <v>34</v>
      </c>
      <c r="AC219" s="70" t="s">
        <v>34</v>
      </c>
    </row>
    <row r="220" spans="1:29">
      <c r="A220" s="57">
        <v>215</v>
      </c>
      <c r="B220" s="58">
        <v>227</v>
      </c>
      <c r="C220" s="58" t="s">
        <v>1987</v>
      </c>
      <c r="D220" s="59">
        <v>0</v>
      </c>
      <c r="E220" s="71">
        <v>0</v>
      </c>
      <c r="F220" s="61">
        <v>0</v>
      </c>
      <c r="G220" s="62" t="s">
        <v>32</v>
      </c>
      <c r="H220" s="96" t="s">
        <v>1996</v>
      </c>
      <c r="I220" s="96" t="s">
        <v>1995</v>
      </c>
      <c r="J220" s="63">
        <v>147</v>
      </c>
      <c r="K220" s="63">
        <v>5</v>
      </c>
      <c r="L220" s="64" t="s">
        <v>1988</v>
      </c>
      <c r="M220" s="65" t="s">
        <v>1989</v>
      </c>
      <c r="N220" s="50"/>
      <c r="O220" s="65">
        <v>0</v>
      </c>
      <c r="P220" s="66">
        <v>245</v>
      </c>
      <c r="Q220" s="67" t="s">
        <v>1990</v>
      </c>
      <c r="R220" s="63">
        <v>219</v>
      </c>
      <c r="S220" s="68" t="s">
        <v>1991</v>
      </c>
      <c r="T220" s="63">
        <v>227</v>
      </c>
      <c r="U220" s="68" t="s">
        <v>1992</v>
      </c>
      <c r="V220" s="69">
        <v>229</v>
      </c>
      <c r="W220" s="67" t="s">
        <v>1993</v>
      </c>
      <c r="X220" s="69">
        <v>149</v>
      </c>
      <c r="Y220" s="67" t="s">
        <v>1994</v>
      </c>
      <c r="Z220" s="69" t="s">
        <v>34</v>
      </c>
      <c r="AA220" s="67" t="s">
        <v>34</v>
      </c>
      <c r="AB220" s="69" t="s">
        <v>34</v>
      </c>
      <c r="AC220" s="70" t="s">
        <v>34</v>
      </c>
    </row>
    <row r="221" spans="1:29">
      <c r="A221" s="57">
        <v>216</v>
      </c>
      <c r="B221" s="58">
        <v>314</v>
      </c>
      <c r="C221" s="58" t="s">
        <v>1997</v>
      </c>
      <c r="D221" s="59">
        <v>0</v>
      </c>
      <c r="E221" s="71">
        <v>0</v>
      </c>
      <c r="F221" s="61">
        <v>0</v>
      </c>
      <c r="G221" s="62" t="s">
        <v>32</v>
      </c>
      <c r="H221" s="96" t="s">
        <v>2005</v>
      </c>
      <c r="I221" s="96" t="s">
        <v>1020</v>
      </c>
      <c r="J221" s="63">
        <v>148</v>
      </c>
      <c r="K221" s="63">
        <v>5</v>
      </c>
      <c r="L221" s="64" t="s">
        <v>1998</v>
      </c>
      <c r="M221" s="65" t="s">
        <v>1999</v>
      </c>
      <c r="N221" s="50"/>
      <c r="O221" s="65">
        <v>0</v>
      </c>
      <c r="P221" s="66">
        <v>246</v>
      </c>
      <c r="Q221" s="67" t="s">
        <v>2000</v>
      </c>
      <c r="R221" s="63">
        <v>204</v>
      </c>
      <c r="S221" s="68" t="s">
        <v>2001</v>
      </c>
      <c r="T221" s="63">
        <v>235</v>
      </c>
      <c r="U221" s="68" t="s">
        <v>2002</v>
      </c>
      <c r="V221" s="69">
        <v>225</v>
      </c>
      <c r="W221" s="67" t="s">
        <v>2003</v>
      </c>
      <c r="X221" s="69">
        <v>199</v>
      </c>
      <c r="Y221" s="67" t="s">
        <v>2004</v>
      </c>
      <c r="Z221" s="69" t="s">
        <v>34</v>
      </c>
      <c r="AA221" s="67" t="s">
        <v>34</v>
      </c>
      <c r="AB221" s="69" t="s">
        <v>34</v>
      </c>
      <c r="AC221" s="70" t="s">
        <v>34</v>
      </c>
    </row>
    <row r="222" spans="1:29">
      <c r="A222" s="57">
        <v>217</v>
      </c>
      <c r="B222" s="58">
        <v>211</v>
      </c>
      <c r="C222" s="58" t="s">
        <v>2006</v>
      </c>
      <c r="D222" s="59">
        <v>0</v>
      </c>
      <c r="E222" s="71">
        <v>0</v>
      </c>
      <c r="F222" s="61">
        <v>0</v>
      </c>
      <c r="G222" s="62" t="s">
        <v>32</v>
      </c>
      <c r="H222" s="96" t="s">
        <v>2014</v>
      </c>
      <c r="I222" s="96" t="s">
        <v>2013</v>
      </c>
      <c r="J222" s="63">
        <v>149</v>
      </c>
      <c r="K222" s="63">
        <v>5</v>
      </c>
      <c r="L222" s="64" t="s">
        <v>2007</v>
      </c>
      <c r="M222" s="65" t="s">
        <v>1999</v>
      </c>
      <c r="N222" s="50"/>
      <c r="O222" s="65">
        <v>0</v>
      </c>
      <c r="P222" s="66">
        <v>249</v>
      </c>
      <c r="Q222" s="67" t="s">
        <v>2008</v>
      </c>
      <c r="R222" s="63">
        <v>223</v>
      </c>
      <c r="S222" s="68" t="s">
        <v>2009</v>
      </c>
      <c r="T222" s="63">
        <v>212</v>
      </c>
      <c r="U222" s="68" t="s">
        <v>2010</v>
      </c>
      <c r="V222" s="69">
        <v>244</v>
      </c>
      <c r="W222" s="67" t="s">
        <v>2011</v>
      </c>
      <c r="X222" s="69">
        <v>147</v>
      </c>
      <c r="Y222" s="67" t="s">
        <v>2012</v>
      </c>
      <c r="Z222" s="69" t="s">
        <v>34</v>
      </c>
      <c r="AA222" s="67" t="s">
        <v>34</v>
      </c>
      <c r="AB222" s="69" t="s">
        <v>34</v>
      </c>
      <c r="AC222" s="70" t="s">
        <v>34</v>
      </c>
    </row>
    <row r="223" spans="1:29">
      <c r="A223" s="57">
        <v>218</v>
      </c>
      <c r="B223" s="58">
        <v>103</v>
      </c>
      <c r="C223" s="58" t="s">
        <v>2015</v>
      </c>
      <c r="D223" s="59">
        <v>0</v>
      </c>
      <c r="E223" s="71">
        <v>0</v>
      </c>
      <c r="F223" s="61">
        <v>0</v>
      </c>
      <c r="G223" s="62" t="s">
        <v>877</v>
      </c>
      <c r="H223" s="96" t="s">
        <v>2024</v>
      </c>
      <c r="I223" s="96" t="s">
        <v>2023</v>
      </c>
      <c r="J223" s="63">
        <v>3</v>
      </c>
      <c r="K223" s="63">
        <v>5</v>
      </c>
      <c r="L223" s="64" t="s">
        <v>2016</v>
      </c>
      <c r="M223" s="65" t="s">
        <v>2017</v>
      </c>
      <c r="N223" s="50"/>
      <c r="O223" s="65">
        <v>0</v>
      </c>
      <c r="P223" s="66">
        <v>197</v>
      </c>
      <c r="Q223" s="67" t="s">
        <v>2018</v>
      </c>
      <c r="R223" s="63">
        <v>205</v>
      </c>
      <c r="S223" s="68" t="s">
        <v>2019</v>
      </c>
      <c r="T223" s="63">
        <v>225</v>
      </c>
      <c r="U223" s="68" t="s">
        <v>2020</v>
      </c>
      <c r="V223" s="69">
        <v>219</v>
      </c>
      <c r="W223" s="67" t="s">
        <v>2021</v>
      </c>
      <c r="X223" s="69">
        <v>269</v>
      </c>
      <c r="Y223" s="67" t="s">
        <v>2022</v>
      </c>
      <c r="Z223" s="69" t="s">
        <v>34</v>
      </c>
      <c r="AA223" s="67" t="s">
        <v>34</v>
      </c>
      <c r="AB223" s="69" t="s">
        <v>34</v>
      </c>
      <c r="AC223" s="70" t="s">
        <v>34</v>
      </c>
    </row>
    <row r="224" spans="1:29">
      <c r="A224" s="57">
        <v>219</v>
      </c>
      <c r="B224" s="58">
        <v>230</v>
      </c>
      <c r="C224" s="58" t="s">
        <v>2025</v>
      </c>
      <c r="D224" s="59">
        <v>0</v>
      </c>
      <c r="E224" s="71">
        <v>0</v>
      </c>
      <c r="F224" s="61">
        <v>0</v>
      </c>
      <c r="G224" s="62" t="s">
        <v>32</v>
      </c>
      <c r="H224" s="96" t="s">
        <v>234</v>
      </c>
      <c r="I224" s="96" t="s">
        <v>2033</v>
      </c>
      <c r="J224" s="63">
        <v>150</v>
      </c>
      <c r="K224" s="63">
        <v>5</v>
      </c>
      <c r="L224" s="64" t="s">
        <v>2026</v>
      </c>
      <c r="M224" s="65" t="s">
        <v>2027</v>
      </c>
      <c r="N224" s="50"/>
      <c r="O224" s="65">
        <v>0</v>
      </c>
      <c r="P224" s="66">
        <v>237</v>
      </c>
      <c r="Q224" s="67" t="s">
        <v>2028</v>
      </c>
      <c r="R224" s="63">
        <v>191</v>
      </c>
      <c r="S224" s="68" t="s">
        <v>2029</v>
      </c>
      <c r="T224" s="63">
        <v>217</v>
      </c>
      <c r="U224" s="68" t="s">
        <v>2030</v>
      </c>
      <c r="V224" s="69">
        <v>240</v>
      </c>
      <c r="W224" s="67" t="s">
        <v>2031</v>
      </c>
      <c r="X224" s="69">
        <v>255</v>
      </c>
      <c r="Y224" s="67" t="s">
        <v>2032</v>
      </c>
      <c r="Z224" s="69" t="s">
        <v>34</v>
      </c>
      <c r="AA224" s="67" t="s">
        <v>34</v>
      </c>
      <c r="AB224" s="69" t="s">
        <v>34</v>
      </c>
      <c r="AC224" s="70" t="s">
        <v>34</v>
      </c>
    </row>
    <row r="225" spans="1:29">
      <c r="A225" s="57">
        <v>220</v>
      </c>
      <c r="B225" s="58">
        <v>89</v>
      </c>
      <c r="C225" s="58" t="s">
        <v>2034</v>
      </c>
      <c r="D225" s="59">
        <v>0</v>
      </c>
      <c r="E225" s="71">
        <v>0</v>
      </c>
      <c r="F225" s="61">
        <v>0</v>
      </c>
      <c r="G225" s="62" t="s">
        <v>177</v>
      </c>
      <c r="H225" s="96" t="s">
        <v>2042</v>
      </c>
      <c r="I225" s="96" t="s">
        <v>58</v>
      </c>
      <c r="J225" s="63">
        <v>34</v>
      </c>
      <c r="K225" s="63">
        <v>5</v>
      </c>
      <c r="L225" s="64" t="s">
        <v>2035</v>
      </c>
      <c r="M225" s="65" t="s">
        <v>2036</v>
      </c>
      <c r="N225" s="50"/>
      <c r="O225" s="65">
        <v>0</v>
      </c>
      <c r="P225" s="66">
        <v>247</v>
      </c>
      <c r="Q225" s="67" t="s">
        <v>2037</v>
      </c>
      <c r="R225" s="63">
        <v>192</v>
      </c>
      <c r="S225" s="68" t="s">
        <v>2038</v>
      </c>
      <c r="T225" s="63">
        <v>181</v>
      </c>
      <c r="U225" s="68" t="s">
        <v>2039</v>
      </c>
      <c r="V225" s="69">
        <v>218</v>
      </c>
      <c r="W225" s="67" t="s">
        <v>2040</v>
      </c>
      <c r="X225" s="69">
        <v>275</v>
      </c>
      <c r="Y225" s="67" t="s">
        <v>2041</v>
      </c>
      <c r="Z225" s="69" t="s">
        <v>34</v>
      </c>
      <c r="AA225" s="67" t="s">
        <v>34</v>
      </c>
      <c r="AB225" s="69" t="s">
        <v>34</v>
      </c>
      <c r="AC225" s="70" t="s">
        <v>34</v>
      </c>
    </row>
    <row r="226" spans="1:29">
      <c r="A226" s="57">
        <v>221</v>
      </c>
      <c r="B226" s="58">
        <v>322</v>
      </c>
      <c r="C226" s="58" t="s">
        <v>2043</v>
      </c>
      <c r="D226" s="59">
        <v>0</v>
      </c>
      <c r="E226" s="71">
        <v>0</v>
      </c>
      <c r="F226" s="61">
        <v>0</v>
      </c>
      <c r="G226" s="62" t="s">
        <v>32</v>
      </c>
      <c r="H226" s="96" t="s">
        <v>2051</v>
      </c>
      <c r="I226" s="96" t="s">
        <v>253</v>
      </c>
      <c r="J226" s="63">
        <v>151</v>
      </c>
      <c r="K226" s="63">
        <v>5</v>
      </c>
      <c r="L226" s="64" t="s">
        <v>2044</v>
      </c>
      <c r="M226" s="65" t="s">
        <v>2045</v>
      </c>
      <c r="N226" s="50"/>
      <c r="O226" s="65">
        <v>0</v>
      </c>
      <c r="P226" s="66">
        <v>252</v>
      </c>
      <c r="Q226" s="67" t="s">
        <v>2046</v>
      </c>
      <c r="R226" s="63">
        <v>214</v>
      </c>
      <c r="S226" s="68" t="s">
        <v>2047</v>
      </c>
      <c r="T226" s="63">
        <v>231</v>
      </c>
      <c r="U226" s="68" t="s">
        <v>2048</v>
      </c>
      <c r="V226" s="69">
        <v>214</v>
      </c>
      <c r="W226" s="67" t="s">
        <v>2049</v>
      </c>
      <c r="X226" s="69">
        <v>223</v>
      </c>
      <c r="Y226" s="67" t="s">
        <v>2050</v>
      </c>
      <c r="Z226" s="69" t="s">
        <v>34</v>
      </c>
      <c r="AA226" s="67" t="s">
        <v>34</v>
      </c>
      <c r="AB226" s="69" t="s">
        <v>34</v>
      </c>
      <c r="AC226" s="70" t="s">
        <v>34</v>
      </c>
    </row>
    <row r="227" spans="1:29">
      <c r="A227" s="57">
        <v>222</v>
      </c>
      <c r="B227" s="58">
        <v>244</v>
      </c>
      <c r="C227" s="58" t="s">
        <v>2052</v>
      </c>
      <c r="D227" s="59">
        <v>0</v>
      </c>
      <c r="E227" s="71">
        <v>0</v>
      </c>
      <c r="F227" s="61">
        <v>0</v>
      </c>
      <c r="G227" s="62" t="s">
        <v>32</v>
      </c>
      <c r="H227" s="96" t="s">
        <v>2060</v>
      </c>
      <c r="I227" s="96" t="s">
        <v>58</v>
      </c>
      <c r="J227" s="63">
        <v>152</v>
      </c>
      <c r="K227" s="63">
        <v>5</v>
      </c>
      <c r="L227" s="64" t="s">
        <v>2053</v>
      </c>
      <c r="M227" s="65" t="s">
        <v>2054</v>
      </c>
      <c r="N227" s="50"/>
      <c r="O227" s="65">
        <v>0</v>
      </c>
      <c r="P227" s="66">
        <v>230</v>
      </c>
      <c r="Q227" s="67" t="s">
        <v>2055</v>
      </c>
      <c r="R227" s="63">
        <v>228</v>
      </c>
      <c r="S227" s="68" t="s">
        <v>2056</v>
      </c>
      <c r="T227" s="63">
        <v>236</v>
      </c>
      <c r="U227" s="68" t="s">
        <v>2057</v>
      </c>
      <c r="V227" s="69">
        <v>226</v>
      </c>
      <c r="W227" s="67" t="s">
        <v>2058</v>
      </c>
      <c r="X227" s="69">
        <v>205</v>
      </c>
      <c r="Y227" s="67" t="s">
        <v>2059</v>
      </c>
      <c r="Z227" s="69" t="s">
        <v>34</v>
      </c>
      <c r="AA227" s="67" t="s">
        <v>34</v>
      </c>
      <c r="AB227" s="69" t="s">
        <v>34</v>
      </c>
      <c r="AC227" s="70" t="s">
        <v>34</v>
      </c>
    </row>
    <row r="228" spans="1:29">
      <c r="A228" s="57">
        <v>223</v>
      </c>
      <c r="B228" s="58">
        <v>338</v>
      </c>
      <c r="C228" s="58" t="s">
        <v>2061</v>
      </c>
      <c r="D228" s="59">
        <v>0</v>
      </c>
      <c r="E228" s="71">
        <v>0</v>
      </c>
      <c r="F228" s="61">
        <v>0</v>
      </c>
      <c r="G228" s="62" t="s">
        <v>32</v>
      </c>
      <c r="H228" s="96" t="s">
        <v>2830</v>
      </c>
      <c r="I228" s="96" t="s">
        <v>174</v>
      </c>
      <c r="J228" s="63">
        <v>153</v>
      </c>
      <c r="K228" s="63">
        <v>5</v>
      </c>
      <c r="L228" s="64" t="s">
        <v>2062</v>
      </c>
      <c r="M228" s="65" t="s">
        <v>2063</v>
      </c>
      <c r="N228" s="50"/>
      <c r="O228" s="65">
        <v>0</v>
      </c>
      <c r="P228" s="66">
        <v>233</v>
      </c>
      <c r="Q228" s="67" t="s">
        <v>2064</v>
      </c>
      <c r="R228" s="63">
        <v>235</v>
      </c>
      <c r="S228" s="68" t="s">
        <v>2065</v>
      </c>
      <c r="T228" s="63">
        <v>182</v>
      </c>
      <c r="U228" s="68" t="s">
        <v>2066</v>
      </c>
      <c r="V228" s="69">
        <v>220</v>
      </c>
      <c r="W228" s="67" t="s">
        <v>2067</v>
      </c>
      <c r="X228" s="69">
        <v>258</v>
      </c>
      <c r="Y228" s="67" t="s">
        <v>2068</v>
      </c>
      <c r="Z228" s="69" t="s">
        <v>34</v>
      </c>
      <c r="AA228" s="67" t="s">
        <v>34</v>
      </c>
      <c r="AB228" s="69" t="s">
        <v>34</v>
      </c>
      <c r="AC228" s="70" t="s">
        <v>34</v>
      </c>
    </row>
    <row r="229" spans="1:29">
      <c r="A229" s="57">
        <v>224</v>
      </c>
      <c r="B229" s="58">
        <v>91</v>
      </c>
      <c r="C229" s="58" t="s">
        <v>2069</v>
      </c>
      <c r="D229" s="59">
        <v>0</v>
      </c>
      <c r="E229" s="71">
        <v>0</v>
      </c>
      <c r="F229" s="61">
        <v>0</v>
      </c>
      <c r="G229" s="62" t="s">
        <v>166</v>
      </c>
      <c r="H229" s="96" t="s">
        <v>2077</v>
      </c>
      <c r="I229" s="96" t="s">
        <v>1493</v>
      </c>
      <c r="J229" s="63">
        <v>34</v>
      </c>
      <c r="K229" s="63">
        <v>5</v>
      </c>
      <c r="L229" s="64" t="s">
        <v>2070</v>
      </c>
      <c r="M229" s="65" t="s">
        <v>2071</v>
      </c>
      <c r="N229" s="50"/>
      <c r="O229" s="65">
        <v>0</v>
      </c>
      <c r="P229" s="66">
        <v>241</v>
      </c>
      <c r="Q229" s="67" t="s">
        <v>2072</v>
      </c>
      <c r="R229" s="63">
        <v>233</v>
      </c>
      <c r="S229" s="68" t="s">
        <v>2073</v>
      </c>
      <c r="T229" s="63">
        <v>222</v>
      </c>
      <c r="U229" s="68" t="s">
        <v>2074</v>
      </c>
      <c r="V229" s="69">
        <v>203</v>
      </c>
      <c r="W229" s="67" t="s">
        <v>2075</v>
      </c>
      <c r="X229" s="69">
        <v>257</v>
      </c>
      <c r="Y229" s="67" t="s">
        <v>2076</v>
      </c>
      <c r="Z229" s="69" t="s">
        <v>34</v>
      </c>
      <c r="AA229" s="67" t="s">
        <v>34</v>
      </c>
      <c r="AB229" s="69" t="s">
        <v>34</v>
      </c>
      <c r="AC229" s="70" t="s">
        <v>34</v>
      </c>
    </row>
    <row r="230" spans="1:29">
      <c r="A230" s="57">
        <v>225</v>
      </c>
      <c r="B230" s="58">
        <v>340</v>
      </c>
      <c r="C230" s="58" t="s">
        <v>2078</v>
      </c>
      <c r="D230" s="59">
        <v>0</v>
      </c>
      <c r="E230" s="71">
        <v>0</v>
      </c>
      <c r="F230" s="61">
        <v>0</v>
      </c>
      <c r="G230" s="62" t="s">
        <v>177</v>
      </c>
      <c r="H230" s="96" t="s">
        <v>2087</v>
      </c>
      <c r="I230" s="96" t="s">
        <v>2086</v>
      </c>
      <c r="J230" s="63">
        <v>35</v>
      </c>
      <c r="K230" s="63">
        <v>5</v>
      </c>
      <c r="L230" s="64" t="s">
        <v>2079</v>
      </c>
      <c r="M230" s="65" t="s">
        <v>2080</v>
      </c>
      <c r="N230" s="50"/>
      <c r="O230" s="65">
        <v>0</v>
      </c>
      <c r="P230" s="66">
        <v>257</v>
      </c>
      <c r="Q230" s="67" t="s">
        <v>2081</v>
      </c>
      <c r="R230" s="63">
        <v>226</v>
      </c>
      <c r="S230" s="68" t="s">
        <v>2082</v>
      </c>
      <c r="T230" s="63">
        <v>216</v>
      </c>
      <c r="U230" s="68" t="s">
        <v>2083</v>
      </c>
      <c r="V230" s="69">
        <v>234</v>
      </c>
      <c r="W230" s="67" t="s">
        <v>2084</v>
      </c>
      <c r="X230" s="69">
        <v>219</v>
      </c>
      <c r="Y230" s="67" t="s">
        <v>2085</v>
      </c>
      <c r="Z230" s="69" t="s">
        <v>34</v>
      </c>
      <c r="AA230" s="67" t="s">
        <v>34</v>
      </c>
      <c r="AB230" s="69" t="s">
        <v>34</v>
      </c>
      <c r="AC230" s="70" t="s">
        <v>34</v>
      </c>
    </row>
    <row r="231" spans="1:29">
      <c r="A231" s="57">
        <v>226</v>
      </c>
      <c r="B231" s="58">
        <v>285</v>
      </c>
      <c r="C231" s="58" t="s">
        <v>2088</v>
      </c>
      <c r="D231" s="59">
        <v>0</v>
      </c>
      <c r="E231" s="71">
        <v>0</v>
      </c>
      <c r="F231" s="61">
        <v>0</v>
      </c>
      <c r="G231" s="62" t="s">
        <v>32</v>
      </c>
      <c r="H231" s="96" t="s">
        <v>2095</v>
      </c>
      <c r="I231" s="96" t="s">
        <v>1382</v>
      </c>
      <c r="J231" s="63">
        <v>154</v>
      </c>
      <c r="K231" s="63">
        <v>5</v>
      </c>
      <c r="L231" s="64" t="s">
        <v>2089</v>
      </c>
      <c r="M231" s="65" t="s">
        <v>2090</v>
      </c>
      <c r="N231" s="50"/>
      <c r="O231" s="65">
        <v>30</v>
      </c>
      <c r="P231" s="66">
        <v>195</v>
      </c>
      <c r="Q231" s="67" t="s">
        <v>1497</v>
      </c>
      <c r="R231" s="63">
        <v>188</v>
      </c>
      <c r="S231" s="68" t="s">
        <v>2091</v>
      </c>
      <c r="T231" s="63">
        <v>250</v>
      </c>
      <c r="U231" s="68" t="s">
        <v>2092</v>
      </c>
      <c r="V231" s="69">
        <v>206</v>
      </c>
      <c r="W231" s="67" t="s">
        <v>2093</v>
      </c>
      <c r="X231" s="69">
        <v>256</v>
      </c>
      <c r="Y231" s="67" t="s">
        <v>2094</v>
      </c>
      <c r="Z231" s="69" t="s">
        <v>34</v>
      </c>
      <c r="AA231" s="67" t="s">
        <v>34</v>
      </c>
      <c r="AB231" s="69" t="s">
        <v>34</v>
      </c>
      <c r="AC231" s="70" t="s">
        <v>34</v>
      </c>
    </row>
    <row r="232" spans="1:29">
      <c r="A232" s="57">
        <v>227</v>
      </c>
      <c r="B232" s="58">
        <v>70</v>
      </c>
      <c r="C232" s="58" t="s">
        <v>2096</v>
      </c>
      <c r="D232" s="59">
        <v>0</v>
      </c>
      <c r="E232" s="71">
        <v>0</v>
      </c>
      <c r="F232" s="61">
        <v>0</v>
      </c>
      <c r="G232" s="62" t="s">
        <v>177</v>
      </c>
      <c r="H232" s="96" t="s">
        <v>2105</v>
      </c>
      <c r="I232" s="96" t="s">
        <v>2104</v>
      </c>
      <c r="J232" s="63">
        <v>36</v>
      </c>
      <c r="K232" s="63">
        <v>5</v>
      </c>
      <c r="L232" s="64" t="s">
        <v>2097</v>
      </c>
      <c r="M232" s="65" t="s">
        <v>2098</v>
      </c>
      <c r="N232" s="50"/>
      <c r="O232" s="65">
        <v>0</v>
      </c>
      <c r="P232" s="66">
        <v>288</v>
      </c>
      <c r="Q232" s="67" t="s">
        <v>2099</v>
      </c>
      <c r="R232" s="63">
        <v>170</v>
      </c>
      <c r="S232" s="68" t="s">
        <v>2100</v>
      </c>
      <c r="T232" s="63">
        <v>269</v>
      </c>
      <c r="U232" s="68" t="s">
        <v>2101</v>
      </c>
      <c r="V232" s="69">
        <v>172</v>
      </c>
      <c r="W232" s="67" t="s">
        <v>2102</v>
      </c>
      <c r="X232" s="69">
        <v>138</v>
      </c>
      <c r="Y232" s="67" t="s">
        <v>2103</v>
      </c>
      <c r="Z232" s="69" t="s">
        <v>34</v>
      </c>
      <c r="AA232" s="67" t="s">
        <v>34</v>
      </c>
      <c r="AB232" s="69" t="s">
        <v>34</v>
      </c>
      <c r="AC232" s="70" t="s">
        <v>34</v>
      </c>
    </row>
    <row r="233" spans="1:29">
      <c r="A233" s="57">
        <v>228</v>
      </c>
      <c r="B233" s="58">
        <v>86</v>
      </c>
      <c r="C233" s="58" t="s">
        <v>2106</v>
      </c>
      <c r="D233" s="59">
        <v>0</v>
      </c>
      <c r="E233" s="71">
        <v>0</v>
      </c>
      <c r="F233" s="61">
        <v>0</v>
      </c>
      <c r="G233" s="62" t="s">
        <v>32</v>
      </c>
      <c r="H233" s="96" t="s">
        <v>2114</v>
      </c>
      <c r="I233" s="96" t="s">
        <v>361</v>
      </c>
      <c r="J233" s="63">
        <v>155</v>
      </c>
      <c r="K233" s="63">
        <v>5</v>
      </c>
      <c r="L233" s="64" t="s">
        <v>2107</v>
      </c>
      <c r="M233" s="65" t="s">
        <v>2108</v>
      </c>
      <c r="N233" s="50"/>
      <c r="O233" s="65">
        <v>0</v>
      </c>
      <c r="P233" s="66">
        <v>200</v>
      </c>
      <c r="Q233" s="67" t="s">
        <v>2109</v>
      </c>
      <c r="R233" s="63">
        <v>236</v>
      </c>
      <c r="S233" s="68" t="s">
        <v>2110</v>
      </c>
      <c r="T233" s="63">
        <v>265</v>
      </c>
      <c r="U233" s="68" t="s">
        <v>2111</v>
      </c>
      <c r="V233" s="69">
        <v>200</v>
      </c>
      <c r="W233" s="67" t="s">
        <v>2112</v>
      </c>
      <c r="X233" s="69">
        <v>190</v>
      </c>
      <c r="Y233" s="67" t="s">
        <v>2113</v>
      </c>
      <c r="Z233" s="69" t="s">
        <v>34</v>
      </c>
      <c r="AA233" s="67" t="s">
        <v>34</v>
      </c>
      <c r="AB233" s="69" t="s">
        <v>34</v>
      </c>
      <c r="AC233" s="70" t="s">
        <v>34</v>
      </c>
    </row>
    <row r="234" spans="1:29">
      <c r="A234" s="57">
        <v>229</v>
      </c>
      <c r="B234" s="58">
        <v>321</v>
      </c>
      <c r="C234" s="58" t="s">
        <v>2115</v>
      </c>
      <c r="D234" s="59">
        <v>0</v>
      </c>
      <c r="E234" s="71">
        <v>0</v>
      </c>
      <c r="F234" s="61">
        <v>0</v>
      </c>
      <c r="G234" s="62" t="s">
        <v>32</v>
      </c>
      <c r="H234" s="96" t="s">
        <v>2124</v>
      </c>
      <c r="I234" s="96" t="s">
        <v>2123</v>
      </c>
      <c r="J234" s="63">
        <v>156</v>
      </c>
      <c r="K234" s="63">
        <v>5</v>
      </c>
      <c r="L234" s="64" t="s">
        <v>2116</v>
      </c>
      <c r="M234" s="65" t="s">
        <v>2117</v>
      </c>
      <c r="N234" s="50"/>
      <c r="O234" s="65">
        <v>0</v>
      </c>
      <c r="P234" s="66">
        <v>270</v>
      </c>
      <c r="Q234" s="67" t="s">
        <v>2118</v>
      </c>
      <c r="R234" s="63">
        <v>200</v>
      </c>
      <c r="S234" s="68" t="s">
        <v>2119</v>
      </c>
      <c r="T234" s="63">
        <v>248</v>
      </c>
      <c r="U234" s="68" t="s">
        <v>2120</v>
      </c>
      <c r="V234" s="69">
        <v>230</v>
      </c>
      <c r="W234" s="67" t="s">
        <v>2121</v>
      </c>
      <c r="X234" s="69">
        <v>197</v>
      </c>
      <c r="Y234" s="67" t="s">
        <v>2122</v>
      </c>
      <c r="Z234" s="69" t="s">
        <v>34</v>
      </c>
      <c r="AA234" s="67" t="s">
        <v>34</v>
      </c>
      <c r="AB234" s="69" t="s">
        <v>34</v>
      </c>
      <c r="AC234" s="70" t="s">
        <v>34</v>
      </c>
    </row>
    <row r="235" spans="1:29">
      <c r="A235" s="57">
        <v>230</v>
      </c>
      <c r="B235" s="58">
        <v>223</v>
      </c>
      <c r="C235" s="58" t="s">
        <v>2125</v>
      </c>
      <c r="D235" s="59">
        <v>0</v>
      </c>
      <c r="E235" s="71">
        <v>0</v>
      </c>
      <c r="F235" s="61">
        <v>0</v>
      </c>
      <c r="G235" s="62" t="s">
        <v>32</v>
      </c>
      <c r="H235" s="96" t="s">
        <v>2133</v>
      </c>
      <c r="I235" s="96" t="s">
        <v>68</v>
      </c>
      <c r="J235" s="63">
        <v>157</v>
      </c>
      <c r="K235" s="63">
        <v>5</v>
      </c>
      <c r="L235" s="64" t="s">
        <v>2126</v>
      </c>
      <c r="M235" s="65" t="s">
        <v>2127</v>
      </c>
      <c r="N235" s="50"/>
      <c r="O235" s="65">
        <v>0</v>
      </c>
      <c r="P235" s="66">
        <v>261</v>
      </c>
      <c r="Q235" s="67" t="s">
        <v>2128</v>
      </c>
      <c r="R235" s="63">
        <v>241</v>
      </c>
      <c r="S235" s="68" t="s">
        <v>2129</v>
      </c>
      <c r="T235" s="63">
        <v>208</v>
      </c>
      <c r="U235" s="68" t="s">
        <v>2130</v>
      </c>
      <c r="V235" s="69">
        <v>216</v>
      </c>
      <c r="W235" s="67" t="s">
        <v>2131</v>
      </c>
      <c r="X235" s="69">
        <v>240</v>
      </c>
      <c r="Y235" s="67" t="s">
        <v>2132</v>
      </c>
      <c r="Z235" s="69" t="s">
        <v>34</v>
      </c>
      <c r="AA235" s="67" t="s">
        <v>34</v>
      </c>
      <c r="AB235" s="69" t="s">
        <v>34</v>
      </c>
      <c r="AC235" s="70" t="s">
        <v>34</v>
      </c>
    </row>
    <row r="236" spans="1:29">
      <c r="A236" s="57">
        <v>231</v>
      </c>
      <c r="B236" s="58">
        <v>301</v>
      </c>
      <c r="C236" s="58" t="s">
        <v>2134</v>
      </c>
      <c r="D236" s="59">
        <v>0</v>
      </c>
      <c r="E236" s="71">
        <v>0</v>
      </c>
      <c r="F236" s="61">
        <v>0</v>
      </c>
      <c r="G236" s="62" t="s">
        <v>32</v>
      </c>
      <c r="H236" s="96" t="s">
        <v>2142</v>
      </c>
      <c r="I236" s="96" t="s">
        <v>2141</v>
      </c>
      <c r="J236" s="63">
        <v>158</v>
      </c>
      <c r="K236" s="63">
        <v>5</v>
      </c>
      <c r="L236" s="64" t="s">
        <v>2135</v>
      </c>
      <c r="M236" s="65" t="s">
        <v>2127</v>
      </c>
      <c r="N236" s="50"/>
      <c r="O236" s="65">
        <v>0</v>
      </c>
      <c r="P236" s="66">
        <v>143</v>
      </c>
      <c r="Q236" s="67" t="s">
        <v>2136</v>
      </c>
      <c r="R236" s="63">
        <v>185</v>
      </c>
      <c r="S236" s="68" t="s">
        <v>2137</v>
      </c>
      <c r="T236" s="63">
        <v>160</v>
      </c>
      <c r="U236" s="68" t="s">
        <v>2138</v>
      </c>
      <c r="V236" s="69">
        <v>282</v>
      </c>
      <c r="W236" s="67" t="s">
        <v>2139</v>
      </c>
      <c r="X236" s="69">
        <v>213</v>
      </c>
      <c r="Y236" s="67" t="s">
        <v>2140</v>
      </c>
      <c r="Z236" s="69" t="s">
        <v>34</v>
      </c>
      <c r="AA236" s="67" t="s">
        <v>34</v>
      </c>
      <c r="AB236" s="69" t="s">
        <v>34</v>
      </c>
      <c r="AC236" s="70" t="s">
        <v>34</v>
      </c>
    </row>
    <row r="237" spans="1:29">
      <c r="A237" s="57">
        <v>232</v>
      </c>
      <c r="B237" s="58">
        <v>188</v>
      </c>
      <c r="C237" s="58" t="s">
        <v>2143</v>
      </c>
      <c r="D237" s="59">
        <v>0</v>
      </c>
      <c r="E237" s="71">
        <v>0</v>
      </c>
      <c r="F237" s="61">
        <v>0</v>
      </c>
      <c r="G237" s="62" t="s">
        <v>32</v>
      </c>
      <c r="H237" s="96" t="s">
        <v>2151</v>
      </c>
      <c r="I237" s="96" t="s">
        <v>956</v>
      </c>
      <c r="J237" s="63">
        <v>159</v>
      </c>
      <c r="K237" s="63">
        <v>5</v>
      </c>
      <c r="L237" s="64" t="s">
        <v>2144</v>
      </c>
      <c r="M237" s="65" t="s">
        <v>2145</v>
      </c>
      <c r="N237" s="50"/>
      <c r="O237" s="65">
        <v>0</v>
      </c>
      <c r="P237" s="66">
        <v>256</v>
      </c>
      <c r="Q237" s="67" t="s">
        <v>2146</v>
      </c>
      <c r="R237" s="63">
        <v>229</v>
      </c>
      <c r="S237" s="68" t="s">
        <v>2147</v>
      </c>
      <c r="T237" s="63">
        <v>237</v>
      </c>
      <c r="U237" s="68" t="s">
        <v>2148</v>
      </c>
      <c r="V237" s="69">
        <v>233</v>
      </c>
      <c r="W237" s="67" t="s">
        <v>2149</v>
      </c>
      <c r="X237" s="69">
        <v>221</v>
      </c>
      <c r="Y237" s="67" t="s">
        <v>2150</v>
      </c>
      <c r="Z237" s="69" t="s">
        <v>34</v>
      </c>
      <c r="AA237" s="67" t="s">
        <v>34</v>
      </c>
      <c r="AB237" s="69" t="s">
        <v>34</v>
      </c>
      <c r="AC237" s="70" t="s">
        <v>34</v>
      </c>
    </row>
    <row r="238" spans="1:29">
      <c r="A238" s="57">
        <v>233</v>
      </c>
      <c r="B238" s="58">
        <v>308</v>
      </c>
      <c r="C238" s="58" t="s">
        <v>2152</v>
      </c>
      <c r="D238" s="59">
        <v>0</v>
      </c>
      <c r="E238" s="71">
        <v>0</v>
      </c>
      <c r="F238" s="61">
        <v>0</v>
      </c>
      <c r="G238" s="62" t="s">
        <v>166</v>
      </c>
      <c r="H238" s="96" t="s">
        <v>2840</v>
      </c>
      <c r="I238" s="96" t="s">
        <v>2160</v>
      </c>
      <c r="J238" s="63">
        <v>35</v>
      </c>
      <c r="K238" s="63">
        <v>5</v>
      </c>
      <c r="L238" s="64" t="s">
        <v>2153</v>
      </c>
      <c r="M238" s="65" t="s">
        <v>2154</v>
      </c>
      <c r="N238" s="50"/>
      <c r="O238" s="65">
        <v>0</v>
      </c>
      <c r="P238" s="66">
        <v>240</v>
      </c>
      <c r="Q238" s="67" t="s">
        <v>2155</v>
      </c>
      <c r="R238" s="63">
        <v>239</v>
      </c>
      <c r="S238" s="68" t="s">
        <v>2156</v>
      </c>
      <c r="T238" s="63">
        <v>245</v>
      </c>
      <c r="U238" s="68" t="s">
        <v>2157</v>
      </c>
      <c r="V238" s="69">
        <v>224</v>
      </c>
      <c r="W238" s="67" t="s">
        <v>2158</v>
      </c>
      <c r="X238" s="69">
        <v>207</v>
      </c>
      <c r="Y238" s="67" t="s">
        <v>2159</v>
      </c>
      <c r="Z238" s="69" t="s">
        <v>34</v>
      </c>
      <c r="AA238" s="67" t="s">
        <v>34</v>
      </c>
      <c r="AB238" s="69" t="s">
        <v>34</v>
      </c>
      <c r="AC238" s="70" t="s">
        <v>34</v>
      </c>
    </row>
    <row r="239" spans="1:29">
      <c r="A239" s="57">
        <v>234</v>
      </c>
      <c r="B239" s="58">
        <v>213</v>
      </c>
      <c r="C239" s="58" t="s">
        <v>2161</v>
      </c>
      <c r="D239" s="59">
        <v>0</v>
      </c>
      <c r="E239" s="71">
        <v>0</v>
      </c>
      <c r="F239" s="61">
        <v>0</v>
      </c>
      <c r="G239" s="62" t="s">
        <v>177</v>
      </c>
      <c r="H239" s="96" t="s">
        <v>2169</v>
      </c>
      <c r="I239" s="96" t="s">
        <v>223</v>
      </c>
      <c r="J239" s="63">
        <v>37</v>
      </c>
      <c r="K239" s="63">
        <v>5</v>
      </c>
      <c r="L239" s="64" t="s">
        <v>2162</v>
      </c>
      <c r="M239" s="65" t="s">
        <v>2163</v>
      </c>
      <c r="N239" s="50"/>
      <c r="O239" s="65">
        <v>0</v>
      </c>
      <c r="P239" s="66">
        <v>163</v>
      </c>
      <c r="Q239" s="67" t="s">
        <v>2164</v>
      </c>
      <c r="R239" s="63">
        <v>270</v>
      </c>
      <c r="S239" s="68" t="s">
        <v>2165</v>
      </c>
      <c r="T239" s="63">
        <v>205</v>
      </c>
      <c r="U239" s="68" t="s">
        <v>2166</v>
      </c>
      <c r="V239" s="69">
        <v>241</v>
      </c>
      <c r="W239" s="67" t="s">
        <v>2167</v>
      </c>
      <c r="X239" s="69">
        <v>224</v>
      </c>
      <c r="Y239" s="67" t="s">
        <v>2168</v>
      </c>
      <c r="Z239" s="69" t="s">
        <v>34</v>
      </c>
      <c r="AA239" s="67" t="s">
        <v>34</v>
      </c>
      <c r="AB239" s="69" t="s">
        <v>34</v>
      </c>
      <c r="AC239" s="70" t="s">
        <v>34</v>
      </c>
    </row>
    <row r="240" spans="1:29">
      <c r="A240" s="57">
        <v>235</v>
      </c>
      <c r="B240" s="58">
        <v>292</v>
      </c>
      <c r="C240" s="58" t="s">
        <v>2170</v>
      </c>
      <c r="D240" s="59">
        <v>0</v>
      </c>
      <c r="E240" s="71">
        <v>0</v>
      </c>
      <c r="F240" s="61">
        <v>0</v>
      </c>
      <c r="G240" s="62" t="s">
        <v>166</v>
      </c>
      <c r="H240" s="96" t="s">
        <v>2841</v>
      </c>
      <c r="I240" s="96" t="s">
        <v>2177</v>
      </c>
      <c r="J240" s="63">
        <v>36</v>
      </c>
      <c r="K240" s="63">
        <v>5</v>
      </c>
      <c r="L240" s="64" t="s">
        <v>2171</v>
      </c>
      <c r="M240" s="65" t="s">
        <v>2163</v>
      </c>
      <c r="N240" s="50"/>
      <c r="O240" s="65">
        <v>0</v>
      </c>
      <c r="P240" s="66">
        <v>259</v>
      </c>
      <c r="Q240" s="67" t="s">
        <v>2172</v>
      </c>
      <c r="R240" s="63">
        <v>225</v>
      </c>
      <c r="S240" s="68" t="s">
        <v>2173</v>
      </c>
      <c r="T240" s="63">
        <v>228</v>
      </c>
      <c r="U240" s="68" t="s">
        <v>2174</v>
      </c>
      <c r="V240" s="69">
        <v>221</v>
      </c>
      <c r="W240" s="67" t="s">
        <v>2175</v>
      </c>
      <c r="X240" s="69">
        <v>260</v>
      </c>
      <c r="Y240" s="67" t="s">
        <v>2176</v>
      </c>
      <c r="Z240" s="69" t="s">
        <v>34</v>
      </c>
      <c r="AA240" s="67" t="s">
        <v>34</v>
      </c>
      <c r="AB240" s="69" t="s">
        <v>34</v>
      </c>
      <c r="AC240" s="70" t="s">
        <v>34</v>
      </c>
    </row>
    <row r="241" spans="1:29">
      <c r="A241" s="57">
        <v>236</v>
      </c>
      <c r="B241" s="58">
        <v>294</v>
      </c>
      <c r="C241" s="58" t="s">
        <v>2178</v>
      </c>
      <c r="D241" s="59">
        <v>0</v>
      </c>
      <c r="E241" s="71">
        <v>0</v>
      </c>
      <c r="F241" s="61">
        <v>0</v>
      </c>
      <c r="G241" s="62" t="s">
        <v>32</v>
      </c>
      <c r="H241" s="96" t="s">
        <v>2187</v>
      </c>
      <c r="I241" s="96" t="s">
        <v>2186</v>
      </c>
      <c r="J241" s="63">
        <v>160</v>
      </c>
      <c r="K241" s="63">
        <v>5</v>
      </c>
      <c r="L241" s="64" t="s">
        <v>2179</v>
      </c>
      <c r="M241" s="65" t="s">
        <v>2180</v>
      </c>
      <c r="N241" s="50"/>
      <c r="O241" s="65">
        <v>0</v>
      </c>
      <c r="P241" s="66">
        <v>174</v>
      </c>
      <c r="Q241" s="67" t="s">
        <v>2181</v>
      </c>
      <c r="R241" s="63">
        <v>261</v>
      </c>
      <c r="S241" s="68" t="s">
        <v>2182</v>
      </c>
      <c r="T241" s="63">
        <v>207</v>
      </c>
      <c r="U241" s="68" t="s">
        <v>2183</v>
      </c>
      <c r="V241" s="69">
        <v>259</v>
      </c>
      <c r="W241" s="67" t="s">
        <v>2184</v>
      </c>
      <c r="X241" s="69">
        <v>187</v>
      </c>
      <c r="Y241" s="67" t="s">
        <v>2185</v>
      </c>
      <c r="Z241" s="69" t="s">
        <v>34</v>
      </c>
      <c r="AA241" s="67" t="s">
        <v>34</v>
      </c>
      <c r="AB241" s="69" t="s">
        <v>34</v>
      </c>
      <c r="AC241" s="70" t="s">
        <v>34</v>
      </c>
    </row>
    <row r="242" spans="1:29">
      <c r="A242" s="57">
        <v>237</v>
      </c>
      <c r="B242" s="58">
        <v>190</v>
      </c>
      <c r="C242" s="58" t="s">
        <v>2188</v>
      </c>
      <c r="D242" s="59">
        <v>0</v>
      </c>
      <c r="E242" s="71">
        <v>0</v>
      </c>
      <c r="F242" s="61">
        <v>0</v>
      </c>
      <c r="G242" s="62" t="s">
        <v>32</v>
      </c>
      <c r="H242" s="96" t="s">
        <v>2196</v>
      </c>
      <c r="I242" s="96" t="s">
        <v>1697</v>
      </c>
      <c r="J242" s="63">
        <v>161</v>
      </c>
      <c r="K242" s="63">
        <v>5</v>
      </c>
      <c r="L242" s="64" t="s">
        <v>2189</v>
      </c>
      <c r="M242" s="65" t="s">
        <v>2190</v>
      </c>
      <c r="N242" s="50"/>
      <c r="O242" s="65">
        <v>0</v>
      </c>
      <c r="P242" s="66">
        <v>179</v>
      </c>
      <c r="Q242" s="67" t="s">
        <v>2191</v>
      </c>
      <c r="R242" s="63">
        <v>232</v>
      </c>
      <c r="S242" s="68" t="s">
        <v>2192</v>
      </c>
      <c r="T242" s="63">
        <v>255</v>
      </c>
      <c r="U242" s="68" t="s">
        <v>2193</v>
      </c>
      <c r="V242" s="69">
        <v>253</v>
      </c>
      <c r="W242" s="67" t="s">
        <v>2194</v>
      </c>
      <c r="X242" s="69">
        <v>229</v>
      </c>
      <c r="Y242" s="67" t="s">
        <v>2195</v>
      </c>
      <c r="Z242" s="69" t="s">
        <v>34</v>
      </c>
      <c r="AA242" s="67" t="s">
        <v>34</v>
      </c>
      <c r="AB242" s="69" t="s">
        <v>34</v>
      </c>
      <c r="AC242" s="70" t="s">
        <v>34</v>
      </c>
    </row>
    <row r="243" spans="1:29">
      <c r="A243" s="57">
        <v>238</v>
      </c>
      <c r="B243" s="58">
        <v>298</v>
      </c>
      <c r="C243" s="58" t="s">
        <v>2197</v>
      </c>
      <c r="D243" s="59">
        <v>0</v>
      </c>
      <c r="E243" s="71">
        <v>0</v>
      </c>
      <c r="F243" s="61">
        <v>0</v>
      </c>
      <c r="G243" s="62" t="s">
        <v>32</v>
      </c>
      <c r="H243" s="96" t="s">
        <v>2205</v>
      </c>
      <c r="I243" s="96" t="s">
        <v>1280</v>
      </c>
      <c r="J243" s="63">
        <v>162</v>
      </c>
      <c r="K243" s="63">
        <v>5</v>
      </c>
      <c r="L243" s="64" t="s">
        <v>2198</v>
      </c>
      <c r="M243" s="65" t="s">
        <v>2199</v>
      </c>
      <c r="N243" s="50"/>
      <c r="O243" s="65">
        <v>0</v>
      </c>
      <c r="P243" s="66">
        <v>250</v>
      </c>
      <c r="Q243" s="67" t="s">
        <v>2200</v>
      </c>
      <c r="R243" s="63">
        <v>254</v>
      </c>
      <c r="S243" s="68" t="s">
        <v>2201</v>
      </c>
      <c r="T243" s="63">
        <v>232</v>
      </c>
      <c r="U243" s="68" t="s">
        <v>2202</v>
      </c>
      <c r="V243" s="69">
        <v>249</v>
      </c>
      <c r="W243" s="67" t="s">
        <v>2203</v>
      </c>
      <c r="X243" s="69">
        <v>163</v>
      </c>
      <c r="Y243" s="67" t="s">
        <v>2204</v>
      </c>
      <c r="Z243" s="69" t="s">
        <v>34</v>
      </c>
      <c r="AA243" s="67" t="s">
        <v>34</v>
      </c>
      <c r="AB243" s="69" t="s">
        <v>34</v>
      </c>
      <c r="AC243" s="70" t="s">
        <v>34</v>
      </c>
    </row>
    <row r="244" spans="1:29">
      <c r="A244" s="57">
        <v>239</v>
      </c>
      <c r="B244" s="58">
        <v>319</v>
      </c>
      <c r="C244" s="58" t="s">
        <v>2206</v>
      </c>
      <c r="D244" s="59">
        <v>0</v>
      </c>
      <c r="E244" s="71">
        <v>0</v>
      </c>
      <c r="F244" s="61">
        <v>0</v>
      </c>
      <c r="G244" s="62" t="s">
        <v>32</v>
      </c>
      <c r="H244" s="96" t="s">
        <v>2024</v>
      </c>
      <c r="I244" s="96" t="s">
        <v>2214</v>
      </c>
      <c r="J244" s="63">
        <v>163</v>
      </c>
      <c r="K244" s="63">
        <v>5</v>
      </c>
      <c r="L244" s="64" t="s">
        <v>2207</v>
      </c>
      <c r="M244" s="65" t="s">
        <v>2208</v>
      </c>
      <c r="N244" s="50"/>
      <c r="O244" s="65">
        <v>0</v>
      </c>
      <c r="P244" s="66">
        <v>290</v>
      </c>
      <c r="Q244" s="67" t="s">
        <v>2209</v>
      </c>
      <c r="R244" s="63">
        <v>186</v>
      </c>
      <c r="S244" s="68" t="s">
        <v>2210</v>
      </c>
      <c r="T244" s="63">
        <v>229</v>
      </c>
      <c r="U244" s="68" t="s">
        <v>2211</v>
      </c>
      <c r="V244" s="69">
        <v>202</v>
      </c>
      <c r="W244" s="67" t="s">
        <v>2212</v>
      </c>
      <c r="X244" s="69">
        <v>273</v>
      </c>
      <c r="Y244" s="67" t="s">
        <v>2213</v>
      </c>
      <c r="Z244" s="69" t="s">
        <v>34</v>
      </c>
      <c r="AA244" s="67" t="s">
        <v>34</v>
      </c>
      <c r="AB244" s="69" t="s">
        <v>34</v>
      </c>
      <c r="AC244" s="70" t="s">
        <v>34</v>
      </c>
    </row>
    <row r="245" spans="1:29">
      <c r="A245" s="57">
        <v>240</v>
      </c>
      <c r="B245" s="58">
        <v>238</v>
      </c>
      <c r="C245" s="58" t="s">
        <v>2215</v>
      </c>
      <c r="D245" s="59">
        <v>0</v>
      </c>
      <c r="E245" s="71">
        <v>0</v>
      </c>
      <c r="F245" s="61">
        <v>0</v>
      </c>
      <c r="G245" s="62" t="s">
        <v>32</v>
      </c>
      <c r="H245" s="96" t="s">
        <v>2222</v>
      </c>
      <c r="I245" s="96" t="s">
        <v>145</v>
      </c>
      <c r="J245" s="63">
        <v>164</v>
      </c>
      <c r="K245" s="63">
        <v>5</v>
      </c>
      <c r="L245" s="64" t="s">
        <v>2216</v>
      </c>
      <c r="M245" s="65" t="s">
        <v>2208</v>
      </c>
      <c r="N245" s="50"/>
      <c r="O245" s="65">
        <v>0</v>
      </c>
      <c r="P245" s="66">
        <v>226</v>
      </c>
      <c r="Q245" s="67" t="s">
        <v>2217</v>
      </c>
      <c r="R245" s="63">
        <v>248</v>
      </c>
      <c r="S245" s="68" t="s">
        <v>2218</v>
      </c>
      <c r="T245" s="63">
        <v>244</v>
      </c>
      <c r="U245" s="68" t="s">
        <v>2219</v>
      </c>
      <c r="V245" s="69">
        <v>245</v>
      </c>
      <c r="W245" s="67" t="s">
        <v>2220</v>
      </c>
      <c r="X245" s="69">
        <v>220</v>
      </c>
      <c r="Y245" s="67" t="s">
        <v>2221</v>
      </c>
      <c r="Z245" s="69" t="s">
        <v>34</v>
      </c>
      <c r="AA245" s="67" t="s">
        <v>34</v>
      </c>
      <c r="AB245" s="69" t="s">
        <v>34</v>
      </c>
      <c r="AC245" s="70" t="s">
        <v>34</v>
      </c>
    </row>
    <row r="246" spans="1:29">
      <c r="A246" s="57">
        <v>241</v>
      </c>
      <c r="B246" s="58">
        <v>96</v>
      </c>
      <c r="C246" s="58" t="s">
        <v>2223</v>
      </c>
      <c r="D246" s="59">
        <v>0</v>
      </c>
      <c r="E246" s="71">
        <v>0</v>
      </c>
      <c r="F246" s="61">
        <v>0</v>
      </c>
      <c r="G246" s="62" t="s">
        <v>32</v>
      </c>
      <c r="H246" s="96" t="s">
        <v>2831</v>
      </c>
      <c r="I246" s="96" t="s">
        <v>1382</v>
      </c>
      <c r="J246" s="63">
        <v>165</v>
      </c>
      <c r="K246" s="63">
        <v>5</v>
      </c>
      <c r="L246" s="64" t="s">
        <v>2224</v>
      </c>
      <c r="M246" s="65" t="s">
        <v>2208</v>
      </c>
      <c r="N246" s="50"/>
      <c r="O246" s="65">
        <v>0</v>
      </c>
      <c r="P246" s="66">
        <v>275</v>
      </c>
      <c r="Q246" s="67" t="s">
        <v>2225</v>
      </c>
      <c r="R246" s="63">
        <v>258</v>
      </c>
      <c r="S246" s="68" t="s">
        <v>2226</v>
      </c>
      <c r="T246" s="63">
        <v>201</v>
      </c>
      <c r="U246" s="68" t="s">
        <v>2227</v>
      </c>
      <c r="V246" s="69">
        <v>227</v>
      </c>
      <c r="W246" s="67" t="s">
        <v>2228</v>
      </c>
      <c r="X246" s="69">
        <v>233</v>
      </c>
      <c r="Y246" s="67" t="s">
        <v>2229</v>
      </c>
      <c r="Z246" s="69" t="s">
        <v>34</v>
      </c>
      <c r="AA246" s="67" t="s">
        <v>34</v>
      </c>
      <c r="AB246" s="69" t="s">
        <v>34</v>
      </c>
      <c r="AC246" s="70" t="s">
        <v>34</v>
      </c>
    </row>
    <row r="247" spans="1:29">
      <c r="A247" s="57">
        <v>242</v>
      </c>
      <c r="B247" s="58">
        <v>189</v>
      </c>
      <c r="C247" s="58" t="s">
        <v>2230</v>
      </c>
      <c r="D247" s="59">
        <v>0</v>
      </c>
      <c r="E247" s="71">
        <v>0</v>
      </c>
      <c r="F247" s="61">
        <v>0</v>
      </c>
      <c r="G247" s="62" t="s">
        <v>32</v>
      </c>
      <c r="H247" s="96" t="s">
        <v>2238</v>
      </c>
      <c r="I247" s="96" t="s">
        <v>956</v>
      </c>
      <c r="J247" s="63">
        <v>166</v>
      </c>
      <c r="K247" s="63">
        <v>5</v>
      </c>
      <c r="L247" s="64" t="s">
        <v>2231</v>
      </c>
      <c r="M247" s="65" t="s">
        <v>2232</v>
      </c>
      <c r="N247" s="50"/>
      <c r="O247" s="65">
        <v>0</v>
      </c>
      <c r="P247" s="66">
        <v>248</v>
      </c>
      <c r="Q247" s="67" t="s">
        <v>2233</v>
      </c>
      <c r="R247" s="63">
        <v>240</v>
      </c>
      <c r="S247" s="68" t="s">
        <v>2234</v>
      </c>
      <c r="T247" s="63">
        <v>230</v>
      </c>
      <c r="U247" s="68" t="s">
        <v>2235</v>
      </c>
      <c r="V247" s="69">
        <v>254</v>
      </c>
      <c r="W247" s="67" t="s">
        <v>2236</v>
      </c>
      <c r="X247" s="69">
        <v>189</v>
      </c>
      <c r="Y247" s="67" t="s">
        <v>2237</v>
      </c>
      <c r="Z247" s="69" t="s">
        <v>34</v>
      </c>
      <c r="AA247" s="67" t="s">
        <v>34</v>
      </c>
      <c r="AB247" s="69" t="s">
        <v>34</v>
      </c>
      <c r="AC247" s="70" t="s">
        <v>34</v>
      </c>
    </row>
    <row r="248" spans="1:29">
      <c r="A248" s="57">
        <v>243</v>
      </c>
      <c r="B248" s="58">
        <v>245</v>
      </c>
      <c r="C248" s="58" t="s">
        <v>2239</v>
      </c>
      <c r="D248" s="59">
        <v>0</v>
      </c>
      <c r="E248" s="71">
        <v>0</v>
      </c>
      <c r="F248" s="61">
        <v>0</v>
      </c>
      <c r="G248" s="62" t="s">
        <v>32</v>
      </c>
      <c r="H248" s="96" t="s">
        <v>2248</v>
      </c>
      <c r="I248" s="96" t="s">
        <v>2247</v>
      </c>
      <c r="J248" s="63">
        <v>167</v>
      </c>
      <c r="K248" s="63">
        <v>5</v>
      </c>
      <c r="L248" s="64" t="s">
        <v>2240</v>
      </c>
      <c r="M248" s="65" t="s">
        <v>2241</v>
      </c>
      <c r="N248" s="50"/>
      <c r="O248" s="65">
        <v>0</v>
      </c>
      <c r="P248" s="66">
        <v>225</v>
      </c>
      <c r="Q248" s="67" t="s">
        <v>2242</v>
      </c>
      <c r="R248" s="63">
        <v>231</v>
      </c>
      <c r="S248" s="68" t="s">
        <v>2243</v>
      </c>
      <c r="T248" s="63">
        <v>270</v>
      </c>
      <c r="U248" s="68" t="s">
        <v>2244</v>
      </c>
      <c r="V248" s="69">
        <v>228</v>
      </c>
      <c r="W248" s="67" t="s">
        <v>2245</v>
      </c>
      <c r="X248" s="69">
        <v>191</v>
      </c>
      <c r="Y248" s="67" t="s">
        <v>2246</v>
      </c>
      <c r="Z248" s="69" t="s">
        <v>34</v>
      </c>
      <c r="AA248" s="67" t="s">
        <v>34</v>
      </c>
      <c r="AB248" s="69" t="s">
        <v>34</v>
      </c>
      <c r="AC248" s="70" t="s">
        <v>34</v>
      </c>
    </row>
    <row r="249" spans="1:29">
      <c r="A249" s="57">
        <v>244</v>
      </c>
      <c r="B249" s="58">
        <v>300</v>
      </c>
      <c r="C249" s="58" t="s">
        <v>2249</v>
      </c>
      <c r="D249" s="59">
        <v>0</v>
      </c>
      <c r="E249" s="71">
        <v>0</v>
      </c>
      <c r="F249" s="61">
        <v>0</v>
      </c>
      <c r="G249" s="62" t="s">
        <v>166</v>
      </c>
      <c r="H249" s="96" t="s">
        <v>2257</v>
      </c>
      <c r="I249" s="96" t="s">
        <v>174</v>
      </c>
      <c r="J249" s="63">
        <v>37</v>
      </c>
      <c r="K249" s="63">
        <v>5</v>
      </c>
      <c r="L249" s="64" t="s">
        <v>2250</v>
      </c>
      <c r="M249" s="65" t="s">
        <v>2251</v>
      </c>
      <c r="N249" s="50"/>
      <c r="O249" s="65">
        <v>0</v>
      </c>
      <c r="P249" s="66">
        <v>271</v>
      </c>
      <c r="Q249" s="67" t="s">
        <v>2252</v>
      </c>
      <c r="R249" s="63">
        <v>238</v>
      </c>
      <c r="S249" s="68" t="s">
        <v>2253</v>
      </c>
      <c r="T249" s="63">
        <v>240</v>
      </c>
      <c r="U249" s="68" t="s">
        <v>2254</v>
      </c>
      <c r="V249" s="69">
        <v>232</v>
      </c>
      <c r="W249" s="67" t="s">
        <v>2255</v>
      </c>
      <c r="X249" s="69">
        <v>237</v>
      </c>
      <c r="Y249" s="67" t="s">
        <v>2256</v>
      </c>
      <c r="Z249" s="69" t="s">
        <v>34</v>
      </c>
      <c r="AA249" s="67" t="s">
        <v>34</v>
      </c>
      <c r="AB249" s="69" t="s">
        <v>34</v>
      </c>
      <c r="AC249" s="70" t="s">
        <v>34</v>
      </c>
    </row>
    <row r="250" spans="1:29">
      <c r="A250" s="57">
        <v>245</v>
      </c>
      <c r="B250" s="58">
        <v>136</v>
      </c>
      <c r="C250" s="58" t="s">
        <v>2258</v>
      </c>
      <c r="D250" s="59">
        <v>0</v>
      </c>
      <c r="E250" s="71">
        <v>0</v>
      </c>
      <c r="F250" s="61">
        <v>0</v>
      </c>
      <c r="G250" s="62" t="s">
        <v>166</v>
      </c>
      <c r="H250" s="96" t="s">
        <v>2265</v>
      </c>
      <c r="I250" s="96" t="s">
        <v>1334</v>
      </c>
      <c r="J250" s="63">
        <v>38</v>
      </c>
      <c r="K250" s="63">
        <v>5</v>
      </c>
      <c r="L250" s="64" t="s">
        <v>2259</v>
      </c>
      <c r="M250" s="65" t="s">
        <v>2251</v>
      </c>
      <c r="N250" s="50"/>
      <c r="O250" s="65">
        <v>0</v>
      </c>
      <c r="P250" s="66">
        <v>190</v>
      </c>
      <c r="Q250" s="67" t="s">
        <v>2260</v>
      </c>
      <c r="R250" s="63">
        <v>257</v>
      </c>
      <c r="S250" s="68" t="s">
        <v>2261</v>
      </c>
      <c r="T250" s="63">
        <v>252</v>
      </c>
      <c r="U250" s="68" t="s">
        <v>2262</v>
      </c>
      <c r="V250" s="69">
        <v>248</v>
      </c>
      <c r="W250" s="67" t="s">
        <v>2263</v>
      </c>
      <c r="X250" s="69">
        <v>203</v>
      </c>
      <c r="Y250" s="67" t="s">
        <v>2264</v>
      </c>
      <c r="Z250" s="69" t="s">
        <v>34</v>
      </c>
      <c r="AA250" s="67" t="s">
        <v>34</v>
      </c>
      <c r="AB250" s="69" t="s">
        <v>34</v>
      </c>
      <c r="AC250" s="70" t="s">
        <v>34</v>
      </c>
    </row>
    <row r="251" spans="1:29">
      <c r="A251" s="57">
        <v>246</v>
      </c>
      <c r="B251" s="58">
        <v>282</v>
      </c>
      <c r="C251" s="58" t="s">
        <v>2266</v>
      </c>
      <c r="D251" s="59">
        <v>0</v>
      </c>
      <c r="E251" s="71">
        <v>0</v>
      </c>
      <c r="F251" s="61">
        <v>0</v>
      </c>
      <c r="G251" s="62" t="s">
        <v>32</v>
      </c>
      <c r="H251" s="96" t="s">
        <v>1102</v>
      </c>
      <c r="I251" s="96" t="s">
        <v>263</v>
      </c>
      <c r="J251" s="63">
        <v>168</v>
      </c>
      <c r="K251" s="63">
        <v>5</v>
      </c>
      <c r="L251" s="64" t="s">
        <v>2267</v>
      </c>
      <c r="M251" s="65" t="s">
        <v>2268</v>
      </c>
      <c r="N251" s="50"/>
      <c r="O251" s="65">
        <v>0</v>
      </c>
      <c r="P251" s="66">
        <v>255</v>
      </c>
      <c r="Q251" s="67" t="s">
        <v>1285</v>
      </c>
      <c r="R251" s="63">
        <v>195</v>
      </c>
      <c r="S251" s="68" t="s">
        <v>2269</v>
      </c>
      <c r="T251" s="63">
        <v>267</v>
      </c>
      <c r="U251" s="68" t="s">
        <v>2270</v>
      </c>
      <c r="V251" s="69">
        <v>242</v>
      </c>
      <c r="W251" s="67" t="s">
        <v>2271</v>
      </c>
      <c r="X251" s="69">
        <v>245</v>
      </c>
      <c r="Y251" s="67" t="s">
        <v>2272</v>
      </c>
      <c r="Z251" s="69" t="s">
        <v>34</v>
      </c>
      <c r="AA251" s="67" t="s">
        <v>34</v>
      </c>
      <c r="AB251" s="69" t="s">
        <v>34</v>
      </c>
      <c r="AC251" s="70" t="s">
        <v>34</v>
      </c>
    </row>
    <row r="252" spans="1:29">
      <c r="A252" s="57">
        <v>247</v>
      </c>
      <c r="B252" s="58">
        <v>249</v>
      </c>
      <c r="C252" s="58" t="s">
        <v>2273</v>
      </c>
      <c r="D252" s="59">
        <v>0</v>
      </c>
      <c r="E252" s="71">
        <v>0</v>
      </c>
      <c r="F252" s="61">
        <v>0</v>
      </c>
      <c r="G252" s="62" t="s">
        <v>177</v>
      </c>
      <c r="H252" s="96" t="s">
        <v>1456</v>
      </c>
      <c r="I252" s="96" t="s">
        <v>1650</v>
      </c>
      <c r="J252" s="63">
        <v>38</v>
      </c>
      <c r="K252" s="63">
        <v>5</v>
      </c>
      <c r="L252" s="64" t="s">
        <v>2274</v>
      </c>
      <c r="M252" s="65" t="s">
        <v>2275</v>
      </c>
      <c r="N252" s="50"/>
      <c r="O252" s="65">
        <v>0</v>
      </c>
      <c r="P252" s="66">
        <v>144</v>
      </c>
      <c r="Q252" s="67" t="s">
        <v>2276</v>
      </c>
      <c r="R252" s="63">
        <v>123</v>
      </c>
      <c r="S252" s="68" t="s">
        <v>2277</v>
      </c>
      <c r="T252" s="63">
        <v>168</v>
      </c>
      <c r="U252" s="68" t="s">
        <v>2278</v>
      </c>
      <c r="V252" s="69">
        <v>295</v>
      </c>
      <c r="W252" s="67" t="s">
        <v>2279</v>
      </c>
      <c r="X252" s="69">
        <v>161</v>
      </c>
      <c r="Y252" s="67" t="s">
        <v>2280</v>
      </c>
      <c r="Z252" s="69" t="s">
        <v>34</v>
      </c>
      <c r="AA252" s="67" t="s">
        <v>34</v>
      </c>
      <c r="AB252" s="69" t="s">
        <v>34</v>
      </c>
      <c r="AC252" s="70" t="s">
        <v>34</v>
      </c>
    </row>
    <row r="253" spans="1:29">
      <c r="A253" s="57">
        <v>248</v>
      </c>
      <c r="B253" s="58">
        <v>337</v>
      </c>
      <c r="C253" s="58" t="s">
        <v>2281</v>
      </c>
      <c r="D253" s="59">
        <v>0</v>
      </c>
      <c r="E253" s="71">
        <v>0</v>
      </c>
      <c r="F253" s="61">
        <v>0</v>
      </c>
      <c r="G253" s="62" t="s">
        <v>32</v>
      </c>
      <c r="H253" s="96" t="s">
        <v>2289</v>
      </c>
      <c r="I253" s="96" t="s">
        <v>555</v>
      </c>
      <c r="J253" s="63">
        <v>169</v>
      </c>
      <c r="K253" s="63">
        <v>5</v>
      </c>
      <c r="L253" s="64" t="s">
        <v>2282</v>
      </c>
      <c r="M253" s="65" t="s">
        <v>2283</v>
      </c>
      <c r="N253" s="50"/>
      <c r="O253" s="65">
        <v>0</v>
      </c>
      <c r="P253" s="66">
        <v>235</v>
      </c>
      <c r="Q253" s="67" t="s">
        <v>2284</v>
      </c>
      <c r="R253" s="63">
        <v>247</v>
      </c>
      <c r="S253" s="68" t="s">
        <v>2285</v>
      </c>
      <c r="T253" s="63">
        <v>260</v>
      </c>
      <c r="U253" s="68" t="s">
        <v>2286</v>
      </c>
      <c r="V253" s="69">
        <v>231</v>
      </c>
      <c r="W253" s="67" t="s">
        <v>2287</v>
      </c>
      <c r="X253" s="69">
        <v>248</v>
      </c>
      <c r="Y253" s="67" t="s">
        <v>2288</v>
      </c>
      <c r="Z253" s="69" t="s">
        <v>34</v>
      </c>
      <c r="AA253" s="67" t="s">
        <v>34</v>
      </c>
      <c r="AB253" s="69" t="s">
        <v>34</v>
      </c>
      <c r="AC253" s="70" t="s">
        <v>34</v>
      </c>
    </row>
    <row r="254" spans="1:29">
      <c r="A254" s="57">
        <v>249</v>
      </c>
      <c r="B254" s="58">
        <v>200</v>
      </c>
      <c r="C254" s="58" t="s">
        <v>2290</v>
      </c>
      <c r="D254" s="59">
        <v>0</v>
      </c>
      <c r="E254" s="71">
        <v>0</v>
      </c>
      <c r="F254" s="61">
        <v>0</v>
      </c>
      <c r="G254" s="62" t="s">
        <v>32</v>
      </c>
      <c r="H254" s="96" t="s">
        <v>2298</v>
      </c>
      <c r="I254" s="96" t="s">
        <v>1242</v>
      </c>
      <c r="J254" s="63">
        <v>170</v>
      </c>
      <c r="K254" s="63">
        <v>5</v>
      </c>
      <c r="L254" s="64" t="s">
        <v>2291</v>
      </c>
      <c r="M254" s="65" t="s">
        <v>2292</v>
      </c>
      <c r="N254" s="50"/>
      <c r="O254" s="65">
        <v>0</v>
      </c>
      <c r="P254" s="66">
        <v>219</v>
      </c>
      <c r="Q254" s="67" t="s">
        <v>2293</v>
      </c>
      <c r="R254" s="63">
        <v>252</v>
      </c>
      <c r="S254" s="68" t="s">
        <v>2294</v>
      </c>
      <c r="T254" s="63">
        <v>242</v>
      </c>
      <c r="U254" s="68" t="s">
        <v>2295</v>
      </c>
      <c r="V254" s="69">
        <v>256</v>
      </c>
      <c r="W254" s="67" t="s">
        <v>2296</v>
      </c>
      <c r="X254" s="69">
        <v>251</v>
      </c>
      <c r="Y254" s="67" t="s">
        <v>2297</v>
      </c>
      <c r="Z254" s="69" t="s">
        <v>34</v>
      </c>
      <c r="AA254" s="67" t="s">
        <v>34</v>
      </c>
      <c r="AB254" s="69" t="s">
        <v>34</v>
      </c>
      <c r="AC254" s="70" t="s">
        <v>34</v>
      </c>
    </row>
    <row r="255" spans="1:29">
      <c r="A255" s="57">
        <v>250</v>
      </c>
      <c r="B255" s="58">
        <v>155</v>
      </c>
      <c r="C255" s="58" t="s">
        <v>2299</v>
      </c>
      <c r="D255" s="59">
        <v>0</v>
      </c>
      <c r="E255" s="71">
        <v>0</v>
      </c>
      <c r="F255" s="61">
        <v>0</v>
      </c>
      <c r="G255" s="62" t="s">
        <v>32</v>
      </c>
      <c r="H255" s="96" t="s">
        <v>2306</v>
      </c>
      <c r="I255" s="96" t="s">
        <v>263</v>
      </c>
      <c r="J255" s="63">
        <v>171</v>
      </c>
      <c r="K255" s="63">
        <v>5</v>
      </c>
      <c r="L255" s="64" t="s">
        <v>2300</v>
      </c>
      <c r="M255" s="65" t="s">
        <v>2301</v>
      </c>
      <c r="N255" s="50"/>
      <c r="O255" s="65">
        <v>0</v>
      </c>
      <c r="P255" s="66">
        <v>232</v>
      </c>
      <c r="Q255" s="67" t="s">
        <v>2302</v>
      </c>
      <c r="R255" s="63">
        <v>243</v>
      </c>
      <c r="S255" s="68" t="s">
        <v>2303</v>
      </c>
      <c r="T255" s="63">
        <v>238</v>
      </c>
      <c r="U255" s="68" t="s">
        <v>1090</v>
      </c>
      <c r="V255" s="69">
        <v>237</v>
      </c>
      <c r="W255" s="67" t="s">
        <v>2304</v>
      </c>
      <c r="X255" s="69">
        <v>287</v>
      </c>
      <c r="Y255" s="67" t="s">
        <v>2305</v>
      </c>
      <c r="Z255" s="69" t="s">
        <v>34</v>
      </c>
      <c r="AA255" s="67" t="s">
        <v>34</v>
      </c>
      <c r="AB255" s="69" t="s">
        <v>34</v>
      </c>
      <c r="AC255" s="70" t="s">
        <v>34</v>
      </c>
    </row>
    <row r="256" spans="1:29">
      <c r="A256" s="57">
        <v>251</v>
      </c>
      <c r="B256" s="58">
        <v>145</v>
      </c>
      <c r="C256" s="58" t="s">
        <v>2307</v>
      </c>
      <c r="D256" s="59">
        <v>0</v>
      </c>
      <c r="E256" s="71">
        <v>0</v>
      </c>
      <c r="F256" s="61">
        <v>0</v>
      </c>
      <c r="G256" s="62" t="s">
        <v>177</v>
      </c>
      <c r="H256" s="96" t="s">
        <v>2315</v>
      </c>
      <c r="I256" s="96" t="s">
        <v>68</v>
      </c>
      <c r="J256" s="63">
        <v>39</v>
      </c>
      <c r="K256" s="63">
        <v>5</v>
      </c>
      <c r="L256" s="64" t="s">
        <v>2308</v>
      </c>
      <c r="M256" s="65" t="s">
        <v>2309</v>
      </c>
      <c r="N256" s="50"/>
      <c r="O256" s="65">
        <v>0</v>
      </c>
      <c r="P256" s="66">
        <v>274</v>
      </c>
      <c r="Q256" s="67" t="s">
        <v>2310</v>
      </c>
      <c r="R256" s="63">
        <v>259</v>
      </c>
      <c r="S256" s="68" t="s">
        <v>2311</v>
      </c>
      <c r="T256" s="63">
        <v>241</v>
      </c>
      <c r="U256" s="68" t="s">
        <v>2312</v>
      </c>
      <c r="V256" s="69">
        <v>239</v>
      </c>
      <c r="W256" s="67" t="s">
        <v>2313</v>
      </c>
      <c r="X256" s="69">
        <v>241</v>
      </c>
      <c r="Y256" s="67" t="s">
        <v>2314</v>
      </c>
      <c r="Z256" s="69" t="s">
        <v>34</v>
      </c>
      <c r="AA256" s="67" t="s">
        <v>34</v>
      </c>
      <c r="AB256" s="69" t="s">
        <v>34</v>
      </c>
      <c r="AC256" s="70" t="s">
        <v>34</v>
      </c>
    </row>
    <row r="257" spans="1:29">
      <c r="A257" s="57">
        <v>252</v>
      </c>
      <c r="B257" s="58">
        <v>239</v>
      </c>
      <c r="C257" s="58" t="s">
        <v>2316</v>
      </c>
      <c r="D257" s="59">
        <v>0</v>
      </c>
      <c r="E257" s="71">
        <v>0</v>
      </c>
      <c r="F257" s="61">
        <v>0</v>
      </c>
      <c r="G257" s="62" t="s">
        <v>32</v>
      </c>
      <c r="H257" s="96" t="s">
        <v>2324</v>
      </c>
      <c r="I257" s="96" t="s">
        <v>1484</v>
      </c>
      <c r="J257" s="63">
        <v>172</v>
      </c>
      <c r="K257" s="63">
        <v>5</v>
      </c>
      <c r="L257" s="64" t="s">
        <v>2317</v>
      </c>
      <c r="M257" s="65" t="s">
        <v>2318</v>
      </c>
      <c r="N257" s="50"/>
      <c r="O257" s="65">
        <v>0</v>
      </c>
      <c r="P257" s="66">
        <v>239</v>
      </c>
      <c r="Q257" s="67" t="s">
        <v>2319</v>
      </c>
      <c r="R257" s="63">
        <v>274</v>
      </c>
      <c r="S257" s="68" t="s">
        <v>2320</v>
      </c>
      <c r="T257" s="63">
        <v>239</v>
      </c>
      <c r="U257" s="68" t="s">
        <v>2321</v>
      </c>
      <c r="V257" s="69">
        <v>251</v>
      </c>
      <c r="W257" s="67" t="s">
        <v>2322</v>
      </c>
      <c r="X257" s="69">
        <v>211</v>
      </c>
      <c r="Y257" s="67" t="s">
        <v>2323</v>
      </c>
      <c r="Z257" s="69" t="s">
        <v>34</v>
      </c>
      <c r="AA257" s="67" t="s">
        <v>34</v>
      </c>
      <c r="AB257" s="69" t="s">
        <v>34</v>
      </c>
      <c r="AC257" s="70" t="s">
        <v>34</v>
      </c>
    </row>
    <row r="258" spans="1:29">
      <c r="A258" s="57">
        <v>253</v>
      </c>
      <c r="B258" s="58">
        <v>149</v>
      </c>
      <c r="C258" s="58" t="s">
        <v>2325</v>
      </c>
      <c r="D258" s="59">
        <v>0</v>
      </c>
      <c r="E258" s="71">
        <v>0</v>
      </c>
      <c r="F258" s="61">
        <v>0</v>
      </c>
      <c r="G258" s="62" t="s">
        <v>32</v>
      </c>
      <c r="H258" s="96" t="s">
        <v>2832</v>
      </c>
      <c r="I258" s="96" t="s">
        <v>2333</v>
      </c>
      <c r="J258" s="63">
        <v>173</v>
      </c>
      <c r="K258" s="63">
        <v>5</v>
      </c>
      <c r="L258" s="64" t="s">
        <v>2326</v>
      </c>
      <c r="M258" s="65" t="s">
        <v>2327</v>
      </c>
      <c r="N258" s="50"/>
      <c r="O258" s="65">
        <v>0</v>
      </c>
      <c r="P258" s="66">
        <v>253</v>
      </c>
      <c r="Q258" s="67" t="s">
        <v>2328</v>
      </c>
      <c r="R258" s="63">
        <v>268</v>
      </c>
      <c r="S258" s="68" t="s">
        <v>2329</v>
      </c>
      <c r="T258" s="63">
        <v>253</v>
      </c>
      <c r="U258" s="68" t="s">
        <v>2330</v>
      </c>
      <c r="V258" s="69">
        <v>260</v>
      </c>
      <c r="W258" s="67" t="s">
        <v>2331</v>
      </c>
      <c r="X258" s="69">
        <v>252</v>
      </c>
      <c r="Y258" s="67" t="s">
        <v>2332</v>
      </c>
      <c r="Z258" s="69" t="s">
        <v>34</v>
      </c>
      <c r="AA258" s="67" t="s">
        <v>34</v>
      </c>
      <c r="AB258" s="69" t="s">
        <v>34</v>
      </c>
      <c r="AC258" s="70" t="s">
        <v>34</v>
      </c>
    </row>
    <row r="259" spans="1:29">
      <c r="A259" s="57">
        <v>254</v>
      </c>
      <c r="B259" s="58">
        <v>157</v>
      </c>
      <c r="C259" s="58" t="s">
        <v>2334</v>
      </c>
      <c r="D259" s="59">
        <v>0</v>
      </c>
      <c r="E259" s="71">
        <v>0</v>
      </c>
      <c r="F259" s="61">
        <v>0</v>
      </c>
      <c r="G259" s="62" t="s">
        <v>32</v>
      </c>
      <c r="H259" s="96" t="s">
        <v>2342</v>
      </c>
      <c r="I259" s="96" t="s">
        <v>2341</v>
      </c>
      <c r="J259" s="63">
        <v>174</v>
      </c>
      <c r="K259" s="63">
        <v>5</v>
      </c>
      <c r="L259" s="64" t="s">
        <v>2335</v>
      </c>
      <c r="M259" s="65" t="s">
        <v>2327</v>
      </c>
      <c r="N259" s="50"/>
      <c r="O259" s="65">
        <v>0</v>
      </c>
      <c r="P259" s="66">
        <v>83</v>
      </c>
      <c r="Q259" s="67" t="s">
        <v>2336</v>
      </c>
      <c r="R259" s="63">
        <v>305</v>
      </c>
      <c r="S259" s="68" t="s">
        <v>2337</v>
      </c>
      <c r="T259" s="63">
        <v>112</v>
      </c>
      <c r="U259" s="68" t="s">
        <v>2338</v>
      </c>
      <c r="V259" s="69">
        <v>94</v>
      </c>
      <c r="W259" s="67" t="s">
        <v>2339</v>
      </c>
      <c r="X259" s="69">
        <v>148</v>
      </c>
      <c r="Y259" s="67" t="s">
        <v>2340</v>
      </c>
      <c r="Z259" s="69" t="s">
        <v>34</v>
      </c>
      <c r="AA259" s="67" t="s">
        <v>34</v>
      </c>
      <c r="AB259" s="69" t="s">
        <v>34</v>
      </c>
      <c r="AC259" s="70" t="s">
        <v>34</v>
      </c>
    </row>
    <row r="260" spans="1:29">
      <c r="A260" s="57">
        <v>255</v>
      </c>
      <c r="B260" s="58">
        <v>64</v>
      </c>
      <c r="C260" s="58" t="s">
        <v>2343</v>
      </c>
      <c r="D260" s="59">
        <v>0</v>
      </c>
      <c r="E260" s="71">
        <v>0</v>
      </c>
      <c r="F260" s="61">
        <v>0</v>
      </c>
      <c r="G260" s="62" t="s">
        <v>177</v>
      </c>
      <c r="H260" s="96" t="s">
        <v>2842</v>
      </c>
      <c r="I260" s="96" t="s">
        <v>555</v>
      </c>
      <c r="J260" s="63">
        <v>40</v>
      </c>
      <c r="K260" s="63">
        <v>5</v>
      </c>
      <c r="L260" s="64" t="s">
        <v>2344</v>
      </c>
      <c r="M260" s="65" t="s">
        <v>2345</v>
      </c>
      <c r="N260" s="50"/>
      <c r="O260" s="65">
        <v>0</v>
      </c>
      <c r="P260" s="66">
        <v>228</v>
      </c>
      <c r="Q260" s="67" t="s">
        <v>2346</v>
      </c>
      <c r="R260" s="63">
        <v>278</v>
      </c>
      <c r="S260" s="68" t="s">
        <v>2347</v>
      </c>
      <c r="T260" s="63">
        <v>256</v>
      </c>
      <c r="U260" s="68" t="s">
        <v>2348</v>
      </c>
      <c r="V260" s="69">
        <v>264</v>
      </c>
      <c r="W260" s="67" t="s">
        <v>2349</v>
      </c>
      <c r="X260" s="69">
        <v>208</v>
      </c>
      <c r="Y260" s="67" t="s">
        <v>2350</v>
      </c>
      <c r="Z260" s="69" t="s">
        <v>34</v>
      </c>
      <c r="AA260" s="67" t="s">
        <v>34</v>
      </c>
      <c r="AB260" s="69" t="s">
        <v>34</v>
      </c>
      <c r="AC260" s="70" t="s">
        <v>34</v>
      </c>
    </row>
    <row r="261" spans="1:29">
      <c r="A261" s="57">
        <v>256</v>
      </c>
      <c r="B261" s="58">
        <v>110</v>
      </c>
      <c r="C261" s="58" t="s">
        <v>2351</v>
      </c>
      <c r="D261" s="59">
        <v>0</v>
      </c>
      <c r="E261" s="71">
        <v>0</v>
      </c>
      <c r="F261" s="61">
        <v>0</v>
      </c>
      <c r="G261" s="62" t="s">
        <v>877</v>
      </c>
      <c r="H261" s="96" t="s">
        <v>2360</v>
      </c>
      <c r="I261" s="96" t="s">
        <v>2359</v>
      </c>
      <c r="J261" s="63">
        <v>4</v>
      </c>
      <c r="K261" s="63">
        <v>5</v>
      </c>
      <c r="L261" s="64" t="s">
        <v>2352</v>
      </c>
      <c r="M261" s="65" t="s">
        <v>2353</v>
      </c>
      <c r="N261" s="50"/>
      <c r="O261" s="65">
        <v>0</v>
      </c>
      <c r="P261" s="66">
        <v>265</v>
      </c>
      <c r="Q261" s="67" t="s">
        <v>2354</v>
      </c>
      <c r="R261" s="63">
        <v>250</v>
      </c>
      <c r="S261" s="68" t="s">
        <v>2355</v>
      </c>
      <c r="T261" s="63">
        <v>249</v>
      </c>
      <c r="U261" s="68" t="s">
        <v>2356</v>
      </c>
      <c r="V261" s="69">
        <v>257</v>
      </c>
      <c r="W261" s="67" t="s">
        <v>2357</v>
      </c>
      <c r="X261" s="69">
        <v>281</v>
      </c>
      <c r="Y261" s="67" t="s">
        <v>2358</v>
      </c>
      <c r="Z261" s="69" t="s">
        <v>34</v>
      </c>
      <c r="AA261" s="67" t="s">
        <v>34</v>
      </c>
      <c r="AB261" s="69" t="s">
        <v>34</v>
      </c>
      <c r="AC261" s="70" t="s">
        <v>34</v>
      </c>
    </row>
    <row r="262" spans="1:29">
      <c r="A262" s="57">
        <v>257</v>
      </c>
      <c r="B262" s="58">
        <v>160</v>
      </c>
      <c r="C262" s="58" t="s">
        <v>2361</v>
      </c>
      <c r="D262" s="59">
        <v>0</v>
      </c>
      <c r="E262" s="71">
        <v>0</v>
      </c>
      <c r="F262" s="61">
        <v>0</v>
      </c>
      <c r="G262" s="62" t="s">
        <v>166</v>
      </c>
      <c r="H262" s="96" t="s">
        <v>2370</v>
      </c>
      <c r="I262" s="96" t="s">
        <v>2369</v>
      </c>
      <c r="J262" s="63">
        <v>39</v>
      </c>
      <c r="K262" s="63">
        <v>5</v>
      </c>
      <c r="L262" s="64" t="s">
        <v>2362</v>
      </c>
      <c r="M262" s="65" t="s">
        <v>2363</v>
      </c>
      <c r="N262" s="50"/>
      <c r="O262" s="65">
        <v>0</v>
      </c>
      <c r="P262" s="66">
        <v>267</v>
      </c>
      <c r="Q262" s="67" t="s">
        <v>2364</v>
      </c>
      <c r="R262" s="63">
        <v>265</v>
      </c>
      <c r="S262" s="68" t="s">
        <v>2365</v>
      </c>
      <c r="T262" s="63">
        <v>263</v>
      </c>
      <c r="U262" s="68" t="s">
        <v>2366</v>
      </c>
      <c r="V262" s="69">
        <v>262</v>
      </c>
      <c r="W262" s="67" t="s">
        <v>2367</v>
      </c>
      <c r="X262" s="69">
        <v>266</v>
      </c>
      <c r="Y262" s="67" t="s">
        <v>2368</v>
      </c>
      <c r="Z262" s="69" t="s">
        <v>34</v>
      </c>
      <c r="AA262" s="67" t="s">
        <v>34</v>
      </c>
      <c r="AB262" s="69" t="s">
        <v>34</v>
      </c>
      <c r="AC262" s="70" t="s">
        <v>34</v>
      </c>
    </row>
    <row r="263" spans="1:29">
      <c r="A263" s="57">
        <v>258</v>
      </c>
      <c r="B263" s="58">
        <v>202</v>
      </c>
      <c r="C263" s="58" t="s">
        <v>2371</v>
      </c>
      <c r="D263" s="59">
        <v>0</v>
      </c>
      <c r="E263" s="71">
        <v>0</v>
      </c>
      <c r="F263" s="61">
        <v>0</v>
      </c>
      <c r="G263" s="62" t="s">
        <v>32</v>
      </c>
      <c r="H263" s="96" t="s">
        <v>2379</v>
      </c>
      <c r="I263" s="96" t="s">
        <v>2378</v>
      </c>
      <c r="J263" s="63">
        <v>175</v>
      </c>
      <c r="K263" s="63">
        <v>5</v>
      </c>
      <c r="L263" s="64" t="s">
        <v>2372</v>
      </c>
      <c r="M263" s="65" t="s">
        <v>2363</v>
      </c>
      <c r="N263" s="50"/>
      <c r="O263" s="65">
        <v>0</v>
      </c>
      <c r="P263" s="66">
        <v>251</v>
      </c>
      <c r="Q263" s="67" t="s">
        <v>2373</v>
      </c>
      <c r="R263" s="63">
        <v>266</v>
      </c>
      <c r="S263" s="68" t="s">
        <v>2374</v>
      </c>
      <c r="T263" s="63">
        <v>259</v>
      </c>
      <c r="U263" s="68" t="s">
        <v>2375</v>
      </c>
      <c r="V263" s="69">
        <v>271</v>
      </c>
      <c r="W263" s="67" t="s">
        <v>2376</v>
      </c>
      <c r="X263" s="69">
        <v>236</v>
      </c>
      <c r="Y263" s="67" t="s">
        <v>2377</v>
      </c>
      <c r="Z263" s="69" t="s">
        <v>34</v>
      </c>
      <c r="AA263" s="67" t="s">
        <v>34</v>
      </c>
      <c r="AB263" s="69" t="s">
        <v>34</v>
      </c>
      <c r="AC263" s="70" t="s">
        <v>34</v>
      </c>
    </row>
    <row r="264" spans="1:29">
      <c r="A264" s="57">
        <v>259</v>
      </c>
      <c r="B264" s="58">
        <v>198</v>
      </c>
      <c r="C264" s="58" t="s">
        <v>2380</v>
      </c>
      <c r="D264" s="59">
        <v>0</v>
      </c>
      <c r="E264" s="71">
        <v>0</v>
      </c>
      <c r="F264" s="61">
        <v>0</v>
      </c>
      <c r="G264" s="62" t="s">
        <v>32</v>
      </c>
      <c r="H264" s="96" t="s">
        <v>2389</v>
      </c>
      <c r="I264" s="96" t="s">
        <v>2388</v>
      </c>
      <c r="J264" s="63">
        <v>176</v>
      </c>
      <c r="K264" s="63">
        <v>5</v>
      </c>
      <c r="L264" s="64" t="s">
        <v>2381</v>
      </c>
      <c r="M264" s="65" t="s">
        <v>2382</v>
      </c>
      <c r="N264" s="50"/>
      <c r="O264" s="65">
        <v>0</v>
      </c>
      <c r="P264" s="66">
        <v>294</v>
      </c>
      <c r="Q264" s="67" t="s">
        <v>2383</v>
      </c>
      <c r="R264" s="63">
        <v>272</v>
      </c>
      <c r="S264" s="68" t="s">
        <v>2384</v>
      </c>
      <c r="T264" s="63">
        <v>243</v>
      </c>
      <c r="U264" s="68" t="s">
        <v>2385</v>
      </c>
      <c r="V264" s="69">
        <v>252</v>
      </c>
      <c r="W264" s="67" t="s">
        <v>2386</v>
      </c>
      <c r="X264" s="69">
        <v>244</v>
      </c>
      <c r="Y264" s="67" t="s">
        <v>2387</v>
      </c>
      <c r="Z264" s="69" t="s">
        <v>34</v>
      </c>
      <c r="AA264" s="67" t="s">
        <v>34</v>
      </c>
      <c r="AB264" s="69" t="s">
        <v>34</v>
      </c>
      <c r="AC264" s="70" t="s">
        <v>34</v>
      </c>
    </row>
    <row r="265" spans="1:29">
      <c r="A265" s="57">
        <v>260</v>
      </c>
      <c r="B265" s="58">
        <v>231</v>
      </c>
      <c r="C265" s="58" t="s">
        <v>2390</v>
      </c>
      <c r="D265" s="59">
        <v>0</v>
      </c>
      <c r="E265" s="71">
        <v>0</v>
      </c>
      <c r="F265" s="61">
        <v>0</v>
      </c>
      <c r="G265" s="62" t="s">
        <v>166</v>
      </c>
      <c r="H265" s="96" t="s">
        <v>2399</v>
      </c>
      <c r="I265" s="96" t="s">
        <v>2398</v>
      </c>
      <c r="J265" s="63">
        <v>40</v>
      </c>
      <c r="K265" s="63">
        <v>5</v>
      </c>
      <c r="L265" s="64" t="s">
        <v>2391</v>
      </c>
      <c r="M265" s="65" t="s">
        <v>2392</v>
      </c>
      <c r="N265" s="50"/>
      <c r="O265" s="65">
        <v>0</v>
      </c>
      <c r="P265" s="66">
        <v>242</v>
      </c>
      <c r="Q265" s="67" t="s">
        <v>2393</v>
      </c>
      <c r="R265" s="63">
        <v>263</v>
      </c>
      <c r="S265" s="68" t="s">
        <v>2394</v>
      </c>
      <c r="T265" s="63">
        <v>261</v>
      </c>
      <c r="U265" s="68" t="s">
        <v>2395</v>
      </c>
      <c r="V265" s="69">
        <v>267</v>
      </c>
      <c r="W265" s="67" t="s">
        <v>2396</v>
      </c>
      <c r="X265" s="69">
        <v>270</v>
      </c>
      <c r="Y265" s="67" t="s">
        <v>2397</v>
      </c>
      <c r="Z265" s="69" t="s">
        <v>34</v>
      </c>
      <c r="AA265" s="67" t="s">
        <v>34</v>
      </c>
      <c r="AB265" s="69" t="s">
        <v>34</v>
      </c>
      <c r="AC265" s="70" t="s">
        <v>34</v>
      </c>
    </row>
    <row r="266" spans="1:29">
      <c r="A266" s="57">
        <v>261</v>
      </c>
      <c r="B266" s="58">
        <v>339</v>
      </c>
      <c r="C266" s="58" t="s">
        <v>2400</v>
      </c>
      <c r="D266" s="59">
        <v>0</v>
      </c>
      <c r="E266" s="71">
        <v>0</v>
      </c>
      <c r="F266" s="61">
        <v>0</v>
      </c>
      <c r="G266" s="62" t="s">
        <v>177</v>
      </c>
      <c r="H266" s="96" t="s">
        <v>2409</v>
      </c>
      <c r="I266" s="96" t="s">
        <v>2408</v>
      </c>
      <c r="J266" s="63">
        <v>41</v>
      </c>
      <c r="K266" s="63">
        <v>5</v>
      </c>
      <c r="L266" s="64" t="s">
        <v>2401</v>
      </c>
      <c r="M266" s="65" t="s">
        <v>2402</v>
      </c>
      <c r="N266" s="50"/>
      <c r="O266" s="65">
        <v>0</v>
      </c>
      <c r="P266" s="66">
        <v>236</v>
      </c>
      <c r="Q266" s="67" t="s">
        <v>2403</v>
      </c>
      <c r="R266" s="63">
        <v>260</v>
      </c>
      <c r="S266" s="68" t="s">
        <v>2404</v>
      </c>
      <c r="T266" s="63">
        <v>258</v>
      </c>
      <c r="U266" s="68" t="s">
        <v>2405</v>
      </c>
      <c r="V266" s="69">
        <v>269</v>
      </c>
      <c r="W266" s="67" t="s">
        <v>2406</v>
      </c>
      <c r="X266" s="69">
        <v>276</v>
      </c>
      <c r="Y266" s="67" t="s">
        <v>2407</v>
      </c>
      <c r="Z266" s="69" t="s">
        <v>34</v>
      </c>
      <c r="AA266" s="67" t="s">
        <v>34</v>
      </c>
      <c r="AB266" s="69" t="s">
        <v>34</v>
      </c>
      <c r="AC266" s="70" t="s">
        <v>34</v>
      </c>
    </row>
    <row r="267" spans="1:29">
      <c r="A267" s="57">
        <v>262</v>
      </c>
      <c r="B267" s="58">
        <v>124</v>
      </c>
      <c r="C267" s="58" t="s">
        <v>2410</v>
      </c>
      <c r="D267" s="59">
        <v>0</v>
      </c>
      <c r="E267" s="71">
        <v>0</v>
      </c>
      <c r="F267" s="61">
        <v>0</v>
      </c>
      <c r="G267" s="62" t="s">
        <v>32</v>
      </c>
      <c r="H267" s="96" t="s">
        <v>2418</v>
      </c>
      <c r="I267" s="96" t="s">
        <v>2417</v>
      </c>
      <c r="J267" s="63">
        <v>177</v>
      </c>
      <c r="K267" s="63">
        <v>5</v>
      </c>
      <c r="L267" s="64" t="s">
        <v>2411</v>
      </c>
      <c r="M267" s="65" t="s">
        <v>2412</v>
      </c>
      <c r="N267" s="50"/>
      <c r="O267" s="65">
        <v>0</v>
      </c>
      <c r="P267" s="66">
        <v>264</v>
      </c>
      <c r="Q267" s="67" t="s">
        <v>1480</v>
      </c>
      <c r="R267" s="63">
        <v>251</v>
      </c>
      <c r="S267" s="68" t="s">
        <v>2413</v>
      </c>
      <c r="T267" s="63">
        <v>275</v>
      </c>
      <c r="U267" s="68" t="s">
        <v>2414</v>
      </c>
      <c r="V267" s="69">
        <v>261</v>
      </c>
      <c r="W267" s="67" t="s">
        <v>2415</v>
      </c>
      <c r="X267" s="69">
        <v>274</v>
      </c>
      <c r="Y267" s="67" t="s">
        <v>2416</v>
      </c>
      <c r="Z267" s="69" t="s">
        <v>34</v>
      </c>
      <c r="AA267" s="67" t="s">
        <v>34</v>
      </c>
      <c r="AB267" s="69" t="s">
        <v>34</v>
      </c>
      <c r="AC267" s="70" t="s">
        <v>34</v>
      </c>
    </row>
    <row r="268" spans="1:29">
      <c r="A268" s="57">
        <v>263</v>
      </c>
      <c r="B268" s="58">
        <v>59</v>
      </c>
      <c r="C268" s="58" t="s">
        <v>2419</v>
      </c>
      <c r="D268" s="59">
        <v>0</v>
      </c>
      <c r="E268" s="71">
        <v>0</v>
      </c>
      <c r="F268" s="61">
        <v>0</v>
      </c>
      <c r="G268" s="62" t="s">
        <v>166</v>
      </c>
      <c r="H268" s="96" t="s">
        <v>2427</v>
      </c>
      <c r="I268" s="96" t="s">
        <v>1251</v>
      </c>
      <c r="J268" s="63">
        <v>41</v>
      </c>
      <c r="K268" s="63">
        <v>5</v>
      </c>
      <c r="L268" s="64" t="s">
        <v>2420</v>
      </c>
      <c r="M268" s="65" t="s">
        <v>2421</v>
      </c>
      <c r="N268" s="50"/>
      <c r="O268" s="65">
        <v>0</v>
      </c>
      <c r="P268" s="66">
        <v>217</v>
      </c>
      <c r="Q268" s="67" t="s">
        <v>2422</v>
      </c>
      <c r="R268" s="63">
        <v>262</v>
      </c>
      <c r="S268" s="68" t="s">
        <v>2423</v>
      </c>
      <c r="T268" s="63">
        <v>274</v>
      </c>
      <c r="U268" s="68" t="s">
        <v>2424</v>
      </c>
      <c r="V268" s="69">
        <v>277</v>
      </c>
      <c r="W268" s="67" t="s">
        <v>2425</v>
      </c>
      <c r="X268" s="69">
        <v>235</v>
      </c>
      <c r="Y268" s="67" t="s">
        <v>2426</v>
      </c>
      <c r="Z268" s="69" t="s">
        <v>34</v>
      </c>
      <c r="AA268" s="67" t="s">
        <v>34</v>
      </c>
      <c r="AB268" s="69" t="s">
        <v>34</v>
      </c>
      <c r="AC268" s="70" t="s">
        <v>34</v>
      </c>
    </row>
    <row r="269" spans="1:29">
      <c r="A269" s="57">
        <v>264</v>
      </c>
      <c r="B269" s="58">
        <v>85</v>
      </c>
      <c r="C269" s="58" t="s">
        <v>2428</v>
      </c>
      <c r="D269" s="59">
        <v>0</v>
      </c>
      <c r="E269" s="71">
        <v>0</v>
      </c>
      <c r="F269" s="61">
        <v>0</v>
      </c>
      <c r="G269" s="62" t="s">
        <v>177</v>
      </c>
      <c r="H269" s="96" t="s">
        <v>2436</v>
      </c>
      <c r="I269" s="96" t="s">
        <v>2435</v>
      </c>
      <c r="J269" s="63">
        <v>42</v>
      </c>
      <c r="K269" s="63">
        <v>5</v>
      </c>
      <c r="L269" s="64" t="s">
        <v>2429</v>
      </c>
      <c r="M269" s="65" t="s">
        <v>2430</v>
      </c>
      <c r="N269" s="50"/>
      <c r="O269" s="65">
        <v>0</v>
      </c>
      <c r="P269" s="66">
        <v>297</v>
      </c>
      <c r="Q269" s="67" t="s">
        <v>2431</v>
      </c>
      <c r="R269" s="63">
        <v>267</v>
      </c>
      <c r="S269" s="68" t="s">
        <v>2432</v>
      </c>
      <c r="T269" s="63">
        <v>257</v>
      </c>
      <c r="U269" s="68" t="s">
        <v>880</v>
      </c>
      <c r="V269" s="69">
        <v>255</v>
      </c>
      <c r="W269" s="67" t="s">
        <v>2433</v>
      </c>
      <c r="X269" s="69">
        <v>249</v>
      </c>
      <c r="Y269" s="67" t="s">
        <v>2434</v>
      </c>
      <c r="Z269" s="69" t="s">
        <v>34</v>
      </c>
      <c r="AA269" s="67" t="s">
        <v>34</v>
      </c>
      <c r="AB269" s="69" t="s">
        <v>34</v>
      </c>
      <c r="AC269" s="70" t="s">
        <v>34</v>
      </c>
    </row>
    <row r="270" spans="1:29">
      <c r="A270" s="57">
        <v>265</v>
      </c>
      <c r="B270" s="58">
        <v>206</v>
      </c>
      <c r="C270" s="58" t="s">
        <v>2437</v>
      </c>
      <c r="D270" s="59">
        <v>0</v>
      </c>
      <c r="E270" s="71">
        <v>0</v>
      </c>
      <c r="F270" s="61">
        <v>0</v>
      </c>
      <c r="G270" s="62" t="s">
        <v>32</v>
      </c>
      <c r="H270" s="96" t="s">
        <v>2446</v>
      </c>
      <c r="I270" s="96" t="s">
        <v>2445</v>
      </c>
      <c r="J270" s="63">
        <v>178</v>
      </c>
      <c r="K270" s="63">
        <v>5</v>
      </c>
      <c r="L270" s="64" t="s">
        <v>2438</v>
      </c>
      <c r="M270" s="65" t="s">
        <v>2439</v>
      </c>
      <c r="N270" s="50"/>
      <c r="O270" s="65">
        <v>0</v>
      </c>
      <c r="P270" s="66">
        <v>207</v>
      </c>
      <c r="Q270" s="67" t="s">
        <v>2440</v>
      </c>
      <c r="R270" s="63">
        <v>227</v>
      </c>
      <c r="S270" s="68" t="s">
        <v>2441</v>
      </c>
      <c r="T270" s="63">
        <v>233</v>
      </c>
      <c r="U270" s="68" t="s">
        <v>2442</v>
      </c>
      <c r="V270" s="69">
        <v>294</v>
      </c>
      <c r="W270" s="67" t="s">
        <v>2443</v>
      </c>
      <c r="X270" s="69">
        <v>264</v>
      </c>
      <c r="Y270" s="67" t="s">
        <v>2444</v>
      </c>
      <c r="Z270" s="69" t="s">
        <v>34</v>
      </c>
      <c r="AA270" s="67" t="s">
        <v>34</v>
      </c>
      <c r="AB270" s="69" t="s">
        <v>34</v>
      </c>
      <c r="AC270" s="70" t="s">
        <v>34</v>
      </c>
    </row>
    <row r="271" spans="1:29">
      <c r="A271" s="57">
        <v>266</v>
      </c>
      <c r="B271" s="58">
        <v>104</v>
      </c>
      <c r="C271" s="58" t="s">
        <v>2447</v>
      </c>
      <c r="D271" s="59">
        <v>0</v>
      </c>
      <c r="E271" s="71">
        <v>0</v>
      </c>
      <c r="F271" s="61">
        <v>0</v>
      </c>
      <c r="G271" s="62" t="s">
        <v>877</v>
      </c>
      <c r="H271" s="96" t="s">
        <v>2456</v>
      </c>
      <c r="I271" s="96" t="s">
        <v>2455</v>
      </c>
      <c r="J271" s="63">
        <v>5</v>
      </c>
      <c r="K271" s="63">
        <v>5</v>
      </c>
      <c r="L271" s="64" t="s">
        <v>2448</v>
      </c>
      <c r="M271" s="65" t="s">
        <v>2449</v>
      </c>
      <c r="N271" s="50"/>
      <c r="O271" s="65">
        <v>0</v>
      </c>
      <c r="P271" s="66">
        <v>268</v>
      </c>
      <c r="Q271" s="67" t="s">
        <v>2450</v>
      </c>
      <c r="R271" s="63">
        <v>256</v>
      </c>
      <c r="S271" s="68" t="s">
        <v>2451</v>
      </c>
      <c r="T271" s="63">
        <v>262</v>
      </c>
      <c r="U271" s="68" t="s">
        <v>2452</v>
      </c>
      <c r="V271" s="69">
        <v>258</v>
      </c>
      <c r="W271" s="67" t="s">
        <v>2453</v>
      </c>
      <c r="X271" s="69">
        <v>289</v>
      </c>
      <c r="Y271" s="67" t="s">
        <v>2454</v>
      </c>
      <c r="Z271" s="69" t="s">
        <v>34</v>
      </c>
      <c r="AA271" s="67" t="s">
        <v>34</v>
      </c>
      <c r="AB271" s="69" t="s">
        <v>34</v>
      </c>
      <c r="AC271" s="70" t="s">
        <v>34</v>
      </c>
    </row>
    <row r="272" spans="1:29">
      <c r="A272" s="57">
        <v>267</v>
      </c>
      <c r="B272" s="58">
        <v>154</v>
      </c>
      <c r="C272" s="58" t="s">
        <v>2457</v>
      </c>
      <c r="D272" s="59">
        <v>0</v>
      </c>
      <c r="E272" s="71">
        <v>0</v>
      </c>
      <c r="F272" s="61">
        <v>0</v>
      </c>
      <c r="G272" s="62" t="s">
        <v>32</v>
      </c>
      <c r="H272" s="96" t="s">
        <v>2465</v>
      </c>
      <c r="I272" s="96" t="s">
        <v>902</v>
      </c>
      <c r="J272" s="63">
        <v>179</v>
      </c>
      <c r="K272" s="63">
        <v>5</v>
      </c>
      <c r="L272" s="64" t="s">
        <v>2458</v>
      </c>
      <c r="M272" s="65" t="s">
        <v>2459</v>
      </c>
      <c r="N272" s="50"/>
      <c r="O272" s="65">
        <v>0</v>
      </c>
      <c r="P272" s="66">
        <v>273</v>
      </c>
      <c r="Q272" s="67" t="s">
        <v>2460</v>
      </c>
      <c r="R272" s="63">
        <v>271</v>
      </c>
      <c r="S272" s="68" t="s">
        <v>2461</v>
      </c>
      <c r="T272" s="63">
        <v>264</v>
      </c>
      <c r="U272" s="68" t="s">
        <v>2462</v>
      </c>
      <c r="V272" s="69">
        <v>270</v>
      </c>
      <c r="W272" s="67" t="s">
        <v>2463</v>
      </c>
      <c r="X272" s="69">
        <v>265</v>
      </c>
      <c r="Y272" s="67" t="s">
        <v>2464</v>
      </c>
      <c r="Z272" s="69" t="s">
        <v>34</v>
      </c>
      <c r="AA272" s="67" t="s">
        <v>34</v>
      </c>
      <c r="AB272" s="69" t="s">
        <v>34</v>
      </c>
      <c r="AC272" s="70" t="s">
        <v>34</v>
      </c>
    </row>
    <row r="273" spans="1:29">
      <c r="A273" s="57">
        <v>268</v>
      </c>
      <c r="B273" s="58">
        <v>251</v>
      </c>
      <c r="C273" s="58" t="s">
        <v>2466</v>
      </c>
      <c r="D273" s="59">
        <v>0</v>
      </c>
      <c r="E273" s="71">
        <v>0</v>
      </c>
      <c r="F273" s="61">
        <v>0</v>
      </c>
      <c r="G273" s="62" t="s">
        <v>166</v>
      </c>
      <c r="H273" s="96" t="s">
        <v>2475</v>
      </c>
      <c r="I273" s="96" t="s">
        <v>2474</v>
      </c>
      <c r="J273" s="63">
        <v>42</v>
      </c>
      <c r="K273" s="63">
        <v>5</v>
      </c>
      <c r="L273" s="64" t="s">
        <v>2467</v>
      </c>
      <c r="M273" s="65" t="s">
        <v>2468</v>
      </c>
      <c r="N273" s="50"/>
      <c r="O273" s="65">
        <v>0</v>
      </c>
      <c r="P273" s="66">
        <v>280</v>
      </c>
      <c r="Q273" s="67" t="s">
        <v>2469</v>
      </c>
      <c r="R273" s="63">
        <v>255</v>
      </c>
      <c r="S273" s="68" t="s">
        <v>2470</v>
      </c>
      <c r="T273" s="63">
        <v>273</v>
      </c>
      <c r="U273" s="68" t="s">
        <v>2471</v>
      </c>
      <c r="V273" s="69">
        <v>275</v>
      </c>
      <c r="W273" s="67" t="s">
        <v>2472</v>
      </c>
      <c r="X273" s="69">
        <v>277</v>
      </c>
      <c r="Y273" s="67" t="s">
        <v>2473</v>
      </c>
      <c r="Z273" s="69" t="s">
        <v>34</v>
      </c>
      <c r="AA273" s="67" t="s">
        <v>34</v>
      </c>
      <c r="AB273" s="69" t="s">
        <v>34</v>
      </c>
      <c r="AC273" s="70" t="s">
        <v>34</v>
      </c>
    </row>
    <row r="274" spans="1:29">
      <c r="A274" s="57">
        <v>269</v>
      </c>
      <c r="B274" s="58">
        <v>276</v>
      </c>
      <c r="C274" s="58" t="s">
        <v>2476</v>
      </c>
      <c r="D274" s="59">
        <v>0</v>
      </c>
      <c r="E274" s="71">
        <v>0</v>
      </c>
      <c r="F274" s="61">
        <v>0</v>
      </c>
      <c r="G274" s="62" t="s">
        <v>32</v>
      </c>
      <c r="H274" s="96" t="s">
        <v>2485</v>
      </c>
      <c r="I274" s="96" t="s">
        <v>2484</v>
      </c>
      <c r="J274" s="63">
        <v>180</v>
      </c>
      <c r="K274" s="63">
        <v>5</v>
      </c>
      <c r="L274" s="64" t="s">
        <v>2477</v>
      </c>
      <c r="M274" s="65" t="s">
        <v>2478</v>
      </c>
      <c r="N274" s="50"/>
      <c r="O274" s="65">
        <v>0</v>
      </c>
      <c r="P274" s="66">
        <v>284</v>
      </c>
      <c r="Q274" s="67" t="s">
        <v>2479</v>
      </c>
      <c r="R274" s="63">
        <v>287</v>
      </c>
      <c r="S274" s="68" t="s">
        <v>2480</v>
      </c>
      <c r="T274" s="63">
        <v>277</v>
      </c>
      <c r="U274" s="68" t="s">
        <v>2481</v>
      </c>
      <c r="V274" s="69">
        <v>263</v>
      </c>
      <c r="W274" s="67" t="s">
        <v>2482</v>
      </c>
      <c r="X274" s="69">
        <v>231</v>
      </c>
      <c r="Y274" s="67" t="s">
        <v>2483</v>
      </c>
      <c r="Z274" s="69" t="s">
        <v>34</v>
      </c>
      <c r="AA274" s="67" t="s">
        <v>34</v>
      </c>
      <c r="AB274" s="69" t="s">
        <v>34</v>
      </c>
      <c r="AC274" s="70" t="s">
        <v>34</v>
      </c>
    </row>
    <row r="275" spans="1:29">
      <c r="A275" s="57">
        <v>270</v>
      </c>
      <c r="B275" s="58">
        <v>201</v>
      </c>
      <c r="C275" s="58" t="s">
        <v>2486</v>
      </c>
      <c r="D275" s="59">
        <v>0</v>
      </c>
      <c r="E275" s="71">
        <v>0</v>
      </c>
      <c r="F275" s="61">
        <v>0</v>
      </c>
      <c r="G275" s="62" t="s">
        <v>32</v>
      </c>
      <c r="H275" s="96" t="s">
        <v>2495</v>
      </c>
      <c r="I275" s="96" t="s">
        <v>2494</v>
      </c>
      <c r="J275" s="63">
        <v>181</v>
      </c>
      <c r="K275" s="63">
        <v>5</v>
      </c>
      <c r="L275" s="64" t="s">
        <v>2487</v>
      </c>
      <c r="M275" s="65" t="s">
        <v>2488</v>
      </c>
      <c r="N275" s="50"/>
      <c r="O275" s="65">
        <v>0</v>
      </c>
      <c r="P275" s="66">
        <v>289</v>
      </c>
      <c r="Q275" s="67" t="s">
        <v>2489</v>
      </c>
      <c r="R275" s="63">
        <v>279</v>
      </c>
      <c r="S275" s="68" t="s">
        <v>2490</v>
      </c>
      <c r="T275" s="63">
        <v>266</v>
      </c>
      <c r="U275" s="68" t="s">
        <v>2491</v>
      </c>
      <c r="V275" s="69">
        <v>268</v>
      </c>
      <c r="W275" s="67" t="s">
        <v>2492</v>
      </c>
      <c r="X275" s="69">
        <v>261</v>
      </c>
      <c r="Y275" s="67" t="s">
        <v>2493</v>
      </c>
      <c r="Z275" s="69" t="s">
        <v>34</v>
      </c>
      <c r="AA275" s="67" t="s">
        <v>34</v>
      </c>
      <c r="AB275" s="69" t="s">
        <v>34</v>
      </c>
      <c r="AC275" s="70" t="s">
        <v>34</v>
      </c>
    </row>
    <row r="276" spans="1:29">
      <c r="A276" s="57">
        <v>271</v>
      </c>
      <c r="B276" s="58">
        <v>303</v>
      </c>
      <c r="C276" s="58" t="s">
        <v>2496</v>
      </c>
      <c r="D276" s="59">
        <v>0</v>
      </c>
      <c r="E276" s="71">
        <v>0</v>
      </c>
      <c r="F276" s="61">
        <v>0</v>
      </c>
      <c r="G276" s="62" t="s">
        <v>32</v>
      </c>
      <c r="H276" s="96" t="s">
        <v>2503</v>
      </c>
      <c r="I276" s="96" t="s">
        <v>2247</v>
      </c>
      <c r="J276" s="63">
        <v>182</v>
      </c>
      <c r="K276" s="63">
        <v>5</v>
      </c>
      <c r="L276" s="64" t="s">
        <v>2497</v>
      </c>
      <c r="M276" s="65" t="s">
        <v>2488</v>
      </c>
      <c r="N276" s="50"/>
      <c r="O276" s="65">
        <v>0</v>
      </c>
      <c r="P276" s="66">
        <v>258</v>
      </c>
      <c r="Q276" s="67" t="s">
        <v>2498</v>
      </c>
      <c r="R276" s="63">
        <v>244</v>
      </c>
      <c r="S276" s="68" t="s">
        <v>2499</v>
      </c>
      <c r="T276" s="63">
        <v>254</v>
      </c>
      <c r="U276" s="68" t="s">
        <v>2500</v>
      </c>
      <c r="V276" s="69">
        <v>297</v>
      </c>
      <c r="W276" s="67" t="s">
        <v>2501</v>
      </c>
      <c r="X276" s="69">
        <v>242</v>
      </c>
      <c r="Y276" s="67" t="s">
        <v>2502</v>
      </c>
      <c r="Z276" s="69" t="s">
        <v>34</v>
      </c>
      <c r="AA276" s="67" t="s">
        <v>34</v>
      </c>
      <c r="AB276" s="69" t="s">
        <v>34</v>
      </c>
      <c r="AC276" s="70" t="s">
        <v>34</v>
      </c>
    </row>
    <row r="277" spans="1:29">
      <c r="A277" s="57">
        <v>272</v>
      </c>
      <c r="B277" s="58">
        <v>127</v>
      </c>
      <c r="C277" s="58" t="s">
        <v>2504</v>
      </c>
      <c r="D277" s="59">
        <v>0</v>
      </c>
      <c r="E277" s="71">
        <v>0</v>
      </c>
      <c r="F277" s="61">
        <v>0</v>
      </c>
      <c r="G277" s="62" t="s">
        <v>32</v>
      </c>
      <c r="H277" s="96" t="s">
        <v>2513</v>
      </c>
      <c r="I277" s="96" t="s">
        <v>2512</v>
      </c>
      <c r="J277" s="63">
        <v>183</v>
      </c>
      <c r="K277" s="63">
        <v>5</v>
      </c>
      <c r="L277" s="64" t="s">
        <v>2505</v>
      </c>
      <c r="M277" s="65" t="s">
        <v>2506</v>
      </c>
      <c r="N277" s="50"/>
      <c r="O277" s="65">
        <v>0</v>
      </c>
      <c r="P277" s="66">
        <v>283</v>
      </c>
      <c r="Q277" s="67" t="s">
        <v>2507</v>
      </c>
      <c r="R277" s="63">
        <v>269</v>
      </c>
      <c r="S277" s="68" t="s">
        <v>2508</v>
      </c>
      <c r="T277" s="63">
        <v>276</v>
      </c>
      <c r="U277" s="68" t="s">
        <v>2509</v>
      </c>
      <c r="V277" s="69">
        <v>266</v>
      </c>
      <c r="W277" s="67" t="s">
        <v>2510</v>
      </c>
      <c r="X277" s="69">
        <v>286</v>
      </c>
      <c r="Y277" s="67" t="s">
        <v>2511</v>
      </c>
      <c r="Z277" s="69" t="s">
        <v>34</v>
      </c>
      <c r="AA277" s="67" t="s">
        <v>34</v>
      </c>
      <c r="AB277" s="69" t="s">
        <v>34</v>
      </c>
      <c r="AC277" s="70" t="s">
        <v>34</v>
      </c>
    </row>
    <row r="278" spans="1:29">
      <c r="A278" s="57">
        <v>273</v>
      </c>
      <c r="B278" s="58">
        <v>207</v>
      </c>
      <c r="C278" s="58" t="s">
        <v>2514</v>
      </c>
      <c r="D278" s="59">
        <v>0</v>
      </c>
      <c r="E278" s="71">
        <v>0</v>
      </c>
      <c r="F278" s="61">
        <v>0</v>
      </c>
      <c r="G278" s="62" t="s">
        <v>32</v>
      </c>
      <c r="H278" s="96" t="s">
        <v>2523</v>
      </c>
      <c r="I278" s="96" t="s">
        <v>2522</v>
      </c>
      <c r="J278" s="63">
        <v>184</v>
      </c>
      <c r="K278" s="63">
        <v>5</v>
      </c>
      <c r="L278" s="64" t="s">
        <v>2515</v>
      </c>
      <c r="M278" s="65" t="s">
        <v>2516</v>
      </c>
      <c r="N278" s="50"/>
      <c r="O278" s="65">
        <v>0</v>
      </c>
      <c r="P278" s="66">
        <v>282</v>
      </c>
      <c r="Q278" s="67" t="s">
        <v>2517</v>
      </c>
      <c r="R278" s="63">
        <v>276</v>
      </c>
      <c r="S278" s="68" t="s">
        <v>2518</v>
      </c>
      <c r="T278" s="63">
        <v>268</v>
      </c>
      <c r="U278" s="68" t="s">
        <v>2519</v>
      </c>
      <c r="V278" s="69">
        <v>276</v>
      </c>
      <c r="W278" s="67" t="s">
        <v>2520</v>
      </c>
      <c r="X278" s="69">
        <v>278</v>
      </c>
      <c r="Y278" s="67" t="s">
        <v>2521</v>
      </c>
      <c r="Z278" s="69" t="s">
        <v>34</v>
      </c>
      <c r="AA278" s="67" t="s">
        <v>34</v>
      </c>
      <c r="AB278" s="69" t="s">
        <v>34</v>
      </c>
      <c r="AC278" s="70" t="s">
        <v>34</v>
      </c>
    </row>
    <row r="279" spans="1:29">
      <c r="A279" s="57">
        <v>274</v>
      </c>
      <c r="B279" s="58">
        <v>71</v>
      </c>
      <c r="C279" s="58" t="s">
        <v>2524</v>
      </c>
      <c r="D279" s="59">
        <v>0</v>
      </c>
      <c r="E279" s="71">
        <v>0</v>
      </c>
      <c r="F279" s="61">
        <v>0</v>
      </c>
      <c r="G279" s="62" t="s">
        <v>177</v>
      </c>
      <c r="H279" s="96" t="s">
        <v>2532</v>
      </c>
      <c r="I279" s="96" t="s">
        <v>107</v>
      </c>
      <c r="J279" s="63">
        <v>43</v>
      </c>
      <c r="K279" s="63">
        <v>5</v>
      </c>
      <c r="L279" s="64" t="s">
        <v>2525</v>
      </c>
      <c r="M279" s="65" t="s">
        <v>2526</v>
      </c>
      <c r="N279" s="50"/>
      <c r="O279" s="65">
        <v>0</v>
      </c>
      <c r="P279" s="66">
        <v>281</v>
      </c>
      <c r="Q279" s="67" t="s">
        <v>2527</v>
      </c>
      <c r="R279" s="63">
        <v>281</v>
      </c>
      <c r="S279" s="68" t="s">
        <v>2528</v>
      </c>
      <c r="T279" s="63">
        <v>279</v>
      </c>
      <c r="U279" s="68" t="s">
        <v>2529</v>
      </c>
      <c r="V279" s="69">
        <v>265</v>
      </c>
      <c r="W279" s="67" t="s">
        <v>2530</v>
      </c>
      <c r="X279" s="69">
        <v>280</v>
      </c>
      <c r="Y279" s="67" t="s">
        <v>2531</v>
      </c>
      <c r="Z279" s="69" t="s">
        <v>34</v>
      </c>
      <c r="AA279" s="67" t="s">
        <v>34</v>
      </c>
      <c r="AB279" s="69" t="s">
        <v>34</v>
      </c>
      <c r="AC279" s="70" t="s">
        <v>34</v>
      </c>
    </row>
    <row r="280" spans="1:29">
      <c r="A280" s="57">
        <v>275</v>
      </c>
      <c r="B280" s="58">
        <v>331</v>
      </c>
      <c r="C280" s="58" t="s">
        <v>2533</v>
      </c>
      <c r="D280" s="59">
        <v>0</v>
      </c>
      <c r="E280" s="71">
        <v>0</v>
      </c>
      <c r="F280" s="61">
        <v>0</v>
      </c>
      <c r="G280" s="62" t="s">
        <v>177</v>
      </c>
      <c r="H280" s="96" t="s">
        <v>1102</v>
      </c>
      <c r="I280" s="96" t="s">
        <v>1382</v>
      </c>
      <c r="J280" s="63">
        <v>44</v>
      </c>
      <c r="K280" s="63">
        <v>5</v>
      </c>
      <c r="L280" s="64" t="s">
        <v>2534</v>
      </c>
      <c r="M280" s="65" t="s">
        <v>2535</v>
      </c>
      <c r="N280" s="50"/>
      <c r="O280" s="65">
        <v>0</v>
      </c>
      <c r="P280" s="66">
        <v>244</v>
      </c>
      <c r="Q280" s="67" t="s">
        <v>2536</v>
      </c>
      <c r="R280" s="63">
        <v>264</v>
      </c>
      <c r="S280" s="68" t="s">
        <v>2537</v>
      </c>
      <c r="T280" s="63">
        <v>294</v>
      </c>
      <c r="U280" s="68" t="s">
        <v>2538</v>
      </c>
      <c r="V280" s="69">
        <v>280</v>
      </c>
      <c r="W280" s="67" t="s">
        <v>2539</v>
      </c>
      <c r="X280" s="69">
        <v>253</v>
      </c>
      <c r="Y280" s="67" t="s">
        <v>2540</v>
      </c>
      <c r="Z280" s="69" t="s">
        <v>34</v>
      </c>
      <c r="AA280" s="67" t="s">
        <v>34</v>
      </c>
      <c r="AB280" s="69" t="s">
        <v>34</v>
      </c>
      <c r="AC280" s="70" t="s">
        <v>34</v>
      </c>
    </row>
    <row r="281" spans="1:29">
      <c r="A281" s="57">
        <v>276</v>
      </c>
      <c r="B281" s="58">
        <v>275</v>
      </c>
      <c r="C281" s="58" t="s">
        <v>2541</v>
      </c>
      <c r="D281" s="59">
        <v>0</v>
      </c>
      <c r="E281" s="71">
        <v>0</v>
      </c>
      <c r="F281" s="61">
        <v>0</v>
      </c>
      <c r="G281" s="62" t="s">
        <v>32</v>
      </c>
      <c r="H281" s="96" t="s">
        <v>2549</v>
      </c>
      <c r="I281" s="96" t="s">
        <v>1697</v>
      </c>
      <c r="J281" s="63">
        <v>185</v>
      </c>
      <c r="K281" s="63">
        <v>5</v>
      </c>
      <c r="L281" s="64" t="s">
        <v>2542</v>
      </c>
      <c r="M281" s="65" t="s">
        <v>2543</v>
      </c>
      <c r="N281" s="50"/>
      <c r="O281" s="65">
        <v>0</v>
      </c>
      <c r="P281" s="66">
        <v>279</v>
      </c>
      <c r="Q281" s="67" t="s">
        <v>2544</v>
      </c>
      <c r="R281" s="63">
        <v>277</v>
      </c>
      <c r="S281" s="68" t="s">
        <v>2545</v>
      </c>
      <c r="T281" s="63">
        <v>290</v>
      </c>
      <c r="U281" s="68" t="s">
        <v>2546</v>
      </c>
      <c r="V281" s="69">
        <v>281</v>
      </c>
      <c r="W281" s="67" t="s">
        <v>2547</v>
      </c>
      <c r="X281" s="69">
        <v>271</v>
      </c>
      <c r="Y281" s="67" t="s">
        <v>2548</v>
      </c>
      <c r="Z281" s="69" t="s">
        <v>34</v>
      </c>
      <c r="AA281" s="67" t="s">
        <v>34</v>
      </c>
      <c r="AB281" s="69" t="s">
        <v>34</v>
      </c>
      <c r="AC281" s="70" t="s">
        <v>34</v>
      </c>
    </row>
    <row r="282" spans="1:29">
      <c r="A282" s="57">
        <v>277</v>
      </c>
      <c r="B282" s="58">
        <v>286</v>
      </c>
      <c r="C282" s="58" t="s">
        <v>2550</v>
      </c>
      <c r="D282" s="59">
        <v>0</v>
      </c>
      <c r="E282" s="71">
        <v>0</v>
      </c>
      <c r="F282" s="61">
        <v>0</v>
      </c>
      <c r="G282" s="62" t="s">
        <v>32</v>
      </c>
      <c r="H282" s="96" t="s">
        <v>2558</v>
      </c>
      <c r="I282" s="96" t="s">
        <v>1055</v>
      </c>
      <c r="J282" s="63">
        <v>186</v>
      </c>
      <c r="K282" s="63">
        <v>5</v>
      </c>
      <c r="L282" s="64" t="s">
        <v>2551</v>
      </c>
      <c r="M282" s="65" t="s">
        <v>2552</v>
      </c>
      <c r="N282" s="50"/>
      <c r="O282" s="65">
        <v>0</v>
      </c>
      <c r="P282" s="66">
        <v>286</v>
      </c>
      <c r="Q282" s="67" t="s">
        <v>2553</v>
      </c>
      <c r="R282" s="63">
        <v>280</v>
      </c>
      <c r="S282" s="68" t="s">
        <v>2554</v>
      </c>
      <c r="T282" s="63">
        <v>281</v>
      </c>
      <c r="U282" s="68" t="s">
        <v>2555</v>
      </c>
      <c r="V282" s="69">
        <v>286</v>
      </c>
      <c r="W282" s="67" t="s">
        <v>2556</v>
      </c>
      <c r="X282" s="69">
        <v>250</v>
      </c>
      <c r="Y282" s="67" t="s">
        <v>2557</v>
      </c>
      <c r="Z282" s="69" t="s">
        <v>34</v>
      </c>
      <c r="AA282" s="67" t="s">
        <v>34</v>
      </c>
      <c r="AB282" s="69" t="s">
        <v>34</v>
      </c>
      <c r="AC282" s="70" t="s">
        <v>34</v>
      </c>
    </row>
    <row r="283" spans="1:29">
      <c r="A283" s="57">
        <v>278</v>
      </c>
      <c r="B283" s="58">
        <v>287</v>
      </c>
      <c r="C283" s="58" t="s">
        <v>2559</v>
      </c>
      <c r="D283" s="59">
        <v>0</v>
      </c>
      <c r="E283" s="71">
        <v>0</v>
      </c>
      <c r="F283" s="61">
        <v>0</v>
      </c>
      <c r="G283" s="62" t="s">
        <v>166</v>
      </c>
      <c r="H283" s="96" t="s">
        <v>2568</v>
      </c>
      <c r="I283" s="96" t="s">
        <v>2567</v>
      </c>
      <c r="J283" s="63">
        <v>43</v>
      </c>
      <c r="K283" s="63">
        <v>5</v>
      </c>
      <c r="L283" s="64" t="s">
        <v>2560</v>
      </c>
      <c r="M283" s="65" t="s">
        <v>2561</v>
      </c>
      <c r="N283" s="50"/>
      <c r="O283" s="65">
        <v>0</v>
      </c>
      <c r="P283" s="66">
        <v>285</v>
      </c>
      <c r="Q283" s="67" t="s">
        <v>2562</v>
      </c>
      <c r="R283" s="63">
        <v>286</v>
      </c>
      <c r="S283" s="68" t="s">
        <v>2563</v>
      </c>
      <c r="T283" s="63">
        <v>280</v>
      </c>
      <c r="U283" s="68" t="s">
        <v>2564</v>
      </c>
      <c r="V283" s="69">
        <v>287</v>
      </c>
      <c r="W283" s="67" t="s">
        <v>2565</v>
      </c>
      <c r="X283" s="69">
        <v>243</v>
      </c>
      <c r="Y283" s="67" t="s">
        <v>2566</v>
      </c>
      <c r="Z283" s="69" t="s">
        <v>34</v>
      </c>
      <c r="AA283" s="67" t="s">
        <v>34</v>
      </c>
      <c r="AB283" s="69" t="s">
        <v>34</v>
      </c>
      <c r="AC283" s="70" t="s">
        <v>34</v>
      </c>
    </row>
    <row r="284" spans="1:29">
      <c r="A284" s="57">
        <v>279</v>
      </c>
      <c r="B284" s="58">
        <v>261</v>
      </c>
      <c r="C284" s="58" t="s">
        <v>2569</v>
      </c>
      <c r="D284" s="59">
        <v>0</v>
      </c>
      <c r="E284" s="71">
        <v>0</v>
      </c>
      <c r="F284" s="61">
        <v>0</v>
      </c>
      <c r="G284" s="62" t="s">
        <v>166</v>
      </c>
      <c r="H284" s="96" t="s">
        <v>2577</v>
      </c>
      <c r="I284" s="96" t="s">
        <v>501</v>
      </c>
      <c r="J284" s="63">
        <v>44</v>
      </c>
      <c r="K284" s="63">
        <v>5</v>
      </c>
      <c r="L284" s="64" t="s">
        <v>2570</v>
      </c>
      <c r="M284" s="65" t="s">
        <v>2571</v>
      </c>
      <c r="N284" s="50"/>
      <c r="O284" s="65">
        <v>0</v>
      </c>
      <c r="P284" s="66">
        <v>260</v>
      </c>
      <c r="Q284" s="67" t="s">
        <v>2572</v>
      </c>
      <c r="R284" s="63">
        <v>283</v>
      </c>
      <c r="S284" s="68" t="s">
        <v>2573</v>
      </c>
      <c r="T284" s="63">
        <v>295</v>
      </c>
      <c r="U284" s="68" t="s">
        <v>2574</v>
      </c>
      <c r="V284" s="69">
        <v>278</v>
      </c>
      <c r="W284" s="67" t="s">
        <v>2575</v>
      </c>
      <c r="X284" s="69">
        <v>267</v>
      </c>
      <c r="Y284" s="67" t="s">
        <v>2576</v>
      </c>
      <c r="Z284" s="69" t="s">
        <v>34</v>
      </c>
      <c r="AA284" s="67" t="s">
        <v>34</v>
      </c>
      <c r="AB284" s="69" t="s">
        <v>34</v>
      </c>
      <c r="AC284" s="70" t="s">
        <v>34</v>
      </c>
    </row>
    <row r="285" spans="1:29">
      <c r="A285" s="57">
        <v>280</v>
      </c>
      <c r="B285" s="58">
        <v>277</v>
      </c>
      <c r="C285" s="58" t="s">
        <v>2578</v>
      </c>
      <c r="D285" s="59">
        <v>0</v>
      </c>
      <c r="E285" s="71">
        <v>0</v>
      </c>
      <c r="F285" s="61">
        <v>0</v>
      </c>
      <c r="G285" s="62" t="s">
        <v>32</v>
      </c>
      <c r="H285" s="96" t="s">
        <v>2587</v>
      </c>
      <c r="I285" s="96" t="s">
        <v>2586</v>
      </c>
      <c r="J285" s="63">
        <v>187</v>
      </c>
      <c r="K285" s="63">
        <v>5</v>
      </c>
      <c r="L285" s="64" t="s">
        <v>2579</v>
      </c>
      <c r="M285" s="65" t="s">
        <v>2580</v>
      </c>
      <c r="N285" s="50"/>
      <c r="O285" s="65">
        <v>0</v>
      </c>
      <c r="P285" s="66">
        <v>272</v>
      </c>
      <c r="Q285" s="67" t="s">
        <v>2581</v>
      </c>
      <c r="R285" s="63">
        <v>297</v>
      </c>
      <c r="S285" s="68" t="s">
        <v>2582</v>
      </c>
      <c r="T285" s="63">
        <v>287</v>
      </c>
      <c r="U285" s="68" t="s">
        <v>2583</v>
      </c>
      <c r="V285" s="69">
        <v>273</v>
      </c>
      <c r="W285" s="67" t="s">
        <v>2584</v>
      </c>
      <c r="X285" s="69">
        <v>212</v>
      </c>
      <c r="Y285" s="67" t="s">
        <v>2585</v>
      </c>
      <c r="Z285" s="69" t="s">
        <v>34</v>
      </c>
      <c r="AA285" s="67" t="s">
        <v>34</v>
      </c>
      <c r="AB285" s="69" t="s">
        <v>34</v>
      </c>
      <c r="AC285" s="70" t="s">
        <v>34</v>
      </c>
    </row>
    <row r="286" spans="1:29">
      <c r="A286" s="57">
        <v>281</v>
      </c>
      <c r="B286" s="58">
        <v>106</v>
      </c>
      <c r="C286" s="58" t="s">
        <v>2588</v>
      </c>
      <c r="D286" s="59">
        <v>0</v>
      </c>
      <c r="E286" s="71">
        <v>0</v>
      </c>
      <c r="F286" s="61">
        <v>0</v>
      </c>
      <c r="G286" s="62" t="s">
        <v>877</v>
      </c>
      <c r="H286" s="96" t="s">
        <v>2597</v>
      </c>
      <c r="I286" s="96" t="s">
        <v>2596</v>
      </c>
      <c r="J286" s="63">
        <v>6</v>
      </c>
      <c r="K286" s="63">
        <v>5</v>
      </c>
      <c r="L286" s="64" t="s">
        <v>2589</v>
      </c>
      <c r="M286" s="65" t="s">
        <v>2590</v>
      </c>
      <c r="N286" s="50"/>
      <c r="O286" s="65">
        <v>0</v>
      </c>
      <c r="P286" s="66">
        <v>299</v>
      </c>
      <c r="Q286" s="67" t="s">
        <v>2591</v>
      </c>
      <c r="R286" s="63">
        <v>288</v>
      </c>
      <c r="S286" s="68" t="s">
        <v>2592</v>
      </c>
      <c r="T286" s="63">
        <v>286</v>
      </c>
      <c r="U286" s="68" t="s">
        <v>2593</v>
      </c>
      <c r="V286" s="69">
        <v>274</v>
      </c>
      <c r="W286" s="67" t="s">
        <v>2594</v>
      </c>
      <c r="X286" s="69">
        <v>282</v>
      </c>
      <c r="Y286" s="67" t="s">
        <v>2595</v>
      </c>
      <c r="Z286" s="69" t="s">
        <v>34</v>
      </c>
      <c r="AA286" s="67" t="s">
        <v>34</v>
      </c>
      <c r="AB286" s="69" t="s">
        <v>34</v>
      </c>
      <c r="AC286" s="70" t="s">
        <v>34</v>
      </c>
    </row>
    <row r="287" spans="1:29">
      <c r="A287" s="57">
        <v>282</v>
      </c>
      <c r="B287" s="58">
        <v>234</v>
      </c>
      <c r="C287" s="58" t="s">
        <v>2598</v>
      </c>
      <c r="D287" s="59">
        <v>0</v>
      </c>
      <c r="E287" s="71">
        <v>0</v>
      </c>
      <c r="F287" s="61">
        <v>0</v>
      </c>
      <c r="G287" s="62" t="s">
        <v>32</v>
      </c>
      <c r="H287" s="96" t="s">
        <v>2833</v>
      </c>
      <c r="I287" s="96" t="s">
        <v>263</v>
      </c>
      <c r="J287" s="63">
        <v>188</v>
      </c>
      <c r="K287" s="63">
        <v>5</v>
      </c>
      <c r="L287" s="64" t="s">
        <v>2599</v>
      </c>
      <c r="M287" s="65" t="s">
        <v>2600</v>
      </c>
      <c r="N287" s="50"/>
      <c r="O287" s="65">
        <v>0</v>
      </c>
      <c r="P287" s="66">
        <v>301</v>
      </c>
      <c r="Q287" s="67" t="s">
        <v>2601</v>
      </c>
      <c r="R287" s="63">
        <v>290</v>
      </c>
      <c r="S287" s="68" t="s">
        <v>2602</v>
      </c>
      <c r="T287" s="63">
        <v>285</v>
      </c>
      <c r="U287" s="68" t="s">
        <v>2603</v>
      </c>
      <c r="V287" s="69">
        <v>272</v>
      </c>
      <c r="W287" s="67" t="s">
        <v>2604</v>
      </c>
      <c r="X287" s="69">
        <v>279</v>
      </c>
      <c r="Y287" s="67" t="s">
        <v>2605</v>
      </c>
      <c r="Z287" s="69" t="s">
        <v>34</v>
      </c>
      <c r="AA287" s="67" t="s">
        <v>34</v>
      </c>
      <c r="AB287" s="69" t="s">
        <v>34</v>
      </c>
      <c r="AC287" s="70" t="s">
        <v>34</v>
      </c>
    </row>
    <row r="288" spans="1:29">
      <c r="A288" s="57">
        <v>283</v>
      </c>
      <c r="B288" s="58">
        <v>274</v>
      </c>
      <c r="C288" s="58" t="s">
        <v>2606</v>
      </c>
      <c r="D288" s="59">
        <v>0</v>
      </c>
      <c r="E288" s="71">
        <v>0</v>
      </c>
      <c r="F288" s="61">
        <v>0</v>
      </c>
      <c r="G288" s="62" t="s">
        <v>32</v>
      </c>
      <c r="H288" s="96" t="s">
        <v>2615</v>
      </c>
      <c r="I288" s="96" t="s">
        <v>2614</v>
      </c>
      <c r="J288" s="63">
        <v>189</v>
      </c>
      <c r="K288" s="63">
        <v>5</v>
      </c>
      <c r="L288" s="64" t="s">
        <v>2607</v>
      </c>
      <c r="M288" s="65" t="s">
        <v>2608</v>
      </c>
      <c r="N288" s="50"/>
      <c r="O288" s="65">
        <v>0</v>
      </c>
      <c r="P288" s="66">
        <v>307</v>
      </c>
      <c r="Q288" s="67" t="s">
        <v>2609</v>
      </c>
      <c r="R288" s="63">
        <v>285</v>
      </c>
      <c r="S288" s="68" t="s">
        <v>2610</v>
      </c>
      <c r="T288" s="63">
        <v>282</v>
      </c>
      <c r="U288" s="68" t="s">
        <v>2611</v>
      </c>
      <c r="V288" s="69">
        <v>279</v>
      </c>
      <c r="W288" s="67" t="s">
        <v>2612</v>
      </c>
      <c r="X288" s="69">
        <v>290</v>
      </c>
      <c r="Y288" s="67" t="s">
        <v>2613</v>
      </c>
      <c r="Z288" s="69" t="s">
        <v>34</v>
      </c>
      <c r="AA288" s="67" t="s">
        <v>34</v>
      </c>
      <c r="AB288" s="69" t="s">
        <v>34</v>
      </c>
      <c r="AC288" s="70" t="s">
        <v>34</v>
      </c>
    </row>
    <row r="289" spans="1:29">
      <c r="A289" s="57">
        <v>284</v>
      </c>
      <c r="B289" s="58">
        <v>313</v>
      </c>
      <c r="C289" s="58" t="s">
        <v>2616</v>
      </c>
      <c r="D289" s="59">
        <v>0</v>
      </c>
      <c r="E289" s="71">
        <v>0</v>
      </c>
      <c r="F289" s="61">
        <v>0</v>
      </c>
      <c r="G289" s="62" t="s">
        <v>32</v>
      </c>
      <c r="H289" s="96" t="s">
        <v>2005</v>
      </c>
      <c r="I289" s="96" t="s">
        <v>2624</v>
      </c>
      <c r="J289" s="63">
        <v>190</v>
      </c>
      <c r="K289" s="63">
        <v>5</v>
      </c>
      <c r="L289" s="64" t="s">
        <v>2617</v>
      </c>
      <c r="M289" s="65" t="s">
        <v>2618</v>
      </c>
      <c r="N289" s="50"/>
      <c r="O289" s="65">
        <v>0</v>
      </c>
      <c r="P289" s="66">
        <v>277</v>
      </c>
      <c r="Q289" s="67" t="s">
        <v>2619</v>
      </c>
      <c r="R289" s="63">
        <v>284</v>
      </c>
      <c r="S289" s="68" t="s">
        <v>2620</v>
      </c>
      <c r="T289" s="63">
        <v>301</v>
      </c>
      <c r="U289" s="68" t="s">
        <v>2621</v>
      </c>
      <c r="V289" s="69">
        <v>289</v>
      </c>
      <c r="W289" s="67" t="s">
        <v>2622</v>
      </c>
      <c r="X289" s="69">
        <v>283</v>
      </c>
      <c r="Y289" s="67" t="s">
        <v>2623</v>
      </c>
      <c r="Z289" s="69" t="s">
        <v>34</v>
      </c>
      <c r="AA289" s="67" t="s">
        <v>34</v>
      </c>
      <c r="AB289" s="69" t="s">
        <v>34</v>
      </c>
      <c r="AC289" s="70" t="s">
        <v>34</v>
      </c>
    </row>
    <row r="290" spans="1:29">
      <c r="A290" s="57">
        <v>285</v>
      </c>
      <c r="B290" s="58">
        <v>162</v>
      </c>
      <c r="C290" s="58" t="s">
        <v>2625</v>
      </c>
      <c r="D290" s="59">
        <v>0</v>
      </c>
      <c r="E290" s="71">
        <v>0</v>
      </c>
      <c r="F290" s="61">
        <v>0</v>
      </c>
      <c r="G290" s="62" t="s">
        <v>166</v>
      </c>
      <c r="H290" s="96" t="s">
        <v>2634</v>
      </c>
      <c r="I290" s="96" t="s">
        <v>2633</v>
      </c>
      <c r="J290" s="63">
        <v>45</v>
      </c>
      <c r="K290" s="63">
        <v>5</v>
      </c>
      <c r="L290" s="64" t="s">
        <v>2626</v>
      </c>
      <c r="M290" s="65" t="s">
        <v>2627</v>
      </c>
      <c r="N290" s="50"/>
      <c r="O290" s="65">
        <v>0</v>
      </c>
      <c r="P290" s="66">
        <v>305</v>
      </c>
      <c r="Q290" s="67" t="s">
        <v>2628</v>
      </c>
      <c r="R290" s="63">
        <v>293</v>
      </c>
      <c r="S290" s="68" t="s">
        <v>2629</v>
      </c>
      <c r="T290" s="63">
        <v>293</v>
      </c>
      <c r="U290" s="68" t="s">
        <v>2630</v>
      </c>
      <c r="V290" s="69">
        <v>292</v>
      </c>
      <c r="W290" s="67" t="s">
        <v>2631</v>
      </c>
      <c r="X290" s="69">
        <v>288</v>
      </c>
      <c r="Y290" s="67" t="s">
        <v>2632</v>
      </c>
      <c r="Z290" s="69" t="s">
        <v>34</v>
      </c>
      <c r="AA290" s="67" t="s">
        <v>34</v>
      </c>
      <c r="AB290" s="69" t="s">
        <v>34</v>
      </c>
      <c r="AC290" s="70" t="s">
        <v>34</v>
      </c>
    </row>
    <row r="291" spans="1:29">
      <c r="A291" s="57">
        <v>286</v>
      </c>
      <c r="B291" s="58">
        <v>219</v>
      </c>
      <c r="C291" s="58" t="s">
        <v>2635</v>
      </c>
      <c r="D291" s="59">
        <v>0</v>
      </c>
      <c r="E291" s="71">
        <v>0</v>
      </c>
      <c r="F291" s="61">
        <v>0</v>
      </c>
      <c r="G291" s="62" t="s">
        <v>166</v>
      </c>
      <c r="H291" s="96" t="s">
        <v>2643</v>
      </c>
      <c r="I291" s="96" t="s">
        <v>519</v>
      </c>
      <c r="J291" s="63">
        <v>46</v>
      </c>
      <c r="K291" s="63">
        <v>5</v>
      </c>
      <c r="L291" s="64" t="s">
        <v>2636</v>
      </c>
      <c r="M291" s="65" t="s">
        <v>2637</v>
      </c>
      <c r="N291" s="50"/>
      <c r="O291" s="65">
        <v>0</v>
      </c>
      <c r="P291" s="66">
        <v>304</v>
      </c>
      <c r="Q291" s="67" t="s">
        <v>2638</v>
      </c>
      <c r="R291" s="63">
        <v>295</v>
      </c>
      <c r="S291" s="68" t="s">
        <v>2639</v>
      </c>
      <c r="T291" s="63">
        <v>298</v>
      </c>
      <c r="U291" s="68" t="s">
        <v>2640</v>
      </c>
      <c r="V291" s="69">
        <v>291</v>
      </c>
      <c r="W291" s="67" t="s">
        <v>2641</v>
      </c>
      <c r="X291" s="69">
        <v>284</v>
      </c>
      <c r="Y291" s="67" t="s">
        <v>2642</v>
      </c>
      <c r="Z291" s="69" t="s">
        <v>34</v>
      </c>
      <c r="AA291" s="67" t="s">
        <v>34</v>
      </c>
      <c r="AB291" s="69" t="s">
        <v>34</v>
      </c>
      <c r="AC291" s="70" t="s">
        <v>34</v>
      </c>
    </row>
    <row r="292" spans="1:29">
      <c r="A292" s="57">
        <v>287</v>
      </c>
      <c r="B292" s="58">
        <v>232</v>
      </c>
      <c r="C292" s="58" t="s">
        <v>2644</v>
      </c>
      <c r="D292" s="59">
        <v>0</v>
      </c>
      <c r="E292" s="71">
        <v>0</v>
      </c>
      <c r="F292" s="61">
        <v>0</v>
      </c>
      <c r="G292" s="62" t="s">
        <v>166</v>
      </c>
      <c r="H292" s="96" t="s">
        <v>2652</v>
      </c>
      <c r="I292" s="96" t="s">
        <v>509</v>
      </c>
      <c r="J292" s="63">
        <v>47</v>
      </c>
      <c r="K292" s="63">
        <v>5</v>
      </c>
      <c r="L292" s="64" t="s">
        <v>2645</v>
      </c>
      <c r="M292" s="65" t="s">
        <v>2646</v>
      </c>
      <c r="N292" s="50"/>
      <c r="O292" s="65">
        <v>0</v>
      </c>
      <c r="P292" s="66">
        <v>287</v>
      </c>
      <c r="Q292" s="67" t="s">
        <v>2647</v>
      </c>
      <c r="R292" s="63">
        <v>300</v>
      </c>
      <c r="S292" s="68" t="s">
        <v>2648</v>
      </c>
      <c r="T292" s="63">
        <v>296</v>
      </c>
      <c r="U292" s="68" t="s">
        <v>2649</v>
      </c>
      <c r="V292" s="69">
        <v>285</v>
      </c>
      <c r="W292" s="67" t="s">
        <v>2650</v>
      </c>
      <c r="X292" s="69">
        <v>291</v>
      </c>
      <c r="Y292" s="67" t="s">
        <v>2651</v>
      </c>
      <c r="Z292" s="69" t="s">
        <v>34</v>
      </c>
      <c r="AA292" s="67" t="s">
        <v>34</v>
      </c>
      <c r="AB292" s="69" t="s">
        <v>34</v>
      </c>
      <c r="AC292" s="70" t="s">
        <v>34</v>
      </c>
    </row>
    <row r="293" spans="1:29">
      <c r="A293" s="57">
        <v>288</v>
      </c>
      <c r="B293" s="58">
        <v>235</v>
      </c>
      <c r="C293" s="58" t="s">
        <v>2653</v>
      </c>
      <c r="D293" s="59">
        <v>0</v>
      </c>
      <c r="E293" s="71">
        <v>0</v>
      </c>
      <c r="F293" s="61">
        <v>0</v>
      </c>
      <c r="G293" s="62" t="s">
        <v>32</v>
      </c>
      <c r="H293" s="96" t="s">
        <v>2661</v>
      </c>
      <c r="I293" s="96" t="s">
        <v>1189</v>
      </c>
      <c r="J293" s="63">
        <v>191</v>
      </c>
      <c r="K293" s="63">
        <v>5</v>
      </c>
      <c r="L293" s="64" t="s">
        <v>2654</v>
      </c>
      <c r="M293" s="65" t="s">
        <v>2655</v>
      </c>
      <c r="N293" s="50"/>
      <c r="O293" s="65">
        <v>30</v>
      </c>
      <c r="P293" s="66">
        <v>276</v>
      </c>
      <c r="Q293" s="67" t="s">
        <v>2656</v>
      </c>
      <c r="R293" s="63">
        <v>291</v>
      </c>
      <c r="S293" s="68" t="s">
        <v>2657</v>
      </c>
      <c r="T293" s="63">
        <v>288</v>
      </c>
      <c r="U293" s="68" t="s">
        <v>2658</v>
      </c>
      <c r="V293" s="69">
        <v>300</v>
      </c>
      <c r="W293" s="67" t="s">
        <v>2659</v>
      </c>
      <c r="X293" s="69">
        <v>296</v>
      </c>
      <c r="Y293" s="67" t="s">
        <v>2660</v>
      </c>
      <c r="Z293" s="69" t="s">
        <v>34</v>
      </c>
      <c r="AA293" s="67" t="s">
        <v>34</v>
      </c>
      <c r="AB293" s="69" t="s">
        <v>34</v>
      </c>
      <c r="AC293" s="70" t="s">
        <v>34</v>
      </c>
    </row>
    <row r="294" spans="1:29">
      <c r="A294" s="57">
        <v>289</v>
      </c>
      <c r="B294" s="58">
        <v>112</v>
      </c>
      <c r="C294" s="58" t="s">
        <v>2662</v>
      </c>
      <c r="D294" s="59">
        <v>0</v>
      </c>
      <c r="E294" s="71">
        <v>0</v>
      </c>
      <c r="F294" s="61">
        <v>0</v>
      </c>
      <c r="G294" s="62" t="s">
        <v>877</v>
      </c>
      <c r="H294" s="96" t="s">
        <v>2671</v>
      </c>
      <c r="I294" s="96" t="s">
        <v>2670</v>
      </c>
      <c r="J294" s="63">
        <v>7</v>
      </c>
      <c r="K294" s="63">
        <v>5</v>
      </c>
      <c r="L294" s="64" t="s">
        <v>2663</v>
      </c>
      <c r="M294" s="65" t="s">
        <v>2664</v>
      </c>
      <c r="N294" s="50"/>
      <c r="O294" s="65">
        <v>0</v>
      </c>
      <c r="P294" s="66">
        <v>300</v>
      </c>
      <c r="Q294" s="67" t="s">
        <v>2665</v>
      </c>
      <c r="R294" s="63">
        <v>294</v>
      </c>
      <c r="S294" s="68" t="s">
        <v>2666</v>
      </c>
      <c r="T294" s="63">
        <v>291</v>
      </c>
      <c r="U294" s="68" t="s">
        <v>2667</v>
      </c>
      <c r="V294" s="69">
        <v>296</v>
      </c>
      <c r="W294" s="67" t="s">
        <v>2668</v>
      </c>
      <c r="X294" s="69">
        <v>294</v>
      </c>
      <c r="Y294" s="67" t="s">
        <v>2669</v>
      </c>
      <c r="Z294" s="69" t="s">
        <v>34</v>
      </c>
      <c r="AA294" s="67" t="s">
        <v>34</v>
      </c>
      <c r="AB294" s="69" t="s">
        <v>34</v>
      </c>
      <c r="AC294" s="70" t="s">
        <v>34</v>
      </c>
    </row>
    <row r="295" spans="1:29">
      <c r="A295" s="57">
        <v>290</v>
      </c>
      <c r="B295" s="58">
        <v>288</v>
      </c>
      <c r="C295" s="58" t="s">
        <v>2672</v>
      </c>
      <c r="D295" s="59">
        <v>0</v>
      </c>
      <c r="E295" s="71">
        <v>0</v>
      </c>
      <c r="F295" s="61">
        <v>0</v>
      </c>
      <c r="G295" s="62" t="s">
        <v>32</v>
      </c>
      <c r="H295" s="96" t="s">
        <v>2680</v>
      </c>
      <c r="I295" s="96" t="s">
        <v>263</v>
      </c>
      <c r="J295" s="63">
        <v>192</v>
      </c>
      <c r="K295" s="63">
        <v>5</v>
      </c>
      <c r="L295" s="64" t="s">
        <v>2673</v>
      </c>
      <c r="M295" s="65" t="s">
        <v>2674</v>
      </c>
      <c r="N295" s="50"/>
      <c r="O295" s="65">
        <v>0</v>
      </c>
      <c r="P295" s="66">
        <v>302</v>
      </c>
      <c r="Q295" s="67" t="s">
        <v>2675</v>
      </c>
      <c r="R295" s="63">
        <v>304</v>
      </c>
      <c r="S295" s="68" t="s">
        <v>2676</v>
      </c>
      <c r="T295" s="63">
        <v>297</v>
      </c>
      <c r="U295" s="68" t="s">
        <v>2677</v>
      </c>
      <c r="V295" s="69">
        <v>299</v>
      </c>
      <c r="W295" s="67" t="s">
        <v>2678</v>
      </c>
      <c r="X295" s="69">
        <v>259</v>
      </c>
      <c r="Y295" s="67" t="s">
        <v>2679</v>
      </c>
      <c r="Z295" s="69" t="s">
        <v>34</v>
      </c>
      <c r="AA295" s="67" t="s">
        <v>34</v>
      </c>
      <c r="AB295" s="69" t="s">
        <v>34</v>
      </c>
      <c r="AC295" s="70" t="s">
        <v>34</v>
      </c>
    </row>
    <row r="296" spans="1:29">
      <c r="A296" s="57">
        <v>291</v>
      </c>
      <c r="B296" s="58">
        <v>324</v>
      </c>
      <c r="C296" s="58" t="s">
        <v>2681</v>
      </c>
      <c r="D296" s="59">
        <v>0</v>
      </c>
      <c r="E296" s="71">
        <v>0</v>
      </c>
      <c r="F296" s="61">
        <v>0</v>
      </c>
      <c r="G296" s="62" t="s">
        <v>166</v>
      </c>
      <c r="H296" s="96" t="s">
        <v>2485</v>
      </c>
      <c r="I296" s="96" t="s">
        <v>2689</v>
      </c>
      <c r="J296" s="63">
        <v>48</v>
      </c>
      <c r="K296" s="63">
        <v>5</v>
      </c>
      <c r="L296" s="64" t="s">
        <v>2682</v>
      </c>
      <c r="M296" s="65" t="s">
        <v>2683</v>
      </c>
      <c r="N296" s="50"/>
      <c r="O296" s="65">
        <v>30</v>
      </c>
      <c r="P296" s="66">
        <v>303</v>
      </c>
      <c r="Q296" s="67" t="s">
        <v>2684</v>
      </c>
      <c r="R296" s="63">
        <v>301</v>
      </c>
      <c r="S296" s="68" t="s">
        <v>2685</v>
      </c>
      <c r="T296" s="63">
        <v>283</v>
      </c>
      <c r="U296" s="68" t="s">
        <v>2686</v>
      </c>
      <c r="V296" s="69">
        <v>298</v>
      </c>
      <c r="W296" s="67" t="s">
        <v>2687</v>
      </c>
      <c r="X296" s="69">
        <v>293</v>
      </c>
      <c r="Y296" s="67" t="s">
        <v>2688</v>
      </c>
      <c r="Z296" s="69" t="s">
        <v>34</v>
      </c>
      <c r="AA296" s="67" t="s">
        <v>34</v>
      </c>
      <c r="AB296" s="69" t="s">
        <v>34</v>
      </c>
      <c r="AC296" s="70" t="s">
        <v>34</v>
      </c>
    </row>
    <row r="297" spans="1:29">
      <c r="A297" s="57">
        <v>292</v>
      </c>
      <c r="B297" s="58">
        <v>111</v>
      </c>
      <c r="C297" s="58" t="s">
        <v>2690</v>
      </c>
      <c r="D297" s="59">
        <v>0</v>
      </c>
      <c r="E297" s="71">
        <v>0</v>
      </c>
      <c r="F297" s="61">
        <v>0</v>
      </c>
      <c r="G297" s="62" t="s">
        <v>877</v>
      </c>
      <c r="H297" s="96" t="s">
        <v>2698</v>
      </c>
      <c r="I297" s="96" t="s">
        <v>2697</v>
      </c>
      <c r="J297" s="63">
        <v>8</v>
      </c>
      <c r="K297" s="63">
        <v>5</v>
      </c>
      <c r="L297" s="64" t="s">
        <v>2691</v>
      </c>
      <c r="M297" s="65" t="s">
        <v>2692</v>
      </c>
      <c r="N297" s="50"/>
      <c r="O297" s="65">
        <v>0</v>
      </c>
      <c r="P297" s="66">
        <v>298</v>
      </c>
      <c r="Q297" s="67" t="s">
        <v>2693</v>
      </c>
      <c r="R297" s="63">
        <v>296</v>
      </c>
      <c r="S297" s="68" t="s">
        <v>2668</v>
      </c>
      <c r="T297" s="63">
        <v>292</v>
      </c>
      <c r="U297" s="68" t="s">
        <v>2694</v>
      </c>
      <c r="V297" s="69">
        <v>293</v>
      </c>
      <c r="W297" s="67" t="s">
        <v>2695</v>
      </c>
      <c r="X297" s="69">
        <v>297</v>
      </c>
      <c r="Y297" s="67" t="s">
        <v>2696</v>
      </c>
      <c r="Z297" s="69" t="s">
        <v>34</v>
      </c>
      <c r="AA297" s="67" t="s">
        <v>34</v>
      </c>
      <c r="AB297" s="69" t="s">
        <v>34</v>
      </c>
      <c r="AC297" s="70" t="s">
        <v>34</v>
      </c>
    </row>
    <row r="298" spans="1:29">
      <c r="A298" s="57">
        <v>293</v>
      </c>
      <c r="B298" s="58">
        <v>233</v>
      </c>
      <c r="C298" s="58" t="s">
        <v>2699</v>
      </c>
      <c r="D298" s="59">
        <v>0</v>
      </c>
      <c r="E298" s="71">
        <v>0</v>
      </c>
      <c r="F298" s="61">
        <v>0</v>
      </c>
      <c r="G298" s="62" t="s">
        <v>32</v>
      </c>
      <c r="H298" s="96" t="s">
        <v>2708</v>
      </c>
      <c r="I298" s="96" t="s">
        <v>2707</v>
      </c>
      <c r="J298" s="63">
        <v>193</v>
      </c>
      <c r="K298" s="63">
        <v>5</v>
      </c>
      <c r="L298" s="64" t="s">
        <v>2700</v>
      </c>
      <c r="M298" s="65" t="s">
        <v>2701</v>
      </c>
      <c r="N298" s="50"/>
      <c r="O298" s="65">
        <v>0</v>
      </c>
      <c r="P298" s="66">
        <v>292</v>
      </c>
      <c r="Q298" s="67" t="s">
        <v>2702</v>
      </c>
      <c r="R298" s="63">
        <v>298</v>
      </c>
      <c r="S298" s="68" t="s">
        <v>2703</v>
      </c>
      <c r="T298" s="63">
        <v>303</v>
      </c>
      <c r="U298" s="68" t="s">
        <v>2704</v>
      </c>
      <c r="V298" s="69">
        <v>288</v>
      </c>
      <c r="W298" s="67" t="s">
        <v>2705</v>
      </c>
      <c r="X298" s="69">
        <v>292</v>
      </c>
      <c r="Y298" s="67" t="s">
        <v>2706</v>
      </c>
      <c r="Z298" s="69" t="s">
        <v>34</v>
      </c>
      <c r="AA298" s="67" t="s">
        <v>34</v>
      </c>
      <c r="AB298" s="69" t="s">
        <v>34</v>
      </c>
      <c r="AC298" s="70" t="s">
        <v>34</v>
      </c>
    </row>
    <row r="299" spans="1:29">
      <c r="A299" s="57">
        <v>294</v>
      </c>
      <c r="B299" s="58">
        <v>109</v>
      </c>
      <c r="C299" s="58" t="s">
        <v>2709</v>
      </c>
      <c r="D299" s="59">
        <v>0</v>
      </c>
      <c r="E299" s="71">
        <v>0</v>
      </c>
      <c r="F299" s="61">
        <v>0</v>
      </c>
      <c r="G299" s="62" t="s">
        <v>877</v>
      </c>
      <c r="H299" s="96" t="s">
        <v>2718</v>
      </c>
      <c r="I299" s="96" t="s">
        <v>2717</v>
      </c>
      <c r="J299" s="63">
        <v>9</v>
      </c>
      <c r="K299" s="63">
        <v>5</v>
      </c>
      <c r="L299" s="64" t="s">
        <v>2710</v>
      </c>
      <c r="M299" s="65" t="s">
        <v>2711</v>
      </c>
      <c r="N299" s="50"/>
      <c r="O299" s="65">
        <v>0</v>
      </c>
      <c r="P299" s="66">
        <v>306</v>
      </c>
      <c r="Q299" s="67" t="s">
        <v>2712</v>
      </c>
      <c r="R299" s="63">
        <v>299</v>
      </c>
      <c r="S299" s="68" t="s">
        <v>2713</v>
      </c>
      <c r="T299" s="63">
        <v>300</v>
      </c>
      <c r="U299" s="68" t="s">
        <v>2714</v>
      </c>
      <c r="V299" s="69">
        <v>301</v>
      </c>
      <c r="W299" s="67" t="s">
        <v>2715</v>
      </c>
      <c r="X299" s="69">
        <v>295</v>
      </c>
      <c r="Y299" s="67" t="s">
        <v>2716</v>
      </c>
      <c r="Z299" s="69" t="s">
        <v>34</v>
      </c>
      <c r="AA299" s="67" t="s">
        <v>34</v>
      </c>
      <c r="AB299" s="69" t="s">
        <v>34</v>
      </c>
      <c r="AC299" s="70" t="s">
        <v>34</v>
      </c>
    </row>
    <row r="300" spans="1:29">
      <c r="A300" s="57">
        <v>295</v>
      </c>
      <c r="B300" s="58">
        <v>108</v>
      </c>
      <c r="C300" s="58" t="s">
        <v>2719</v>
      </c>
      <c r="D300" s="59">
        <v>0</v>
      </c>
      <c r="E300" s="71">
        <v>0</v>
      </c>
      <c r="F300" s="61">
        <v>0</v>
      </c>
      <c r="G300" s="62" t="s">
        <v>877</v>
      </c>
      <c r="H300" s="96" t="s">
        <v>2728</v>
      </c>
      <c r="I300" s="96" t="s">
        <v>2727</v>
      </c>
      <c r="J300" s="63">
        <v>10</v>
      </c>
      <c r="K300" s="63">
        <v>5</v>
      </c>
      <c r="L300" s="64" t="s">
        <v>2720</v>
      </c>
      <c r="M300" s="65" t="s">
        <v>2721</v>
      </c>
      <c r="N300" s="50"/>
      <c r="O300" s="65">
        <v>0</v>
      </c>
      <c r="P300" s="66">
        <v>269</v>
      </c>
      <c r="Q300" s="67" t="s">
        <v>2722</v>
      </c>
      <c r="R300" s="63">
        <v>306</v>
      </c>
      <c r="S300" s="68" t="s">
        <v>2723</v>
      </c>
      <c r="T300" s="63">
        <v>284</v>
      </c>
      <c r="U300" s="68" t="s">
        <v>2724</v>
      </c>
      <c r="V300" s="69">
        <v>302</v>
      </c>
      <c r="W300" s="67" t="s">
        <v>2725</v>
      </c>
      <c r="X300" s="69">
        <v>285</v>
      </c>
      <c r="Y300" s="67" t="s">
        <v>2726</v>
      </c>
      <c r="Z300" s="69" t="s">
        <v>34</v>
      </c>
      <c r="AA300" s="67" t="s">
        <v>34</v>
      </c>
      <c r="AB300" s="69" t="s">
        <v>34</v>
      </c>
      <c r="AC300" s="70" t="s">
        <v>34</v>
      </c>
    </row>
    <row r="301" spans="1:29">
      <c r="A301" s="57">
        <v>296</v>
      </c>
      <c r="B301" s="58">
        <v>54</v>
      </c>
      <c r="C301" s="58" t="s">
        <v>2729</v>
      </c>
      <c r="D301" s="59">
        <v>0</v>
      </c>
      <c r="E301" s="71">
        <v>0</v>
      </c>
      <c r="F301" s="61">
        <v>0</v>
      </c>
      <c r="G301" s="62" t="s">
        <v>32</v>
      </c>
      <c r="H301" s="96" t="s">
        <v>2735</v>
      </c>
      <c r="I301" s="96" t="s">
        <v>58</v>
      </c>
      <c r="J301" s="63">
        <v>194</v>
      </c>
      <c r="K301" s="63">
        <v>4</v>
      </c>
      <c r="L301" s="64" t="s">
        <v>2730</v>
      </c>
      <c r="M301" s="65" t="s">
        <v>34</v>
      </c>
      <c r="N301" s="50"/>
      <c r="O301" s="65">
        <v>0</v>
      </c>
      <c r="P301" s="66">
        <v>103</v>
      </c>
      <c r="Q301" s="67" t="s">
        <v>2731</v>
      </c>
      <c r="R301" s="63">
        <v>69</v>
      </c>
      <c r="S301" s="68" t="s">
        <v>2732</v>
      </c>
      <c r="T301" s="63">
        <v>101</v>
      </c>
      <c r="U301" s="68" t="s">
        <v>2733</v>
      </c>
      <c r="V301" s="69">
        <v>112</v>
      </c>
      <c r="W301" s="67" t="s">
        <v>2734</v>
      </c>
      <c r="X301" s="69" t="s">
        <v>34</v>
      </c>
      <c r="Y301" s="67" t="s">
        <v>34</v>
      </c>
      <c r="Z301" s="69" t="s">
        <v>34</v>
      </c>
      <c r="AA301" s="67" t="s">
        <v>34</v>
      </c>
      <c r="AB301" s="69" t="s">
        <v>34</v>
      </c>
      <c r="AC301" s="70" t="s">
        <v>34</v>
      </c>
    </row>
    <row r="302" spans="1:29">
      <c r="A302" s="57">
        <v>297</v>
      </c>
      <c r="B302" s="58">
        <v>46</v>
      </c>
      <c r="C302" s="58" t="s">
        <v>2736</v>
      </c>
      <c r="D302" s="59">
        <v>0</v>
      </c>
      <c r="E302" s="71">
        <v>0</v>
      </c>
      <c r="F302" s="61">
        <v>0</v>
      </c>
      <c r="G302" s="62" t="s">
        <v>177</v>
      </c>
      <c r="H302" s="96" t="s">
        <v>2742</v>
      </c>
      <c r="I302" s="96" t="s">
        <v>263</v>
      </c>
      <c r="J302" s="63">
        <v>45</v>
      </c>
      <c r="K302" s="63">
        <v>4</v>
      </c>
      <c r="L302" s="64" t="s">
        <v>2737</v>
      </c>
      <c r="M302" s="65" t="s">
        <v>34</v>
      </c>
      <c r="N302" s="50"/>
      <c r="O302" s="65">
        <v>0</v>
      </c>
      <c r="P302" s="66">
        <v>116</v>
      </c>
      <c r="Q302" s="67" t="s">
        <v>2738</v>
      </c>
      <c r="R302" s="63">
        <v>118</v>
      </c>
      <c r="S302" s="68" t="s">
        <v>2739</v>
      </c>
      <c r="T302" s="63">
        <v>78</v>
      </c>
      <c r="U302" s="68" t="s">
        <v>2740</v>
      </c>
      <c r="V302" s="69">
        <v>181</v>
      </c>
      <c r="W302" s="67" t="s">
        <v>2741</v>
      </c>
      <c r="X302" s="69" t="s">
        <v>34</v>
      </c>
      <c r="Y302" s="67" t="s">
        <v>34</v>
      </c>
      <c r="Z302" s="69" t="s">
        <v>34</v>
      </c>
      <c r="AA302" s="67" t="s">
        <v>34</v>
      </c>
      <c r="AB302" s="69" t="s">
        <v>34</v>
      </c>
      <c r="AC302" s="70" t="s">
        <v>34</v>
      </c>
    </row>
    <row r="303" spans="1:29">
      <c r="A303" s="57">
        <v>298</v>
      </c>
      <c r="B303" s="58">
        <v>92</v>
      </c>
      <c r="C303" s="58" t="s">
        <v>2743</v>
      </c>
      <c r="D303" s="59">
        <v>0</v>
      </c>
      <c r="E303" s="71">
        <v>0</v>
      </c>
      <c r="F303" s="61">
        <v>0</v>
      </c>
      <c r="G303" s="62" t="s">
        <v>166</v>
      </c>
      <c r="H303" s="96" t="s">
        <v>2748</v>
      </c>
      <c r="I303" s="96" t="s">
        <v>663</v>
      </c>
      <c r="J303" s="63">
        <v>49</v>
      </c>
      <c r="K303" s="63">
        <v>4</v>
      </c>
      <c r="L303" s="64" t="s">
        <v>2744</v>
      </c>
      <c r="M303" s="65" t="s">
        <v>34</v>
      </c>
      <c r="N303" s="50"/>
      <c r="O303" s="65">
        <v>0</v>
      </c>
      <c r="P303" s="66">
        <v>263</v>
      </c>
      <c r="Q303" s="67" t="s">
        <v>2745</v>
      </c>
      <c r="R303" s="63">
        <v>220</v>
      </c>
      <c r="S303" s="68" t="s">
        <v>2746</v>
      </c>
      <c r="T303" s="63" t="s">
        <v>34</v>
      </c>
      <c r="U303" s="68" t="s">
        <v>34</v>
      </c>
      <c r="V303" s="69">
        <v>217</v>
      </c>
      <c r="W303" s="67" t="s">
        <v>2137</v>
      </c>
      <c r="X303" s="69">
        <v>268</v>
      </c>
      <c r="Y303" s="67" t="s">
        <v>2747</v>
      </c>
      <c r="Z303" s="69" t="s">
        <v>34</v>
      </c>
      <c r="AA303" s="67" t="s">
        <v>34</v>
      </c>
      <c r="AB303" s="69" t="s">
        <v>34</v>
      </c>
      <c r="AC303" s="70" t="s">
        <v>34</v>
      </c>
    </row>
    <row r="304" spans="1:29">
      <c r="A304" s="57">
        <v>299</v>
      </c>
      <c r="B304" s="58">
        <v>328</v>
      </c>
      <c r="C304" s="58" t="s">
        <v>2749</v>
      </c>
      <c r="D304" s="59">
        <v>0</v>
      </c>
      <c r="E304" s="71">
        <v>0</v>
      </c>
      <c r="F304" s="61">
        <v>0</v>
      </c>
      <c r="G304" s="62" t="s">
        <v>32</v>
      </c>
      <c r="H304" s="96" t="s">
        <v>2755</v>
      </c>
      <c r="I304" s="96" t="s">
        <v>902</v>
      </c>
      <c r="J304" s="63">
        <v>195</v>
      </c>
      <c r="K304" s="63">
        <v>4</v>
      </c>
      <c r="L304" s="64" t="s">
        <v>2750</v>
      </c>
      <c r="M304" s="65" t="s">
        <v>34</v>
      </c>
      <c r="N304" s="50"/>
      <c r="O304" s="65">
        <v>0</v>
      </c>
      <c r="P304" s="66">
        <v>177</v>
      </c>
      <c r="Q304" s="67" t="s">
        <v>2751</v>
      </c>
      <c r="R304" s="63">
        <v>245</v>
      </c>
      <c r="S304" s="68" t="s">
        <v>2752</v>
      </c>
      <c r="T304" s="63">
        <v>251</v>
      </c>
      <c r="U304" s="68" t="s">
        <v>2753</v>
      </c>
      <c r="V304" s="69">
        <v>236</v>
      </c>
      <c r="W304" s="67" t="s">
        <v>2754</v>
      </c>
      <c r="X304" s="69" t="s">
        <v>34</v>
      </c>
      <c r="Y304" s="67" t="s">
        <v>34</v>
      </c>
      <c r="Z304" s="69" t="s">
        <v>34</v>
      </c>
      <c r="AA304" s="67" t="s">
        <v>34</v>
      </c>
      <c r="AB304" s="69" t="s">
        <v>34</v>
      </c>
      <c r="AC304" s="70" t="s">
        <v>34</v>
      </c>
    </row>
    <row r="305" spans="1:29">
      <c r="A305" s="57">
        <v>300</v>
      </c>
      <c r="B305" s="58">
        <v>140</v>
      </c>
      <c r="C305" s="58" t="s">
        <v>2756</v>
      </c>
      <c r="D305" s="59">
        <v>0</v>
      </c>
      <c r="E305" s="71">
        <v>0</v>
      </c>
      <c r="F305" s="61">
        <v>0</v>
      </c>
      <c r="G305" s="62" t="s">
        <v>177</v>
      </c>
      <c r="H305" s="96" t="s">
        <v>2762</v>
      </c>
      <c r="I305" s="96" t="s">
        <v>263</v>
      </c>
      <c r="J305" s="63">
        <v>46</v>
      </c>
      <c r="K305" s="63">
        <v>4</v>
      </c>
      <c r="L305" s="64" t="s">
        <v>2757</v>
      </c>
      <c r="M305" s="65" t="s">
        <v>34</v>
      </c>
      <c r="N305" s="72"/>
      <c r="O305" s="65">
        <v>0</v>
      </c>
      <c r="P305" s="66">
        <v>204</v>
      </c>
      <c r="Q305" s="67" t="s">
        <v>2758</v>
      </c>
      <c r="R305" s="63">
        <v>224</v>
      </c>
      <c r="S305" s="68" t="s">
        <v>2759</v>
      </c>
      <c r="T305" s="63">
        <v>226</v>
      </c>
      <c r="U305" s="68" t="s">
        <v>2760</v>
      </c>
      <c r="V305" s="69">
        <v>284</v>
      </c>
      <c r="W305" s="67" t="s">
        <v>2761</v>
      </c>
      <c r="X305" s="69" t="s">
        <v>34</v>
      </c>
      <c r="Y305" s="67" t="s">
        <v>34</v>
      </c>
      <c r="Z305" s="69" t="s">
        <v>34</v>
      </c>
      <c r="AA305" s="67" t="s">
        <v>34</v>
      </c>
      <c r="AB305" s="69" t="s">
        <v>34</v>
      </c>
      <c r="AC305" s="70" t="s">
        <v>34</v>
      </c>
    </row>
    <row r="306" spans="1:29">
      <c r="A306" s="57">
        <v>301</v>
      </c>
      <c r="B306" s="58">
        <v>113</v>
      </c>
      <c r="C306" s="58" t="s">
        <v>2763</v>
      </c>
      <c r="D306" s="59">
        <v>0</v>
      </c>
      <c r="E306" s="71">
        <v>0</v>
      </c>
      <c r="F306" s="61">
        <v>0</v>
      </c>
      <c r="G306" s="62" t="s">
        <v>877</v>
      </c>
      <c r="H306" s="96" t="s">
        <v>2770</v>
      </c>
      <c r="I306" s="96" t="s">
        <v>2769</v>
      </c>
      <c r="J306" s="63">
        <v>11</v>
      </c>
      <c r="K306" s="63">
        <v>4</v>
      </c>
      <c r="L306" s="64" t="s">
        <v>2764</v>
      </c>
      <c r="M306" s="65" t="s">
        <v>34</v>
      </c>
      <c r="N306" s="50"/>
      <c r="O306" s="65">
        <v>0</v>
      </c>
      <c r="P306" s="66">
        <v>291</v>
      </c>
      <c r="Q306" s="67" t="s">
        <v>2765</v>
      </c>
      <c r="R306" s="63">
        <v>282</v>
      </c>
      <c r="S306" s="68" t="s">
        <v>2766</v>
      </c>
      <c r="T306" s="63">
        <v>302</v>
      </c>
      <c r="U306" s="68" t="s">
        <v>2767</v>
      </c>
      <c r="V306" s="69" t="s">
        <v>34</v>
      </c>
      <c r="W306" s="67" t="s">
        <v>34</v>
      </c>
      <c r="X306" s="69">
        <v>262</v>
      </c>
      <c r="Y306" s="67" t="s">
        <v>2768</v>
      </c>
      <c r="Z306" s="69" t="s">
        <v>34</v>
      </c>
      <c r="AA306" s="67" t="s">
        <v>34</v>
      </c>
      <c r="AB306" s="69" t="s">
        <v>34</v>
      </c>
      <c r="AC306" s="70" t="s">
        <v>34</v>
      </c>
    </row>
    <row r="307" spans="1:29">
      <c r="A307" s="57">
        <v>302</v>
      </c>
      <c r="B307" s="58">
        <v>268</v>
      </c>
      <c r="C307" s="58" t="s">
        <v>2771</v>
      </c>
      <c r="D307" s="59">
        <v>0</v>
      </c>
      <c r="E307" s="71">
        <v>0</v>
      </c>
      <c r="F307" s="61">
        <v>0</v>
      </c>
      <c r="G307" s="62" t="s">
        <v>177</v>
      </c>
      <c r="H307" s="96" t="s">
        <v>2777</v>
      </c>
      <c r="I307" s="96" t="s">
        <v>223</v>
      </c>
      <c r="J307" s="63">
        <v>47</v>
      </c>
      <c r="K307" s="63">
        <v>4</v>
      </c>
      <c r="L307" s="64" t="s">
        <v>2772</v>
      </c>
      <c r="M307" s="65" t="s">
        <v>34</v>
      </c>
      <c r="N307" s="72"/>
      <c r="O307" s="65">
        <v>0</v>
      </c>
      <c r="P307" s="66">
        <v>254</v>
      </c>
      <c r="Q307" s="67" t="s">
        <v>2773</v>
      </c>
      <c r="R307" s="63">
        <v>275</v>
      </c>
      <c r="S307" s="68" t="s">
        <v>2774</v>
      </c>
      <c r="T307" s="63">
        <v>271</v>
      </c>
      <c r="U307" s="68" t="s">
        <v>2775</v>
      </c>
      <c r="V307" s="69">
        <v>283</v>
      </c>
      <c r="W307" s="67" t="s">
        <v>2776</v>
      </c>
      <c r="X307" s="69" t="s">
        <v>34</v>
      </c>
      <c r="Y307" s="67" t="s">
        <v>34</v>
      </c>
      <c r="Z307" s="69" t="s">
        <v>34</v>
      </c>
      <c r="AA307" s="67" t="s">
        <v>34</v>
      </c>
      <c r="AB307" s="69" t="s">
        <v>34</v>
      </c>
      <c r="AC307" s="70" t="s">
        <v>34</v>
      </c>
    </row>
    <row r="308" spans="1:29">
      <c r="A308" s="57">
        <v>303</v>
      </c>
      <c r="B308" s="58">
        <v>263</v>
      </c>
      <c r="C308" s="58" t="s">
        <v>2778</v>
      </c>
      <c r="D308" s="59">
        <v>0</v>
      </c>
      <c r="E308" s="71">
        <v>0</v>
      </c>
      <c r="F308" s="61">
        <v>0</v>
      </c>
      <c r="G308" s="62" t="s">
        <v>32</v>
      </c>
      <c r="H308" s="96" t="s">
        <v>2784</v>
      </c>
      <c r="I308" s="96" t="s">
        <v>68</v>
      </c>
      <c r="J308" s="63">
        <v>196</v>
      </c>
      <c r="K308" s="63">
        <v>4</v>
      </c>
      <c r="L308" s="64" t="s">
        <v>2779</v>
      </c>
      <c r="M308" s="65" t="s">
        <v>34</v>
      </c>
      <c r="N308" s="50"/>
      <c r="O308" s="65">
        <v>0</v>
      </c>
      <c r="P308" s="66">
        <v>296</v>
      </c>
      <c r="Q308" s="67" t="s">
        <v>2780</v>
      </c>
      <c r="R308" s="63">
        <v>289</v>
      </c>
      <c r="S308" s="68" t="s">
        <v>2781</v>
      </c>
      <c r="T308" s="63">
        <v>289</v>
      </c>
      <c r="U308" s="68" t="s">
        <v>2782</v>
      </c>
      <c r="V308" s="69">
        <v>290</v>
      </c>
      <c r="W308" s="67" t="s">
        <v>2783</v>
      </c>
      <c r="X308" s="69" t="s">
        <v>34</v>
      </c>
      <c r="Y308" s="67" t="s">
        <v>34</v>
      </c>
      <c r="Z308" s="69" t="s">
        <v>34</v>
      </c>
      <c r="AA308" s="67" t="s">
        <v>34</v>
      </c>
      <c r="AB308" s="69" t="s">
        <v>34</v>
      </c>
      <c r="AC308" s="70" t="s">
        <v>34</v>
      </c>
    </row>
    <row r="309" spans="1:29">
      <c r="A309" s="57">
        <v>304</v>
      </c>
      <c r="B309" s="58">
        <v>237</v>
      </c>
      <c r="C309" s="58" t="s">
        <v>2785</v>
      </c>
      <c r="D309" s="59">
        <v>0</v>
      </c>
      <c r="E309" s="71">
        <v>0</v>
      </c>
      <c r="F309" s="61">
        <v>0</v>
      </c>
      <c r="G309" s="62" t="s">
        <v>32</v>
      </c>
      <c r="H309" s="96" t="s">
        <v>2791</v>
      </c>
      <c r="I309" s="96" t="s">
        <v>2790</v>
      </c>
      <c r="J309" s="63">
        <v>197</v>
      </c>
      <c r="K309" s="63">
        <v>3</v>
      </c>
      <c r="L309" s="64" t="s">
        <v>2786</v>
      </c>
      <c r="M309" s="65" t="s">
        <v>34</v>
      </c>
      <c r="N309" s="72"/>
      <c r="O309" s="65">
        <v>0</v>
      </c>
      <c r="P309" s="66">
        <v>293</v>
      </c>
      <c r="Q309" s="67" t="s">
        <v>2787</v>
      </c>
      <c r="R309" s="63">
        <v>303</v>
      </c>
      <c r="S309" s="68" t="s">
        <v>2788</v>
      </c>
      <c r="T309" s="63">
        <v>299</v>
      </c>
      <c r="U309" s="68" t="s">
        <v>2789</v>
      </c>
      <c r="V309" s="69" t="s">
        <v>34</v>
      </c>
      <c r="W309" s="67" t="s">
        <v>34</v>
      </c>
      <c r="X309" s="69" t="s">
        <v>34</v>
      </c>
      <c r="Y309" s="67" t="s">
        <v>34</v>
      </c>
      <c r="Z309" s="69" t="s">
        <v>34</v>
      </c>
      <c r="AA309" s="67" t="s">
        <v>34</v>
      </c>
      <c r="AB309" s="69" t="s">
        <v>34</v>
      </c>
      <c r="AC309" s="70" t="s">
        <v>34</v>
      </c>
    </row>
    <row r="310" spans="1:29">
      <c r="A310" s="57">
        <v>305</v>
      </c>
      <c r="B310" s="58">
        <v>262</v>
      </c>
      <c r="C310" s="58" t="s">
        <v>2792</v>
      </c>
      <c r="D310" s="59">
        <v>0</v>
      </c>
      <c r="E310" s="71">
        <v>0</v>
      </c>
      <c r="F310" s="61">
        <v>0</v>
      </c>
      <c r="G310" s="62" t="s">
        <v>166</v>
      </c>
      <c r="H310" s="96" t="s">
        <v>2798</v>
      </c>
      <c r="I310" s="96" t="s">
        <v>2797</v>
      </c>
      <c r="J310" s="63">
        <v>50</v>
      </c>
      <c r="K310" s="63">
        <v>3</v>
      </c>
      <c r="L310" s="64" t="s">
        <v>2793</v>
      </c>
      <c r="M310" s="65" t="s">
        <v>34</v>
      </c>
      <c r="N310" s="50"/>
      <c r="O310" s="65">
        <v>0</v>
      </c>
      <c r="P310" s="66">
        <v>308</v>
      </c>
      <c r="Q310" s="67" t="s">
        <v>2794</v>
      </c>
      <c r="R310" s="63">
        <v>307</v>
      </c>
      <c r="S310" s="68" t="s">
        <v>2795</v>
      </c>
      <c r="T310" s="63">
        <v>304</v>
      </c>
      <c r="U310" s="68" t="s">
        <v>2796</v>
      </c>
      <c r="V310" s="69" t="s">
        <v>34</v>
      </c>
      <c r="W310" s="67" t="s">
        <v>34</v>
      </c>
      <c r="X310" s="69" t="s">
        <v>34</v>
      </c>
      <c r="Y310" s="67" t="s">
        <v>34</v>
      </c>
      <c r="Z310" s="69" t="s">
        <v>34</v>
      </c>
      <c r="AA310" s="67" t="s">
        <v>34</v>
      </c>
      <c r="AB310" s="69" t="s">
        <v>34</v>
      </c>
      <c r="AC310" s="70" t="s">
        <v>34</v>
      </c>
    </row>
    <row r="311" spans="1:29">
      <c r="A311" s="57">
        <v>306</v>
      </c>
      <c r="B311" s="58">
        <v>334</v>
      </c>
      <c r="C311" s="58" t="s">
        <v>2799</v>
      </c>
      <c r="D311" s="59">
        <v>0</v>
      </c>
      <c r="E311" s="71">
        <v>0</v>
      </c>
      <c r="F311" s="61">
        <v>0</v>
      </c>
      <c r="G311" s="62" t="s">
        <v>177</v>
      </c>
      <c r="H311" s="96" t="s">
        <v>2803</v>
      </c>
      <c r="I311" s="96" t="s">
        <v>185</v>
      </c>
      <c r="J311" s="63">
        <v>48</v>
      </c>
      <c r="K311" s="63">
        <v>2</v>
      </c>
      <c r="L311" s="64" t="s">
        <v>2800</v>
      </c>
      <c r="M311" s="65" t="s">
        <v>34</v>
      </c>
      <c r="N311" s="72"/>
      <c r="O311" s="65">
        <v>0</v>
      </c>
      <c r="P311" s="66">
        <v>266</v>
      </c>
      <c r="Q311" s="67" t="s">
        <v>2801</v>
      </c>
      <c r="R311" s="63">
        <v>292</v>
      </c>
      <c r="S311" s="68" t="s">
        <v>2802</v>
      </c>
      <c r="T311" s="63" t="s">
        <v>34</v>
      </c>
      <c r="U311" s="68" t="s">
        <v>34</v>
      </c>
      <c r="V311" s="69" t="s">
        <v>34</v>
      </c>
      <c r="W311" s="67" t="s">
        <v>34</v>
      </c>
      <c r="X311" s="69" t="s">
        <v>34</v>
      </c>
      <c r="Y311" s="67" t="s">
        <v>34</v>
      </c>
      <c r="Z311" s="69" t="s">
        <v>34</v>
      </c>
      <c r="AA311" s="67" t="s">
        <v>34</v>
      </c>
      <c r="AB311" s="69" t="s">
        <v>34</v>
      </c>
      <c r="AC311" s="70" t="s">
        <v>34</v>
      </c>
    </row>
    <row r="312" spans="1:29">
      <c r="A312" s="57">
        <v>307</v>
      </c>
      <c r="B312" s="58">
        <v>128</v>
      </c>
      <c r="C312" s="58" t="s">
        <v>2804</v>
      </c>
      <c r="D312" s="59">
        <v>0</v>
      </c>
      <c r="E312" s="71">
        <v>0</v>
      </c>
      <c r="F312" s="61">
        <v>0</v>
      </c>
      <c r="G312" s="62" t="s">
        <v>166</v>
      </c>
      <c r="H312" s="96" t="s">
        <v>2643</v>
      </c>
      <c r="I312" s="96" t="s">
        <v>1568</v>
      </c>
      <c r="J312" s="63">
        <v>51</v>
      </c>
      <c r="K312" s="63">
        <v>2</v>
      </c>
      <c r="L312" s="64" t="s">
        <v>2805</v>
      </c>
      <c r="M312" s="65" t="s">
        <v>34</v>
      </c>
      <c r="N312" s="50"/>
      <c r="O312" s="65">
        <v>0</v>
      </c>
      <c r="P312" s="66">
        <v>295</v>
      </c>
      <c r="Q312" s="67" t="s">
        <v>2296</v>
      </c>
      <c r="R312" s="63">
        <v>302</v>
      </c>
      <c r="S312" s="68" t="s">
        <v>2806</v>
      </c>
      <c r="T312" s="63" t="s">
        <v>34</v>
      </c>
      <c r="U312" s="68" t="s">
        <v>34</v>
      </c>
      <c r="V312" s="69" t="s">
        <v>34</v>
      </c>
      <c r="W312" s="67" t="s">
        <v>34</v>
      </c>
      <c r="X312" s="69" t="s">
        <v>34</v>
      </c>
      <c r="Y312" s="67" t="s">
        <v>34</v>
      </c>
      <c r="Z312" s="69" t="s">
        <v>34</v>
      </c>
      <c r="AA312" s="67" t="s">
        <v>34</v>
      </c>
      <c r="AB312" s="69" t="s">
        <v>34</v>
      </c>
      <c r="AC312" s="70" t="s">
        <v>34</v>
      </c>
    </row>
    <row r="313" spans="1:29">
      <c r="A313" s="57">
        <v>308</v>
      </c>
      <c r="B313" s="58">
        <v>97</v>
      </c>
      <c r="C313" s="58" t="s">
        <v>2807</v>
      </c>
      <c r="D313" s="59">
        <v>0</v>
      </c>
      <c r="E313" s="71">
        <v>0</v>
      </c>
      <c r="F313" s="61">
        <v>0</v>
      </c>
      <c r="G313" s="62" t="s">
        <v>177</v>
      </c>
      <c r="H313" s="96" t="s">
        <v>2643</v>
      </c>
      <c r="I313" s="96" t="s">
        <v>2809</v>
      </c>
      <c r="J313" s="63">
        <v>49</v>
      </c>
      <c r="K313" s="63">
        <v>1</v>
      </c>
      <c r="L313" s="64" t="s">
        <v>2808</v>
      </c>
      <c r="M313" s="65" t="s">
        <v>34</v>
      </c>
      <c r="N313" s="72"/>
      <c r="O313" s="65">
        <v>0</v>
      </c>
      <c r="P313" s="66">
        <v>73</v>
      </c>
      <c r="Q313" s="67" t="s">
        <v>2808</v>
      </c>
      <c r="R313" s="63" t="s">
        <v>34</v>
      </c>
      <c r="S313" s="68" t="s">
        <v>34</v>
      </c>
      <c r="T313" s="63" t="s">
        <v>34</v>
      </c>
      <c r="U313" s="68" t="s">
        <v>34</v>
      </c>
      <c r="V313" s="69" t="s">
        <v>34</v>
      </c>
      <c r="W313" s="67" t="s">
        <v>34</v>
      </c>
      <c r="X313" s="69" t="s">
        <v>34</v>
      </c>
      <c r="Y313" s="67" t="s">
        <v>34</v>
      </c>
      <c r="Z313" s="69" t="s">
        <v>34</v>
      </c>
      <c r="AA313" s="67" t="s">
        <v>34</v>
      </c>
      <c r="AB313" s="69" t="s">
        <v>34</v>
      </c>
      <c r="AC313" s="70" t="s">
        <v>34</v>
      </c>
    </row>
    <row r="314" spans="1:29">
      <c r="A314" s="73">
        <v>309</v>
      </c>
      <c r="B314" s="74">
        <v>192</v>
      </c>
      <c r="C314" s="74" t="s">
        <v>2810</v>
      </c>
      <c r="D314" s="75">
        <v>0</v>
      </c>
      <c r="E314" s="76">
        <v>0</v>
      </c>
      <c r="F314" s="77">
        <v>0</v>
      </c>
      <c r="G314" s="78" t="s">
        <v>32</v>
      </c>
      <c r="H314" s="96" t="s">
        <v>2834</v>
      </c>
      <c r="I314" s="96" t="s">
        <v>709</v>
      </c>
      <c r="J314" s="79">
        <v>198</v>
      </c>
      <c r="K314" s="79">
        <v>1</v>
      </c>
      <c r="L314" s="80" t="s">
        <v>2811</v>
      </c>
      <c r="M314" s="81" t="s">
        <v>34</v>
      </c>
      <c r="N314" s="72"/>
      <c r="O314" s="81">
        <v>0</v>
      </c>
      <c r="P314" s="82">
        <v>309</v>
      </c>
      <c r="Q314" s="83" t="s">
        <v>2811</v>
      </c>
      <c r="R314" s="79" t="s">
        <v>34</v>
      </c>
      <c r="S314" s="84" t="s">
        <v>34</v>
      </c>
      <c r="T314" s="79" t="s">
        <v>34</v>
      </c>
      <c r="U314" s="84" t="s">
        <v>34</v>
      </c>
      <c r="V314" s="85" t="s">
        <v>34</v>
      </c>
      <c r="W314" s="83" t="s">
        <v>34</v>
      </c>
      <c r="X314" s="85" t="s">
        <v>34</v>
      </c>
      <c r="Y314" s="83" t="s">
        <v>34</v>
      </c>
      <c r="Z314" s="69" t="s">
        <v>34</v>
      </c>
      <c r="AA314" s="67" t="s">
        <v>34</v>
      </c>
      <c r="AB314" s="69" t="s">
        <v>34</v>
      </c>
      <c r="AC314" s="70" t="s">
        <v>34</v>
      </c>
    </row>
  </sheetData>
  <mergeCells count="11">
    <mergeCell ref="AB4:AC4"/>
    <mergeCell ref="A1:AC1"/>
    <mergeCell ref="A2:AC2"/>
    <mergeCell ref="K4:M4"/>
    <mergeCell ref="O4:O5"/>
    <mergeCell ref="P4:Q4"/>
    <mergeCell ref="R4:S4"/>
    <mergeCell ref="T4:U4"/>
    <mergeCell ref="V4:W4"/>
    <mergeCell ref="X4:Y4"/>
    <mergeCell ref="Z4:AA4"/>
  </mergeCells>
  <printOptions horizontalCentered="1"/>
  <pageMargins left="0.23622047244094491" right="0.23622047244094491" top="0.15748031496062992" bottom="0.15748031496062992" header="0.15748031496062992" footer="0.15748031496062992"/>
  <pageSetup paperSize="9" scale="53" fitToHeight="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8</vt:i4>
      </vt:variant>
    </vt:vector>
  </HeadingPairs>
  <TitlesOfParts>
    <vt:vector size="26" baseType="lpstr">
      <vt:lpstr>Gen_Senior</vt:lpstr>
      <vt:lpstr>Gen_Dames</vt:lpstr>
      <vt:lpstr>Gen_CadetsJuniors</vt:lpstr>
      <vt:lpstr>Gen_Master</vt:lpstr>
      <vt:lpstr>RawGenDam</vt:lpstr>
      <vt:lpstr>Point</vt:lpstr>
      <vt:lpstr>Belfort scratch</vt:lpstr>
      <vt:lpstr>Giromagny scratch</vt:lpstr>
      <vt:lpstr>Belfort (2)</vt:lpstr>
      <vt:lpstr>Belfort_V1</vt:lpstr>
      <vt:lpstr>Bel_Mas</vt:lpstr>
      <vt:lpstr>Bel_Sen</vt:lpstr>
      <vt:lpstr>Bel-CadJun</vt:lpstr>
      <vt:lpstr>Bel-Dam</vt:lpstr>
      <vt:lpstr>Giro_Sen</vt:lpstr>
      <vt:lpstr>Giro_Mas</vt:lpstr>
      <vt:lpstr>Giro_CadJun</vt:lpstr>
      <vt:lpstr>Giro_Dam</vt:lpstr>
      <vt:lpstr>'Belfort (2)'!Impression_des_titres</vt:lpstr>
      <vt:lpstr>'Belfort scratch'!Impression_des_titres</vt:lpstr>
      <vt:lpstr>Gen_CadetsJuniors!Impression_des_titres</vt:lpstr>
      <vt:lpstr>Gen_Dames!Impression_des_titres</vt:lpstr>
      <vt:lpstr>Gen_Master!Impression_des_titres</vt:lpstr>
      <vt:lpstr>Gen_Senior!Impression_des_titres</vt:lpstr>
      <vt:lpstr>'Belfort (2)'!Zone_d_impression</vt:lpstr>
      <vt:lpstr>'Belfort scratch'!Zone_d_impression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</dc:creator>
  <cp:lastModifiedBy>CR-CYCLISME</cp:lastModifiedBy>
  <cp:lastPrinted>2018-05-04T12:57:17Z</cp:lastPrinted>
  <dcterms:created xsi:type="dcterms:W3CDTF">2018-05-04T09:47:04Z</dcterms:created>
  <dcterms:modified xsi:type="dcterms:W3CDTF">2018-10-02T06:45:26Z</dcterms:modified>
</cp:coreProperties>
</file>