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20730" windowHeight="9780" activeTab="1"/>
  </bookViews>
  <sheets>
    <sheet name="Tous" sheetId="1" r:id="rId1"/>
    <sheet name="Poussin" sheetId="3" r:id="rId2"/>
    <sheet name="Pupille" sheetId="2" r:id="rId3"/>
    <sheet name="Benjamin" sheetId="4" r:id="rId4"/>
    <sheet name="Minime" sheetId="5" r:id="rId5"/>
    <sheet name="Cadet" sheetId="6" r:id="rId6"/>
    <sheet name="TRJV" sheetId="7" r:id="rId7"/>
    <sheet name="Sheet1" sheetId="8" r:id="rId8"/>
  </sheets>
  <definedNames>
    <definedName name="_xlnm._FilterDatabase" localSheetId="4" hidden="1">Minime!$J$4:$K$4</definedName>
    <definedName name="_xlnm._FilterDatabase" localSheetId="1" hidden="1">Poussin!$G$3:$K$3</definedName>
    <definedName name="_xlnm._FilterDatabase" localSheetId="2" hidden="1">Pupille!$F$3:$J$3</definedName>
    <definedName name="_xlnm._FilterDatabase" localSheetId="0" hidden="1">Tous!$B$1:$N$124</definedName>
  </definedNames>
  <calcPr calcId="145621"/>
  <pivotCaches>
    <pivotCache cacheId="1" r:id="rId9"/>
  </pivotCaches>
</workbook>
</file>

<file path=xl/calcChain.xml><?xml version="1.0" encoding="utf-8"?>
<calcChain xmlns="http://schemas.openxmlformats.org/spreadsheetml/2006/main">
  <c r="J28" i="5" l="1"/>
  <c r="I28" i="5"/>
  <c r="J17" i="4"/>
  <c r="I17" i="4"/>
  <c r="J7" i="4"/>
  <c r="I7" i="4"/>
  <c r="J32" i="4"/>
  <c r="I32" i="4"/>
  <c r="J20" i="4"/>
  <c r="I20" i="4"/>
  <c r="J18" i="4"/>
  <c r="I18" i="4"/>
  <c r="L27" i="1"/>
  <c r="A27" i="1" s="1"/>
  <c r="M27" i="1"/>
  <c r="M3" i="1" l="1"/>
  <c r="M4" i="1"/>
  <c r="M5" i="1"/>
  <c r="M6" i="1"/>
  <c r="M7" i="1"/>
  <c r="M8" i="1"/>
  <c r="M9" i="1"/>
  <c r="M10" i="1"/>
  <c r="M11" i="1"/>
  <c r="M12" i="1"/>
  <c r="M13" i="1"/>
  <c r="M14" i="1"/>
  <c r="M15" i="1"/>
  <c r="M16" i="1"/>
  <c r="M17" i="1"/>
  <c r="M18" i="1"/>
  <c r="M19" i="1"/>
  <c r="M20" i="1"/>
  <c r="M21" i="1"/>
  <c r="M22" i="1"/>
  <c r="M23" i="1"/>
  <c r="M24" i="1"/>
  <c r="M25" i="1"/>
  <c r="M26"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2" i="1"/>
  <c r="L124" i="1" l="1"/>
  <c r="A124" i="1" s="1"/>
  <c r="L123" i="1"/>
  <c r="A123" i="1" s="1"/>
  <c r="L122" i="1"/>
  <c r="A122" i="1" s="1"/>
  <c r="L121" i="1"/>
  <c r="A121" i="1" s="1"/>
  <c r="L120" i="1"/>
  <c r="A120" i="1" s="1"/>
  <c r="L119" i="1"/>
  <c r="A119" i="1" s="1"/>
  <c r="L118" i="1"/>
  <c r="A118" i="1" s="1"/>
  <c r="L117" i="1"/>
  <c r="A117" i="1" s="1"/>
  <c r="L116" i="1"/>
  <c r="A116" i="1" s="1"/>
  <c r="L115" i="1"/>
  <c r="A115" i="1" s="1"/>
  <c r="L114" i="1"/>
  <c r="A114" i="1" s="1"/>
  <c r="L113" i="1"/>
  <c r="A113" i="1" s="1"/>
  <c r="L112" i="1"/>
  <c r="A112" i="1" s="1"/>
  <c r="L111" i="1"/>
  <c r="A111" i="1" s="1"/>
  <c r="L110" i="1"/>
  <c r="A110" i="1" s="1"/>
  <c r="L109" i="1"/>
  <c r="A109" i="1" s="1"/>
  <c r="L108" i="1"/>
  <c r="A108" i="1" s="1"/>
  <c r="L107" i="1"/>
  <c r="A107" i="1" s="1"/>
  <c r="L106" i="1"/>
  <c r="A106" i="1" s="1"/>
  <c r="L105" i="1"/>
  <c r="A105" i="1" s="1"/>
  <c r="L104" i="1"/>
  <c r="A104" i="1" s="1"/>
  <c r="L103" i="1"/>
  <c r="A103" i="1" s="1"/>
  <c r="L102" i="1"/>
  <c r="A102" i="1" s="1"/>
  <c r="L101" i="1"/>
  <c r="A101" i="1" s="1"/>
  <c r="L100" i="1"/>
  <c r="A100" i="1" s="1"/>
  <c r="L99" i="1"/>
  <c r="A99" i="1" s="1"/>
  <c r="L98" i="1"/>
  <c r="A98" i="1" s="1"/>
  <c r="L97" i="1"/>
  <c r="A97" i="1" s="1"/>
  <c r="L96" i="1"/>
  <c r="A96" i="1" s="1"/>
  <c r="L95" i="1"/>
  <c r="A95" i="1" s="1"/>
  <c r="L94" i="1"/>
  <c r="A94" i="1" s="1"/>
  <c r="L93" i="1"/>
  <c r="A93" i="1" s="1"/>
  <c r="L92" i="1"/>
  <c r="A92" i="1" s="1"/>
  <c r="L91" i="1"/>
  <c r="A91" i="1" s="1"/>
  <c r="L90" i="1"/>
  <c r="A90" i="1" s="1"/>
  <c r="L89" i="1"/>
  <c r="A89" i="1" s="1"/>
  <c r="L88" i="1"/>
  <c r="A88" i="1" s="1"/>
  <c r="L87" i="1"/>
  <c r="A87" i="1" s="1"/>
  <c r="L86" i="1"/>
  <c r="A86" i="1" s="1"/>
  <c r="L85" i="1"/>
  <c r="A85" i="1" s="1"/>
  <c r="L84" i="1"/>
  <c r="A84" i="1" s="1"/>
  <c r="L83" i="1"/>
  <c r="A83" i="1" s="1"/>
  <c r="L82" i="1"/>
  <c r="A82" i="1" s="1"/>
  <c r="L81" i="1"/>
  <c r="A81" i="1" s="1"/>
  <c r="L80" i="1"/>
  <c r="A80" i="1" s="1"/>
  <c r="L79" i="1"/>
  <c r="A79" i="1" s="1"/>
  <c r="L78" i="1"/>
  <c r="A78" i="1" s="1"/>
  <c r="L77" i="1"/>
  <c r="A77" i="1" s="1"/>
  <c r="L76" i="1"/>
  <c r="A76" i="1" s="1"/>
  <c r="L75" i="1"/>
  <c r="A75" i="1" s="1"/>
  <c r="L74" i="1"/>
  <c r="A74" i="1" s="1"/>
  <c r="L73" i="1"/>
  <c r="A73" i="1" s="1"/>
  <c r="L72" i="1"/>
  <c r="A72" i="1" s="1"/>
  <c r="L71" i="1"/>
  <c r="A71" i="1" s="1"/>
  <c r="L70" i="1"/>
  <c r="A70" i="1" s="1"/>
  <c r="L69" i="1"/>
  <c r="A69" i="1" s="1"/>
  <c r="L68" i="1"/>
  <c r="A68" i="1" s="1"/>
  <c r="L67" i="1"/>
  <c r="A67" i="1" s="1"/>
  <c r="L66" i="1"/>
  <c r="A66" i="1" s="1"/>
  <c r="L65" i="1"/>
  <c r="A65" i="1" s="1"/>
  <c r="L64" i="1"/>
  <c r="A64" i="1" s="1"/>
  <c r="L63" i="1"/>
  <c r="A63" i="1" s="1"/>
  <c r="L62" i="1"/>
  <c r="A62" i="1" s="1"/>
  <c r="L61" i="1"/>
  <c r="A61" i="1" s="1"/>
  <c r="L60" i="1"/>
  <c r="A60" i="1" s="1"/>
  <c r="L59" i="1"/>
  <c r="A59" i="1" s="1"/>
  <c r="L58" i="1"/>
  <c r="A58" i="1" s="1"/>
  <c r="L57" i="1"/>
  <c r="A57" i="1" s="1"/>
  <c r="L56" i="1"/>
  <c r="A56" i="1" s="1"/>
  <c r="L55" i="1"/>
  <c r="A55" i="1" s="1"/>
  <c r="L54" i="1"/>
  <c r="A54" i="1" s="1"/>
  <c r="L53" i="1"/>
  <c r="A53" i="1" s="1"/>
  <c r="L52" i="1"/>
  <c r="A52" i="1" s="1"/>
  <c r="L51" i="1"/>
  <c r="A51" i="1" s="1"/>
  <c r="L50" i="1"/>
  <c r="A50" i="1" s="1"/>
  <c r="L49" i="1"/>
  <c r="A49" i="1" s="1"/>
  <c r="L48" i="1"/>
  <c r="A48" i="1" s="1"/>
  <c r="L47" i="1"/>
  <c r="A47" i="1" s="1"/>
  <c r="L46" i="1"/>
  <c r="A46" i="1" s="1"/>
  <c r="L45" i="1"/>
  <c r="A45" i="1" s="1"/>
  <c r="L44" i="1"/>
  <c r="A44" i="1" s="1"/>
  <c r="L43" i="1"/>
  <c r="A43" i="1" s="1"/>
  <c r="L42" i="1"/>
  <c r="A42" i="1" s="1"/>
  <c r="L41" i="1"/>
  <c r="A41" i="1" s="1"/>
  <c r="L40" i="1"/>
  <c r="A40" i="1" s="1"/>
  <c r="L39" i="1"/>
  <c r="A39" i="1" s="1"/>
  <c r="L38" i="1"/>
  <c r="A38" i="1" s="1"/>
  <c r="L37" i="1"/>
  <c r="A37" i="1" s="1"/>
  <c r="L36" i="1"/>
  <c r="A36" i="1" s="1"/>
  <c r="L35" i="1"/>
  <c r="A35" i="1" s="1"/>
  <c r="L34" i="1"/>
  <c r="A34" i="1" s="1"/>
  <c r="L33" i="1"/>
  <c r="A33" i="1" s="1"/>
  <c r="L32" i="1"/>
  <c r="A32" i="1" s="1"/>
  <c r="L31" i="1"/>
  <c r="A31" i="1" s="1"/>
  <c r="L30" i="1"/>
  <c r="A30" i="1" s="1"/>
  <c r="L29" i="1"/>
  <c r="A29" i="1" s="1"/>
  <c r="L28" i="1"/>
  <c r="A28" i="1" s="1"/>
  <c r="L26" i="1"/>
  <c r="A26" i="1" s="1"/>
  <c r="L25" i="1"/>
  <c r="A25" i="1" s="1"/>
  <c r="L24" i="1"/>
  <c r="A24" i="1" s="1"/>
  <c r="L23" i="1"/>
  <c r="A23" i="1" s="1"/>
  <c r="L22" i="1"/>
  <c r="A22" i="1" s="1"/>
  <c r="L21" i="1"/>
  <c r="A21" i="1" s="1"/>
  <c r="L20" i="1"/>
  <c r="A20" i="1" s="1"/>
  <c r="L19" i="1"/>
  <c r="A19" i="1" s="1"/>
  <c r="L18" i="1"/>
  <c r="A18" i="1" s="1"/>
  <c r="L17" i="1"/>
  <c r="A17" i="1" s="1"/>
  <c r="L16" i="1"/>
  <c r="A16" i="1" s="1"/>
  <c r="L15" i="1"/>
  <c r="A15" i="1" s="1"/>
  <c r="L14" i="1"/>
  <c r="A14" i="1" s="1"/>
  <c r="L13" i="1"/>
  <c r="A13" i="1" s="1"/>
  <c r="L12" i="1"/>
  <c r="A12" i="1" s="1"/>
  <c r="L11" i="1"/>
  <c r="A11" i="1" s="1"/>
  <c r="L10" i="1"/>
  <c r="A10" i="1" s="1"/>
  <c r="L9" i="1"/>
  <c r="A9" i="1" s="1"/>
  <c r="L8" i="1"/>
  <c r="A8" i="1" s="1"/>
  <c r="L7" i="1"/>
  <c r="A7" i="1" s="1"/>
  <c r="L6" i="1"/>
  <c r="A6" i="1" s="1"/>
  <c r="L5" i="1"/>
  <c r="A5" i="1" s="1"/>
  <c r="L4" i="1"/>
  <c r="A4" i="1" s="1"/>
  <c r="L3" i="1"/>
  <c r="A3" i="1" s="1"/>
  <c r="L2" i="1"/>
  <c r="A2" i="1" s="1"/>
  <c r="J6" i="6" l="1"/>
  <c r="H14" i="2"/>
  <c r="H22" i="2"/>
  <c r="I30" i="4"/>
  <c r="I8" i="4"/>
  <c r="I19" i="5"/>
  <c r="I10" i="2"/>
  <c r="I29" i="2"/>
  <c r="J12" i="4"/>
  <c r="J22" i="4"/>
  <c r="J7" i="5"/>
  <c r="J4" i="6"/>
  <c r="H23" i="2"/>
  <c r="H26" i="2"/>
  <c r="I13" i="5"/>
  <c r="I23" i="5"/>
  <c r="I18" i="2"/>
  <c r="J25" i="4"/>
  <c r="J4" i="4"/>
  <c r="J21" i="5"/>
  <c r="J43" i="5"/>
  <c r="J10" i="6"/>
  <c r="H34" i="2"/>
  <c r="H27" i="2"/>
  <c r="I15" i="4"/>
  <c r="I25" i="5"/>
  <c r="I20" i="5"/>
  <c r="I28" i="2"/>
  <c r="J14" i="4"/>
  <c r="J22" i="5"/>
  <c r="J5" i="6"/>
  <c r="H25" i="2"/>
  <c r="H4" i="2"/>
  <c r="I26" i="4"/>
  <c r="I9" i="4"/>
  <c r="I15" i="5"/>
  <c r="I27" i="5"/>
  <c r="I12" i="2"/>
  <c r="I20" i="2"/>
  <c r="J29" i="4"/>
  <c r="J8" i="5"/>
  <c r="J44" i="5"/>
  <c r="H6" i="2"/>
  <c r="H31" i="2"/>
  <c r="I21" i="4"/>
  <c r="I35" i="4"/>
  <c r="I9" i="5"/>
  <c r="I13" i="2"/>
  <c r="J16" i="4"/>
  <c r="J16" i="5"/>
  <c r="J8" i="6"/>
  <c r="H5" i="2"/>
  <c r="H17" i="2"/>
  <c r="I46" i="4"/>
  <c r="I10" i="4"/>
  <c r="I14" i="5"/>
  <c r="I31" i="5"/>
  <c r="I7" i="2"/>
  <c r="I32" i="2"/>
  <c r="J18" i="5"/>
  <c r="J7" i="6"/>
  <c r="H24" i="2"/>
  <c r="H19" i="2"/>
  <c r="I28" i="4"/>
  <c r="I19" i="4"/>
  <c r="I11" i="5"/>
  <c r="I17" i="5"/>
  <c r="I8" i="2"/>
  <c r="J27" i="4"/>
  <c r="J5" i="4"/>
  <c r="J10" i="5"/>
  <c r="J11" i="6"/>
  <c r="H33" i="2"/>
  <c r="H15" i="2"/>
  <c r="I13" i="4"/>
  <c r="I33" i="4"/>
  <c r="I5" i="5"/>
  <c r="I6" i="5"/>
  <c r="I30" i="2"/>
  <c r="I9" i="2"/>
  <c r="J24" i="4"/>
  <c r="J11" i="4"/>
  <c r="J9" i="6"/>
  <c r="H10" i="2"/>
  <c r="H29" i="2"/>
  <c r="I12" i="4"/>
  <c r="I22" i="4"/>
  <c r="I7" i="5"/>
  <c r="I11" i="6"/>
  <c r="I14" i="2"/>
  <c r="I22" i="2"/>
  <c r="J30" i="4"/>
  <c r="J8" i="4"/>
  <c r="J19" i="5"/>
  <c r="H18" i="2"/>
  <c r="I25" i="4"/>
  <c r="I4" i="4"/>
  <c r="I21" i="5"/>
  <c r="I43" i="5"/>
  <c r="I7" i="6"/>
  <c r="I23" i="2"/>
  <c r="I26" i="2"/>
  <c r="J13" i="5"/>
  <c r="J23" i="5"/>
  <c r="H28" i="2"/>
  <c r="I14" i="4"/>
  <c r="I22" i="5"/>
  <c r="I4" i="5"/>
  <c r="I8" i="6"/>
  <c r="I34" i="2"/>
  <c r="I27" i="2"/>
  <c r="J15" i="4"/>
  <c r="J25" i="5"/>
  <c r="J20" i="5"/>
  <c r="H12" i="2"/>
  <c r="H20" i="2"/>
  <c r="I29" i="4"/>
  <c r="I8" i="5"/>
  <c r="I44" i="5"/>
  <c r="I6" i="6"/>
  <c r="I25" i="2"/>
  <c r="I4" i="2"/>
  <c r="J26" i="4"/>
  <c r="J9" i="4"/>
  <c r="J15" i="5"/>
  <c r="J27" i="5"/>
  <c r="H13" i="2"/>
  <c r="H21" i="2"/>
  <c r="I16" i="4"/>
  <c r="I32" i="5"/>
  <c r="I16" i="5"/>
  <c r="I5" i="6"/>
  <c r="I6" i="2"/>
  <c r="J21" i="4"/>
  <c r="J35" i="4"/>
  <c r="J9" i="5"/>
  <c r="H7" i="2"/>
  <c r="H32" i="2"/>
  <c r="I18" i="5"/>
  <c r="I10" i="6"/>
  <c r="I5" i="2"/>
  <c r="I17" i="2"/>
  <c r="J10" i="4"/>
  <c r="J14" i="5"/>
  <c r="J31" i="5"/>
  <c r="H16" i="2"/>
  <c r="H8" i="2"/>
  <c r="I27" i="4"/>
  <c r="I5" i="4"/>
  <c r="I10" i="5"/>
  <c r="I4" i="6"/>
  <c r="I24" i="2"/>
  <c r="I19" i="2"/>
  <c r="J28" i="4"/>
  <c r="J19" i="4"/>
  <c r="J11" i="5"/>
  <c r="J41" i="5"/>
  <c r="H30" i="2"/>
  <c r="H9" i="2"/>
  <c r="I24" i="4"/>
  <c r="I11" i="4"/>
  <c r="I9" i="6"/>
  <c r="I33" i="2"/>
  <c r="J13" i="4"/>
  <c r="J33" i="4"/>
  <c r="J5" i="5"/>
  <c r="J6" i="5"/>
</calcChain>
</file>

<file path=xl/sharedStrings.xml><?xml version="1.0" encoding="utf-8"?>
<sst xmlns="http://schemas.openxmlformats.org/spreadsheetml/2006/main" count="2289" uniqueCount="1099">
  <si>
    <t>AUBERT</t>
  </si>
  <si>
    <t>Marinette</t>
  </si>
  <si>
    <t>BOURGOGNE FRANCHE COMTE</t>
  </si>
  <si>
    <t>VC VTT MONT D`OR</t>
  </si>
  <si>
    <t>Minime</t>
  </si>
  <si>
    <t>VC VTT MONT D'OR</t>
  </si>
  <si>
    <t>BAUD</t>
  </si>
  <si>
    <t>Emile</t>
  </si>
  <si>
    <t>Pupille</t>
  </si>
  <si>
    <t>Marius</t>
  </si>
  <si>
    <t>Poussin</t>
  </si>
  <si>
    <t>BAUDUIN</t>
  </si>
  <si>
    <t>Hugo</t>
  </si>
  <si>
    <t>Benjamin</t>
  </si>
  <si>
    <t>BONNET</t>
  </si>
  <si>
    <t>Félicien</t>
  </si>
  <si>
    <t>DE PETROCELLIS</t>
  </si>
  <si>
    <t>Noa</t>
  </si>
  <si>
    <t>DEBOIS</t>
  </si>
  <si>
    <t>Thildou</t>
  </si>
  <si>
    <t>DESSEREY</t>
  </si>
  <si>
    <t>Bastien</t>
  </si>
  <si>
    <t>GETE</t>
  </si>
  <si>
    <t>GUILLOMET</t>
  </si>
  <si>
    <t>Sacha</t>
  </si>
  <si>
    <t>HAUCK</t>
  </si>
  <si>
    <t>Héloise</t>
  </si>
  <si>
    <t>HERREN</t>
  </si>
  <si>
    <t>Thao</t>
  </si>
  <si>
    <t>JACQUES</t>
  </si>
  <si>
    <t>Olan</t>
  </si>
  <si>
    <t>JEANNEROD</t>
  </si>
  <si>
    <t>Fantine</t>
  </si>
  <si>
    <t>Mani</t>
  </si>
  <si>
    <t>KOGLER</t>
  </si>
  <si>
    <t>Tiago</t>
  </si>
  <si>
    <t>LAITHIER</t>
  </si>
  <si>
    <t>Pierre</t>
  </si>
  <si>
    <t>LECLOUX</t>
  </si>
  <si>
    <t>Valentine</t>
  </si>
  <si>
    <t>LHOMME CHOULET</t>
  </si>
  <si>
    <t>Clémence</t>
  </si>
  <si>
    <t>Paul</t>
  </si>
  <si>
    <t>MENGIN</t>
  </si>
  <si>
    <t>Jules</t>
  </si>
  <si>
    <t>MEUTERLOS</t>
  </si>
  <si>
    <t>MILLEREAU</t>
  </si>
  <si>
    <t>Simon</t>
  </si>
  <si>
    <t>MONNIER CHANEZ</t>
  </si>
  <si>
    <t>Théo</t>
  </si>
  <si>
    <t>MUJCINOVIC</t>
  </si>
  <si>
    <t>Mathéo</t>
  </si>
  <si>
    <t>PERIDY</t>
  </si>
  <si>
    <t>Tony</t>
  </si>
  <si>
    <t>PIZARD</t>
  </si>
  <si>
    <t>Mao</t>
  </si>
  <si>
    <t>ROUSSELET</t>
  </si>
  <si>
    <t>Charly</t>
  </si>
  <si>
    <t>Noé</t>
  </si>
  <si>
    <t>SOUCHA</t>
  </si>
  <si>
    <t>Aurélien</t>
  </si>
  <si>
    <t>VIKY VERTICELLI</t>
  </si>
  <si>
    <t>Tilio</t>
  </si>
  <si>
    <t>VIRY GROS</t>
  </si>
  <si>
    <t>Nathan</t>
  </si>
  <si>
    <t>VUEZ</t>
  </si>
  <si>
    <t>VUITTENEZ</t>
  </si>
  <si>
    <t>Capucine</t>
  </si>
  <si>
    <t>Gabin</t>
  </si>
  <si>
    <t>WAL</t>
  </si>
  <si>
    <t>Emma</t>
  </si>
  <si>
    <t>Justin</t>
  </si>
  <si>
    <t>BALIZET</t>
  </si>
  <si>
    <t>Mathieu</t>
  </si>
  <si>
    <t>A.V. BEAULIEU MANDEURE</t>
  </si>
  <si>
    <t>LAGACHE</t>
  </si>
  <si>
    <t>Léo</t>
  </si>
  <si>
    <t>BESANCENET</t>
  </si>
  <si>
    <t>Bertille</t>
  </si>
  <si>
    <t>LES FOURGS SINGLETRACK</t>
  </si>
  <si>
    <t>Eden</t>
  </si>
  <si>
    <t>Zélie</t>
  </si>
  <si>
    <t>Cadet</t>
  </si>
  <si>
    <t>COLNEL</t>
  </si>
  <si>
    <t>VTT CONLIEGE-JURA-BASSIN DE LONS LE SAUNIER</t>
  </si>
  <si>
    <t>Quentin</t>
  </si>
  <si>
    <t>VERGUET</t>
  </si>
  <si>
    <t>Tom</t>
  </si>
  <si>
    <t>ALCARAS</t>
  </si>
  <si>
    <t>Maxence</t>
  </si>
  <si>
    <t>PASSION VELO TOUT TERRAIN</t>
  </si>
  <si>
    <t>BACON</t>
  </si>
  <si>
    <t>Loïs</t>
  </si>
  <si>
    <t>CLAUSS</t>
  </si>
  <si>
    <t>Louis</t>
  </si>
  <si>
    <t>DEFACHE</t>
  </si>
  <si>
    <t>Maxime</t>
  </si>
  <si>
    <t>HASLAUER</t>
  </si>
  <si>
    <t>JOBLOT</t>
  </si>
  <si>
    <t>Evan</t>
  </si>
  <si>
    <t>LAB</t>
  </si>
  <si>
    <t>Claude</t>
  </si>
  <si>
    <t>PERRIN</t>
  </si>
  <si>
    <t>TRIMAILLE</t>
  </si>
  <si>
    <t>Corentin</t>
  </si>
  <si>
    <t>ULMANN</t>
  </si>
  <si>
    <t>Lucas</t>
  </si>
  <si>
    <t>VARET</t>
  </si>
  <si>
    <t>VERMOT DESROCHES</t>
  </si>
  <si>
    <t>GUICHARD</t>
  </si>
  <si>
    <t>S.C.OLYMPIQUE DE DIJON</t>
  </si>
  <si>
    <t>JERMANN</t>
  </si>
  <si>
    <t>LEBEL</t>
  </si>
  <si>
    <t>ROUYER</t>
  </si>
  <si>
    <t>RUEZ BAROCHI</t>
  </si>
  <si>
    <t>BOURGEOIS</t>
  </si>
  <si>
    <t>Manon</t>
  </si>
  <si>
    <t>VTT ORGELET</t>
  </si>
  <si>
    <t>Thibault</t>
  </si>
  <si>
    <t>CLEMENT</t>
  </si>
  <si>
    <t>Adrien</t>
  </si>
  <si>
    <t>CLERC</t>
  </si>
  <si>
    <t>Samuel</t>
  </si>
  <si>
    <t>LACROIX</t>
  </si>
  <si>
    <t>Lilou</t>
  </si>
  <si>
    <t>LETELLIER</t>
  </si>
  <si>
    <t>Nicolas</t>
  </si>
  <si>
    <t>MOLTENI</t>
  </si>
  <si>
    <t>Lino</t>
  </si>
  <si>
    <t>MUSY</t>
  </si>
  <si>
    <t>Josselin</t>
  </si>
  <si>
    <t>Yannis</t>
  </si>
  <si>
    <t>PARE</t>
  </si>
  <si>
    <t>PILET</t>
  </si>
  <si>
    <t>TOURNIER</t>
  </si>
  <si>
    <t>Flora</t>
  </si>
  <si>
    <t>ROBELIN</t>
  </si>
  <si>
    <t>Joris</t>
  </si>
  <si>
    <t>MONTCEAU VTT</t>
  </si>
  <si>
    <t>BIDEAU</t>
  </si>
  <si>
    <t>Enzo</t>
  </si>
  <si>
    <t>VELO CLUB DOLOIS</t>
  </si>
  <si>
    <t>Ugo</t>
  </si>
  <si>
    <t>BURGY</t>
  </si>
  <si>
    <t>Axel</t>
  </si>
  <si>
    <t>Prélicencié</t>
  </si>
  <si>
    <t>CURTY</t>
  </si>
  <si>
    <t>FAIVRE</t>
  </si>
  <si>
    <t>GEORGEON</t>
  </si>
  <si>
    <t>POINSOT</t>
  </si>
  <si>
    <t>TREFF</t>
  </si>
  <si>
    <t>Alicia</t>
  </si>
  <si>
    <t>Maelys</t>
  </si>
  <si>
    <t>CURT</t>
  </si>
  <si>
    <t>PULSION VTT</t>
  </si>
  <si>
    <t>GAUDILLIERE</t>
  </si>
  <si>
    <t>U.S.GIROMAGNY VTT</t>
  </si>
  <si>
    <t>MAZIMANN</t>
  </si>
  <si>
    <t>Ludovic</t>
  </si>
  <si>
    <t>Pass`Loisir</t>
  </si>
  <si>
    <t>Vincent</t>
  </si>
  <si>
    <t>PHILIPPE</t>
  </si>
  <si>
    <t>Marilys</t>
  </si>
  <si>
    <t>Titouan</t>
  </si>
  <si>
    <t>Clément</t>
  </si>
  <si>
    <t>A.C. RUDIPONTAIN</t>
  </si>
  <si>
    <t>CHAPAT</t>
  </si>
  <si>
    <t>AC DAMPARIS TAVAUX</t>
  </si>
  <si>
    <t>GEVREY</t>
  </si>
  <si>
    <t>KOZMICK</t>
  </si>
  <si>
    <t>LOGETTE</t>
  </si>
  <si>
    <t>PELTOT</t>
  </si>
  <si>
    <t>Ethan</t>
  </si>
  <si>
    <t>ROUX</t>
  </si>
  <si>
    <t>Mathis</t>
  </si>
  <si>
    <t>CARTEAUX</t>
  </si>
  <si>
    <t>Cyprien</t>
  </si>
  <si>
    <t>VESOUL VTT</t>
  </si>
  <si>
    <t>FOUGOU</t>
  </si>
  <si>
    <t>Morgane</t>
  </si>
  <si>
    <t>MENETREY</t>
  </si>
  <si>
    <t>BOUILLET PRELY</t>
  </si>
  <si>
    <t>Timéo</t>
  </si>
  <si>
    <t>U.C. MOREZ</t>
  </si>
  <si>
    <t>CERRUTI</t>
  </si>
  <si>
    <t>Lise</t>
  </si>
  <si>
    <t>LOMBARD</t>
  </si>
  <si>
    <t>Cyril</t>
  </si>
  <si>
    <t>Robin</t>
  </si>
  <si>
    <t>MAIRE</t>
  </si>
  <si>
    <t>Lilian</t>
  </si>
  <si>
    <t>SCHMIDT</t>
  </si>
  <si>
    <t>Ely</t>
  </si>
  <si>
    <t>BARBUT MOREL</t>
  </si>
  <si>
    <t>VTT MASSIF JURA</t>
  </si>
  <si>
    <t>LESAGE</t>
  </si>
  <si>
    <t>TOURNUT</t>
  </si>
  <si>
    <t>Tatiana</t>
  </si>
  <si>
    <t>VINCENT</t>
  </si>
  <si>
    <t>Chloé</t>
  </si>
  <si>
    <t>MARCHAL</t>
  </si>
  <si>
    <t>ROUE D`OR NOIDANS</t>
  </si>
  <si>
    <t>ROUE D'OR NOIDANS</t>
  </si>
  <si>
    <t>Emeric</t>
  </si>
  <si>
    <t>Numero Licence</t>
  </si>
  <si>
    <t>Nom</t>
  </si>
  <si>
    <t>Prenom</t>
  </si>
  <si>
    <t>Region</t>
  </si>
  <si>
    <t>Club</t>
  </si>
  <si>
    <t>Categorie</t>
  </si>
  <si>
    <t>Numéro de plaque</t>
  </si>
  <si>
    <t>Row Labels</t>
  </si>
  <si>
    <t>(blank)</t>
  </si>
  <si>
    <t>Grand Total</t>
  </si>
  <si>
    <t>Marilou</t>
  </si>
  <si>
    <t>CHANNEZ</t>
  </si>
  <si>
    <t>Louanne</t>
  </si>
  <si>
    <t>Column Labels</t>
  </si>
  <si>
    <t>Cycliste</t>
  </si>
  <si>
    <t>Count of Cycliste</t>
  </si>
  <si>
    <t>Sexe</t>
  </si>
  <si>
    <t>F</t>
  </si>
  <si>
    <t>M</t>
  </si>
  <si>
    <t>Alicia TREFF   F</t>
  </si>
  <si>
    <t>Aurélien SOUCHA   M</t>
  </si>
  <si>
    <t>Bastien COLNEL   M</t>
  </si>
  <si>
    <t>Ely SCHMIDT   M</t>
  </si>
  <si>
    <t>Fantine JEANNEROD   F</t>
  </si>
  <si>
    <t>Héloise HAUCK   F</t>
  </si>
  <si>
    <t>Hugo GEVREY   M</t>
  </si>
  <si>
    <t>Joris ROBELIN   M</t>
  </si>
  <si>
    <t>Léo GUICHARD   M</t>
  </si>
  <si>
    <t>Lilian MAIRE   M</t>
  </si>
  <si>
    <t>Loïs POINSOT   M</t>
  </si>
  <si>
    <t>Louanne CHANNEZ   F</t>
  </si>
  <si>
    <t>Louis CHAPAT   M</t>
  </si>
  <si>
    <t>Mao PIZARD   M</t>
  </si>
  <si>
    <t>Marilou WAL   F</t>
  </si>
  <si>
    <t>Marius BAUD   M</t>
  </si>
  <si>
    <t>Nathan VARET   M</t>
  </si>
  <si>
    <t>Paul LHOMME CHOULET   M</t>
  </si>
  <si>
    <t>Pierre LAITHIER   M</t>
  </si>
  <si>
    <t>Tilio VIKY VERTICELLI   M</t>
  </si>
  <si>
    <t>Timéo BOUILLET PRELY   M</t>
  </si>
  <si>
    <t>Tom VERGUET   M</t>
  </si>
  <si>
    <t>Valentine LECLOUX   F</t>
  </si>
  <si>
    <t>Bertille BESANCENET   F</t>
  </si>
  <si>
    <t>Capucine VUITTENEZ   F</t>
  </si>
  <si>
    <t>Clémence LHOMME CHOULET   F</t>
  </si>
  <si>
    <t>Clément BALIZET   M</t>
  </si>
  <si>
    <t>Emile BAUD   M</t>
  </si>
  <si>
    <t>Evan LOGETTE   M</t>
  </si>
  <si>
    <t>Jules GAUDILLIERE   M</t>
  </si>
  <si>
    <t>Jules MENGIN   M</t>
  </si>
  <si>
    <t>Léo LAGACHE   M</t>
  </si>
  <si>
    <t>Lino MOLTENI   M</t>
  </si>
  <si>
    <t>Lise CERRUTI   F</t>
  </si>
  <si>
    <t>Louis CLAUSS   M</t>
  </si>
  <si>
    <t>Lucas ULMANN   M</t>
  </si>
  <si>
    <t>Lucas VARET   M</t>
  </si>
  <si>
    <t>Manon BOURGEOIS   F</t>
  </si>
  <si>
    <t>Mathéo MUJCINOVIC   M</t>
  </si>
  <si>
    <t>Mathéo VERGUET   M</t>
  </si>
  <si>
    <t>Mathis ROUX   M</t>
  </si>
  <si>
    <t>Maxence JERMANN   M</t>
  </si>
  <si>
    <t>Morgane FOUGOU   F</t>
  </si>
  <si>
    <t>Noa FAIVRE   M</t>
  </si>
  <si>
    <t>Noé ROUSSELET   M</t>
  </si>
  <si>
    <t>Paul RUEZ BAROCHI   M</t>
  </si>
  <si>
    <t>Quentin COLNEL   M</t>
  </si>
  <si>
    <t>Robin LOMBARD   M</t>
  </si>
  <si>
    <t>Sacha GUILLOMET   M</t>
  </si>
  <si>
    <t>Sacha LEBEL   M</t>
  </si>
  <si>
    <t>Simon VUEZ   M</t>
  </si>
  <si>
    <t>Thao HERREN   M</t>
  </si>
  <si>
    <t>Tiago KOGLER   M</t>
  </si>
  <si>
    <t>Adrien CLEMENT   M</t>
  </si>
  <si>
    <t>Bastien DESSEREY   M</t>
  </si>
  <si>
    <t>Capucine MARCHAL   F</t>
  </si>
  <si>
    <t>Charly ROUSSELET   M</t>
  </si>
  <si>
    <t>Chloé VINCENT   F</t>
  </si>
  <si>
    <t>Cyril LOMBARD   M</t>
  </si>
  <si>
    <t>Ethan PELTOT   M</t>
  </si>
  <si>
    <t>Evan JOBLOT   M</t>
  </si>
  <si>
    <t>Gabin VUITTENEZ   M</t>
  </si>
  <si>
    <t>Hugo BAUDUIN   M</t>
  </si>
  <si>
    <t>Joris LESAGE   M</t>
  </si>
  <si>
    <t>Justin WAL   M</t>
  </si>
  <si>
    <t>Léo BARBUT MOREL   M</t>
  </si>
  <si>
    <t>Maelys TREFF   F</t>
  </si>
  <si>
    <t>Mani JEANNEROD   M</t>
  </si>
  <si>
    <t>Margaux GETE   F</t>
  </si>
  <si>
    <t>Marilys PHILIPPE   F</t>
  </si>
  <si>
    <t>Mathéo CERRUTI   M</t>
  </si>
  <si>
    <t>Maxence ALCARAS   M</t>
  </si>
  <si>
    <t>Maxence KOZMICK   M</t>
  </si>
  <si>
    <t>Maxence VERMOT DESROCHES   M</t>
  </si>
  <si>
    <t>Noa DE PETROCELLIS   M</t>
  </si>
  <si>
    <t>Noa MEUTERLOS   M</t>
  </si>
  <si>
    <t>Paul CURTY   M</t>
  </si>
  <si>
    <t>Simon MILLEREAU   M</t>
  </si>
  <si>
    <t>Théo MONNIER CHANEZ   M</t>
  </si>
  <si>
    <t>Tom CLERC   M</t>
  </si>
  <si>
    <t>Tom VARET   M</t>
  </si>
  <si>
    <t>Tony PERIDY   M</t>
  </si>
  <si>
    <t>Ugo BIDEAU   M</t>
  </si>
  <si>
    <t>Corentin TRIMAILLE   M</t>
  </si>
  <si>
    <t>Cyprien CARTEAUX   M</t>
  </si>
  <si>
    <t>Eden BESANCENET   F</t>
  </si>
  <si>
    <t>Emeric MARCHAL   M</t>
  </si>
  <si>
    <t>Emile ROUYER   M</t>
  </si>
  <si>
    <t>Emma WAL   F</t>
  </si>
  <si>
    <t>Enzo BIDEAU   M</t>
  </si>
  <si>
    <t>Enzo PELTOT   M</t>
  </si>
  <si>
    <t>Félicien BONNET   M</t>
  </si>
  <si>
    <t>Flora TOURNIER   F</t>
  </si>
  <si>
    <t>Josselin MUSY   M</t>
  </si>
  <si>
    <t>Lilou LACROIX   F</t>
  </si>
  <si>
    <t>Loïs BACON   M</t>
  </si>
  <si>
    <t>Louis PERRIN   M</t>
  </si>
  <si>
    <t>Lucas GUICHARD   M</t>
  </si>
  <si>
    <t>Marinette AUBERT   F</t>
  </si>
  <si>
    <t>Mathieu BALIZET   M</t>
  </si>
  <si>
    <t>Maxime DEFACHE   M</t>
  </si>
  <si>
    <t>Nathan VIRY GROS   M</t>
  </si>
  <si>
    <t>Olan JACQUES   M</t>
  </si>
  <si>
    <t>Pierre HASLAUER   M</t>
  </si>
  <si>
    <t>Pierre MENETREY   M</t>
  </si>
  <si>
    <t>Quentin PILET   M</t>
  </si>
  <si>
    <t>Samuel CLERC   M</t>
  </si>
  <si>
    <t>Tatiana TOURNUT   F</t>
  </si>
  <si>
    <t>Théo CURT   M</t>
  </si>
  <si>
    <t>Thibault BOURGEOIS   M</t>
  </si>
  <si>
    <t>Thildou DEBOIS   M</t>
  </si>
  <si>
    <t>Vincent MAZIMANN   M</t>
  </si>
  <si>
    <t>Aurélien MAZIMANN   M</t>
  </si>
  <si>
    <t>Claude LAB   M</t>
  </si>
  <si>
    <t>Léo PARE   M</t>
  </si>
  <si>
    <t>Nicolas LETELLIER   M</t>
  </si>
  <si>
    <t>Quentin GEORGEON   M</t>
  </si>
  <si>
    <t>Titouan PHILIPPE   M</t>
  </si>
  <si>
    <t>Yannis MUSY   M</t>
  </si>
  <si>
    <t>Zélie BESANCENET   F</t>
  </si>
  <si>
    <t>Identité du coureur</t>
  </si>
  <si>
    <t xml:space="preserve">ROBELIN Joris </t>
  </si>
  <si>
    <t>COLNEL Bastien</t>
  </si>
  <si>
    <t>CHAPAT Louis A</t>
  </si>
  <si>
    <t>FAIVRE Angel V</t>
  </si>
  <si>
    <t>MENETRE Antoni</t>
  </si>
  <si>
    <t>BOUILLIER Vict</t>
  </si>
  <si>
    <t>VARET Nathan P</t>
  </si>
  <si>
    <t>LAHEURTE Math</t>
  </si>
  <si>
    <t>GEVREY Hugo AC</t>
  </si>
  <si>
    <t xml:space="preserve">POINSOT Loïs </t>
  </si>
  <si>
    <t>BABET Lucas VT</t>
  </si>
  <si>
    <t xml:space="preserve">GRIFFOND Léo </t>
  </si>
  <si>
    <t xml:space="preserve">PRIMOT Jules </t>
  </si>
  <si>
    <t>PACCARD Anton</t>
  </si>
  <si>
    <t>GUERREAU Bapt</t>
  </si>
  <si>
    <t xml:space="preserve">GUICHARD Léo </t>
  </si>
  <si>
    <t>PERBET Tom sc</t>
  </si>
  <si>
    <t>BURGY Axel vé</t>
  </si>
  <si>
    <t xml:space="preserve">CLERC Pierre </t>
  </si>
  <si>
    <t>VERGUET Tom V</t>
  </si>
  <si>
    <t>BONNARD Léo N</t>
  </si>
  <si>
    <t>PICAUD Marius</t>
  </si>
  <si>
    <t xml:space="preserve">MAIRE Lilian </t>
  </si>
  <si>
    <t>SCHMIDT Ely U</t>
  </si>
  <si>
    <t>1 604 TREFF Alicia VELO CLUB DOLOIS 21 8 9 13 12 599 103 129 127 119 121 103 119 103 127 127 129 121 121 248 1</t>
  </si>
  <si>
    <t>2 603 PISTIDA Candice A.C. RUDIPONTAIN 17 10 7 A A 368 111 125 132 0 0 111 0 0 132 132 125 0 0 236 2</t>
  </si>
  <si>
    <t>3 639 JEANNEROD Fantine VC VTT MONT D'OR A A A 14 13 236 0 0 0 117 119 0 117 0 0 0 0 119 0 236 2</t>
  </si>
  <si>
    <t>4 625 GUYON Mahée VEL`HAUT-JURA SAINT-CLAUDE</t>
  </si>
  <si>
    <t>412 COLNEL Quentin VTT CONLIEGE-JURA-BASSIN DE LO3NS L9E SA1UNIE3R 1 1 2 3 1 1306 144 127 150 144 150 150 147 144 150 144 144 144 144 150 150 150 150 127 150 147 127 885 1</t>
  </si>
  <si>
    <t>4 418 JERMANN Maxence S.C.OLYMPIQUE DE DIJON 1 3 A 1 8 4 11 1 1 1137 150 144 0 150 129 141 123 150 150 150 150 150 150 0 141 150 0 144 129 123 123 864 2</t>
  </si>
  <si>
    <t>5 440 JEULIN Alexis VELO CLUB DU SENONAIS 12 1 A 8 2 2 1 5 5 1120 121 150 0 129 147 147 150 138 138 121 129 138 121 0 147 138 0 150 147 150 147 852 3</t>
  </si>
  <si>
    <t>2 406 BALIZET Clément A.C. RUDIPONTAIN 6 12 3 5 9 3 4 1 9 1227 135 121 144 138 127 144 141 150 127 135 138 150 135 144 144 127 127 121 127 141 121 844 4</t>
  </si>
  <si>
    <t>11 444 MOLTENI Lino VTT ORGELET 7 2 A A A 7 3 6 6 825 132 147 0 0 0 132 144 135 135 132 0 135 0 0 132 135 0 147 0 144 0 825 5</t>
  </si>
  <si>
    <t>6 420 LEBEL Sacha S.C.OLYMPIQUE DE DIJON 2 16 A 2 15 6 7 2 3 1080 147 113 0 147 115 135 132 147 144 147 147 147 147 0 135 144 0 113 115 132 113 820 6</t>
  </si>
  <si>
    <t>3 419 LAGACHE Léo A.V. BEAULIEU MANDEURE 19 5 2 13 12 5 8 12 2 1167 107 138 147 119 121 138 129 121 147 107 119 121 107 147 138 147 138 138 121 129 121 801 7</t>
  </si>
  <si>
    <t>6 409 BONNARD Maxime VELO SPORT CLUB BEAUNOIS 28 19 6 16 3 12 13 9 13 1080 95 107 135 113 144 121 119 127 119 95 113 127 95 135 121 119 119 107 144 119 107 759 8</t>
  </si>
  <si>
    <t>13 471 GEORGES Kylian PAC AVALLON A A A 9 7 11 14 7 11 754 0 0 0 127 132 123 117 132 123 0 127 132 0 0 123 123 0 0 132 117 0 754 9</t>
  </si>
  <si>
    <t>8 414 DI CARMINE ANDRE Eytan MONTCEAU VTT 28 19 6 16 3 12 9 17 18 1062 95 107 135 113 144 121 127 111 109 95 113 111 95 135 121 109 109 107 144 127 107 751 10</t>
  </si>
  <si>
    <t>9 421 LOGETTE Evan AC DAMPARIS TAVAUX 34 30 10 14 18 A 16 13 17 876 89 93 125 117 109 0 113 119 111 89 117 119 89 125 0 111 0 93 109 113 93 694 11</t>
  </si>
  <si>
    <t>14 417 HENNEBERT Timothée PASSE PARTOUT VTT MACON 4 8 A 6 6 9 A A A 667 141 129 0 135 135 127 0 0 0 141 135 0 0 0 127 0 0 129 135 0 0 667 12</t>
  </si>
  <si>
    <t>10 427 ROUX Mathis AC DAMPARIS TAVAUX 33 29 20 15 23 A 17 15 16 843 90 94 105 115 100 0 111 115 113 90 115 115 90 105 0 113 0 94 100 111 94 659 13</t>
  </si>
  <si>
    <t>12 424 PAUCOD Louis PULSION VTT 22 23 A 10 17 A 10 8 10 816 101 100 0 125 111 0 125 129 125 101 125 129 101 0 0 125 0 100 111 125 100 615 14</t>
  </si>
  <si>
    <t>15 472 FESSIER Timéo PAC AVALLON A A A 21 14 A 19 19 15 549 0 0 0 103 117 0 107 107 115 0 103 107 0 0 0 115 0 0 117 107 0 549 15</t>
  </si>
  <si>
    <t>16 437 GONON Jean VELO SPORT CLUB BEAUNOIS 5 18 A 4 4 A A A A 529 138 109 0 141 141 0 0 0 0 138 141 0 0 0 0 0 0 109 141 0 0 529 16</t>
  </si>
  <si>
    <t>17 473 LATREYTE Jules Evasion VTT AUXERROIS A A A A A 8 12 10 8 504 0 0 0 0 0 129 121 125 129 0 0 125 0 0 129 129 0 0 0 121 0 504 17</t>
  </si>
  <si>
    <t>18 405 FAIVRE Noa VELO CLUB DOLOIS 32 31 19 26 24 A A A A 486 91 92 107 97 99 0 0 0 0 91 97 0 0 107 0 0 0 92 99 0 0 486 18</t>
  </si>
  <si>
    <t>19 408 BEY Baptiste VTT ORGELET 16 10 A 18 10 A A A A 472 113 125 0 109 125 0 0 0 0 113 109 0 0 0 0 0 0 125 125 0 0 472 19</t>
  </si>
  <si>
    <t>20 422 MONNERET Nathan VTT GIVRY 22 23 A 10 17 A A A A 437 101 100 0 125 111 0 0 0 0 101 125 0 0 0 0 0 0 100 111 0 0 437 20</t>
  </si>
  <si>
    <t>21 438 GUILLOMET Sacha VC VTT MONT D`OR 25 34 24 21 A A A A 389 98 89 99 103 0 0 0 0 98 99 0 0 0 0 0 89 103 0 0 389 21</t>
  </si>
  <si>
    <t>22 431 VARET Lucas PASSION VELO TOUT TERRAIN 11 4 13 A A A A A A 383 123 141 119 0 0 0 0 0 0 123 0 0 0 119 0 0 0 141 0 0 0 383 22</t>
  </si>
  <si>
    <t>23 430 ULMANN Lucas PASSION VELO TOUT TERRAIN 17 14 5 A A A A A A 366 111 117 138 0 0 0 0 0 0 111 0 0 0 138 0 0 0 117 0 0 0 366 23</t>
  </si>
  <si>
    <t>24 476 SIMONET Loan VS CHARTRAIN A A A A A A 6 16 14 365 0 0 0 0 0 0 135 113 117 0 0 113 0 0 0 117 0 0 0 135 0 365 24</t>
  </si>
  <si>
    <t>25 465 KELLER Maxime U.S.GIROMAGNY VTT A A 8 19 10 A A A A 361 0 0 129 107 125 0 0 0 0 0 107 0 0 129 0 0 0 0 125 0 0 361 25</t>
  </si>
  <si>
    <t>26 478 LESOUDIER Valentin ES Maintenon Pierre A A A A A A 15 18 12 345 0 0 0 0 0 0 115 109 121 0 0 109 0 0 0 121 0 0 0 115 0 345 26</t>
  </si>
  <si>
    <t>27 475 RAIMBAULT Ivann VTT Diges Puisayes A A A A A A 18 14 19 333 0 0 0 0 0 0 109 117 107 0 0 117 0 0 0 107 0 0 0 109 0 333 27</t>
  </si>
  <si>
    <t>28 470 CAPRON STAINNESSEJazz PASSE PARTOUT VTT MACON A A A 17 20 15 A A A 331 0 0 0 111 105 115 0 0 0 0 111 0 0 0 115 0 0 0 105 0 0 331 28</t>
  </si>
  <si>
    <t>29 410 BOTEREL Mattéo U.S.GIROMAGNY VTT 26 28 16 A A A A A A 305 97 95 113 0 0 0 0 0 0 97 0 0 0 113 0 0 0 95 0 0 0 305 29</t>
  </si>
  <si>
    <t>30 439 GUYON Lilian VEL`HAUT-JURA SAINT-CLAUDE 13 7 A A A A A A A 251 119 132 0 0 0 0 0 0 0 119 0 0 0 0 0 0 0 132 0 0 0 251 30</t>
  </si>
  <si>
    <t>31 428 RUEZ BAROCHI Paul S.C.OLYMPIQUE DE DIJON A A A 7 16 A A A A 245 0 0 0 132 113 0 0 0 0 0 132 0 0 0 0 0 0 0 113 0 0 245 31</t>
  </si>
  <si>
    <t>32 442 MARANO Louis VTT ORGELET 10 15 A A A A A A A 240</t>
  </si>
  <si>
    <t>34 425 PERRAULT Augustin PULSION VTT 23 19 A A A A A A A 207 100 107 0 0 0 0 0 0 0 100 0 0 0 0 0 0 0 107 0 0 0 207 34</t>
  </si>
  <si>
    <t>35 443 MARMILLON Guillaume VTT ORGELET 20 22 A A A A A A A 206 105 101 0 0 0 0 0 0 0 105 0 0 0 0 0 0 0 101 0 0 0 206 35</t>
  </si>
  <si>
    <t>35 446 VERGUET Mathéo VTT CONLIEGE-JURA-BASSIN DE LO1N8S L2E6 SAAUNIEAR A A A A A 206 109 97 0 0 0 0 0 0 0 109 0 0 0 0 0 0 0 97 0 0 0 206 35</t>
  </si>
  <si>
    <t>37 462 FORMENTIN Hugo VTT LOISIRS CHALONNAIS A A A 22 26 A A A A 198 0 0 0 101 97 0 0 0 0 0 101 0 0 0 0 0 0 0 97 0 0 198 37</t>
  </si>
  <si>
    <t>38 415 FRANCOIS Jean U.C. MOREZ 24 25 A A A A A A A 197 99 98 0 0 0 0 0 0 0 99 0 0 0 0 0 0 0 98 0 0 0 197 38</t>
  </si>
  <si>
    <t>38 469 STEHLY Louis VSCB A A A 25 24 A A A A 197 0 0 0 98 99 0 0 0 0 0 98 0 0 0 0 0 0 0 99 0 0 197 38</t>
  </si>
  <si>
    <t>40 468 MAHALIN Clément Vélo Sport Club Beaunois A A A 28 28 A A A A 190 0 0 0 95 95 0 0 0 0 0 95 0 0 0 0 0 0 0 95 0 0 190 40</t>
  </si>
  <si>
    <t>41 445 MULLER Robin U.C. MOREZ 29 32 A A A A A A A 185 94 91 0 0 0 0 0 0 0 94 0 0 0 0 0 0 0 91 0 0 0 185 41</t>
  </si>
  <si>
    <t>42 464 GRANDJEAN Dan U.S.GIROMAGNY VTT A A 7 A A A A A A 132 0 0 132 0 0 0 0 0 0 0 0 0 0 132 0 0 0 0 0 0 0 132 42</t>
  </si>
  <si>
    <t>43 451 GAUDILLIERE Jules U.S.GIROMAGNY VTT A A 14 A A A A A A 117 0 0 117 0 0 0 0 0 0 0 0 0 0 117 0 0 0 0 0 0 0 117 43</t>
  </si>
  <si>
    <t>44 454 YILDIZ Ilhan A.C. RUDIPONTAIN A A 15 A A A A A A 115 0 0 115 0 0 0 0 0 0 0 0 0 0 115 0 0 0 0 0 0 0 115 44</t>
  </si>
  <si>
    <t>45 448 DUTRIEUX Nohan A.C. RUDIPONTAIN A A 18 A A A A A A 109 0</t>
  </si>
  <si>
    <t>33 423 PATIN Maxance U.C. MOREZ 8 21 A A A A A A A 232 129 103 0 0 0 0 0 0 0 129 0 0 0 0 0 0 0 103 0 0 0 232 33</t>
  </si>
  <si>
    <t>2 404 REBERT Alicia A.C. RUDIPONTAIN 14 12 9 A A A 2 1 A 662 117 121 127 0 0 0 147 150 0 117 0 150 0 127 0 0 0 121 0 147 0 662 2</t>
  </si>
  <si>
    <t>3 467 DE ROSSI Eloise VC CLAMECY A A A 23 22 A 3 2 3 636 0 0 0 100 101 0 144 147 144 0 100 147 0 0 0 144 0 0 101 144 0 636 3</t>
  </si>
  <si>
    <t>4 401 CERRUTI Lise U.C. MOREZ 21 17 A 12 13 13 A A A 573 103 111 0 121 119 119 0 0 0 103 121 0 0 0 119 0 0 111 119 0 0 573 4</t>
  </si>
  <si>
    <t>5 407 BESANCENET Bertille LES FOURGS SINGLETRACK 31 27 12 A A A A A A 309 92 96 121 0 0 0 0 0 0 92 0 0 0 121 0 0 0 96 0 0 0 309 5</t>
  </si>
  <si>
    <t>6 402 FOUGOU Morgane VESOUL VTT A A A 27 27 A A A A 192 0 0 0 96 96 0 0 0 0 0 96 0 0 0 0 0 0 0 96 0 0 192 6</t>
  </si>
  <si>
    <t>7 403 MOREAUX Zoé U.C. MOREZ 27 33 A A A A A A A 186 96 90 0 0 0 0 0 0 0 96 0 0 0 0 0 0 0 90 0 0 0 186 7</t>
  </si>
  <si>
    <t>1 435 BOURGEOIS Manon VTT ORGELET 30 5 4 20 5 14 1 3 1 1176 93 138 141 105 138 117 150 144 150 93 105 144 93 141 117 150 117 138 138 150 138 828 1</t>
  </si>
  <si>
    <t>2 224 KOZMICK Maxence AC DAMPARIS TAVAUX 1 4 10 2 5 3 5 1 4 1274 150 141 125 147 138 144 138 150 141 150 147 150 147 125 144 141 125 141 138 138 138 864 2</t>
  </si>
  <si>
    <t>3 211 BONNARD Clément VELO SPORT CLUB BEAUNOIS 7 1 6 7 3 4 1 8 2 1260 132 150 135 132 144 141 150 129 147 132 132 129 129 135 141 147 135 150 144 150 144 852 3</t>
  </si>
  <si>
    <t>4 246 GUTH Quentin U.S.GIROMAGNY VTT 2 20 2 3 7 5 8 3 3 1230 147 105 147 144 132 138 129 144 144 147 144 144 144 147 138 144 138 105 132 129 105 843 4</t>
  </si>
  <si>
    <t>5 229 PAUCOD Simon PULSION VTT 20 5 12 12 2 8 3 7 7 1169 105 138 121 121 147 129 144 132 132 105 121 132 105 121 129 132 121 138 147 144 138 805 5</t>
  </si>
  <si>
    <t>16 214 CERRUTI Mathéo U.C. MOREZ 11 8 A 8 10 7 A A 6 773 123 129 0 129 125 132 0 0 135 123 129 0 0 0 132 135 0 129 125 0 0 773 6</t>
  </si>
  <si>
    <t>8 265 VUITTENEZ Gabin VC VTT MONT D`OR 8 37 13 13 10 A 11 5 9 966 129 86 119 119 125 0 123 138 127 129 119 138 119 119 0 127 0 86 125 123 86 761 7</t>
  </si>
  <si>
    <t>17 239 WAL Justin VC VTT MONT D`OR 6 23 8 5 23 A A A 5 740 135 100 129 138 100 0 0 0 138 135 138 0 0 129 0 138 0 100 100 0 0 740 8</t>
  </si>
  <si>
    <t>6 219 DI CATALDO Elliot VTT ORGELET 13 14 19 19 13 11 14 10 10 1059 119 117 107 107 119 123 117 125 125 119 107 125 107 107 123 125 107 117 119 117 117 728 9</t>
  </si>
  <si>
    <t>11 225 MARGERARD Pierrick A.C. RUDIPONTAIN 22 12 18 17 10 A 4 17 8 948 101 121 109 111 125 0 141 111 129 101 111 111 101 109 0 129 0 121 125 141 121 726 10</t>
  </si>
  <si>
    <t>7 203 BIDEAU Ugo VELO CLUB DOLOIS 23 13 29 15 17 14 7 15 12 1024 100 119 94 115 111 117 132 115 121 100 115 115 100 94 117 121 94 119 111 132 111 719 11</t>
  </si>
  <si>
    <t>21 291 BAUDUIN Hugo VC VTT MONT D`OR A A 16 16 6 A 15 13 24 694 0 0 113 113 135 0 115 119 99 0 113 119 0 113 0 99 0 0 135 115 0 694 12</t>
  </si>
  <si>
    <t>10 250 NAULT Emile VELO SPORT CLUB BEAUNOIS 24 27 28 32 8 16 21 16 17 950 99 96 95 91 129 113 103 113 111 99 91 113 91 95 113 111 95 96 129 103 96 668 13</t>
  </si>
  <si>
    <t>14 257 VIARDOT Kimi PASSE PARTOUT VTT MACON 15 2 1 20 1 2 A A 814 115 147 150 105 150 147 0 0 115 105 0 0 150 147 147 147 150 0 0 667 14</t>
  </si>
  <si>
    <t>9 252 LAUREAU Matys VTT GIVRY 28 34 9 33 20 6 25 22 11 963 95 89 127 90 105 135 98 101 123 95 90 101 90 127 135 123 123 89 105 98 89 661 15</t>
  </si>
  <si>
    <t>22 215 CLEMENT Adrien VTT ORGELET 11 8 A 8 10 7 A A 638 123 129 0 129 125 132 0 0 123 129 0 0 0 132 0 129 125 0 0 638 16</t>
  </si>
  <si>
    <t>12 207 MENETRE Gabin VELO CLUB DOLOIS 5 11 22 9 9 A 21 4 860 138 123 101 127 127 0 103 141 138 127 141 127 101 0 0 123 127 103 103 630 17</t>
  </si>
  <si>
    <t>15 238 VERMOT DESROCHESMaxence PASSION VELO TOUT TERRAIN 37 32 31 22 19 A 21 20 13 804 86 91 92 101 107 0 103 105 119 86 101 105 86 92 0 119 0 91 107 103 91 627 18</t>
  </si>
  <si>
    <t>13 212 BURDY Enzo S.C.OLYMPIQUE DE DIJON 4 25 A 4 15 A 9 6 29 851 141 98 0 141 115 0 127 135 94 141 141 135 135 0 0 94 0 98 115 127 98 618 19</t>
  </si>
  <si>
    <t>19 234 ROBIOLLE Alexis U.S.GIROMAGNY VTT 35 19 17 31 18 17 A A 19 725 88 107 111 92 109 111 0 0 107 88 92 0 0 111 111 107 107 107 109 0 0 618 19</t>
  </si>
  <si>
    <t>23 292 BOURGOIN Max EVASION VTT AUXERROIS A A A 6 29 10 6 14 606 0 0 0 135 94 125 135 117 0 135 117 0 0 125 0 0 94 135 0 606 21</t>
  </si>
  <si>
    <t>24 264 GIRARD Lucas PASSE PARTOUT VTT MACON 49 39 A A A 15 28 26 16 578 74 84 0 0 0 115 95 97 113 74 0 97 0 0 115 113 0 84 0 95 0 578 22</t>
  </si>
  <si>
    <t>20 230 PELTOT Ethan AC DAMPARIS TAVAUX 42 48 37 27 36 A 26 21 25 723 81 75 86 96 87 0 97 103 98 81 96 103 81 86 0 98 0 75 87 97 75 567 23</t>
  </si>
  <si>
    <t>18 262 ALVES PARGANA Thomas PASSE PARTOUT VTT MACON 45 33 36 37 38 A 21 25 23 727 78 90 87 86 85 0 103 98 100 78 86 98 78 87 0 100 0 90 85 103 85 564 24</t>
  </si>
  <si>
    <t>25 223 JOBLOT Evan PASSION VELO TOUT TERRAIN 19 10 A A A A 16 30 18 547 107 125 0 0 0 0 113 93 109 107 0 93 0 0 0 109 0 125 0 113 0 547 25</t>
  </si>
  <si>
    <t>27 294 VALADE Mael PAC AVALLON A A A 30 31 A 19 19 22 500 0 0 0 93 92 0 107 107 101 0 93 107 0 0 0 101 0 0 92 107 0 500 26</t>
  </si>
  <si>
    <t>28 254 GRAND Jules PASSE PARTOUT VTT MACON 32 34 A 36 39 20 A A 456 91 89 0 87 84 105 0 0 91 87 0 0 0 105 0 89 84 0 0 456 27</t>
  </si>
  <si>
    <t>26 218 DESROCHES Mathias PASSE PARTOUT VTT MACON 43 41 30 39 36 22 A A 527 80 82 93 84 87 101 0 0 80 84 0 0 93 101 93 82 87 0 0 434 28</t>
  </si>
  <si>
    <t>29 235 TROJA Enzo ES CHAUFFAILLES 12 46 A 14 20 A A A 420 121 77 0 117 105 0 0 0 121 117 0 0 0 0 0 77 105 0 0 420 29</t>
  </si>
  <si>
    <t>30 249 RATTON Louis DIJON SINGLETRACK 31 31 A 18 39 A A A 377 92 92 0 109 84 0 0 0 92 109 0 0 0 0 0 92 84 0 0 377 30</t>
  </si>
  <si>
    <t>31 227 MONNIER CHANEZ Théo VC VTT MONT D`OR 34 34 A 34 31 A A A 359 89 89 0 89 92 0 0 0 89 89 0 0 0 0 0 89 92 0 0 359 31</t>
  </si>
  <si>
    <t>32 237 VARET Tom PASSION VELO TOUT TERRAIN 33 6 A A A A A A 15 340 90 135 0 0 0 0 0 0 115 90 0 0 0 0 0 115 0 135 0 0 0 340 32</t>
  </si>
  <si>
    <t>33 253 PONCEBLANC Louis PASSE PARTOUT VTT MACON 47 49 A 38 39 A A A 319 76 74 0 85 84 0 0 0 76 85 0 0 0 0 0 74 84 0 0 319 33</t>
  </si>
  <si>
    <t>1 226 MERCEY Louis VELO SPORT CLUB BEAUNOIS 3 3 3 1 4 1 2 2 1 1317 144 144 144 150 141 150 147 147 150 144 150 147 144 144 150 150 144 144 141 147 141 888 1</t>
  </si>
  <si>
    <t>35 233 REYMOND GRILLO Aloïs PULSION VTT 25 18 21 A A A A A 310 98 109 103 0 0 0 0 0 98 0 0 0 103 0 0 109 0 0 0 310 35</t>
  </si>
  <si>
    <t>36 220 DUPARCHY Jean Baptiste VTT CONLIEGE-JURA-BASSIN DE LO3N0S L1E6 SA2U4NIEAR A A A A 305 93 113 99 0 0 0 0 0 93 0 0 0 99 0 0 113 0 0 0 305 36</t>
  </si>
  <si>
    <t>37 272 GALLY Samuel U.S.GIROMAGNY VTT A A 23 23 23 A A A 300 0 0 100 100 100 0 0 0 0 100 0 0 100 0 0 0 100 0 0 300 37</t>
  </si>
  <si>
    <t>38 295 JEANNEROD Mani VC VTT MONT D`OR A A A 25 33 A A A 21 291 0 0 0 98 90 0 0 0 103 0 98 0 0 0 0 103 0 0 90 0 0 291 38</t>
  </si>
  <si>
    <t>39 208 AMBROISE Ronan AC DAMPARIS TAVAUX A A A A A A 30 29 28 282 0 0 0 0 0 0 93 94 95 0 0 94 0 0 0 95 0 0 0 93 0 282 39</t>
  </si>
  <si>
    <t>40 221 GANNEVAL Hector AC DAMPARIS TAVAUX 36 29 32 A A A A A 272 87 94 91 0 0 0 0 0 87 0 0 0 91 0 0 94 0 0 0 272 40</t>
  </si>
  <si>
    <t>41 293 GIRARD CLAUDON Andrei UC MOREZ A A A 40 35 A A A 30 264 0 0 0 83 88 0 0 0 93 0 83 0 0 0 0 93 0 0 88 0 0 264 41</t>
  </si>
  <si>
    <t>42 216 CLERC Tom VTT ORGELET 39 42 34 A A A A A 254 84 81 89 0 0 0 0 0 84 0 0 0 89 0 0 81 0 0 0 254 42</t>
  </si>
  <si>
    <t>43 236 TRONCIN Hugo PASSION VELO TOUT TERRAIN 50 46 40 A A A A A 233 73 77 83 0 0 0 0 0 73 0 0 0 83 0 0 77 0 0 0 233 43</t>
  </si>
  <si>
    <t>44 231 PERRET Charlie PULSION VTT 27 6 A A A A A A 231 96 135 0 0 0 0 0 0 96 0 0 0 0 0 0 135 0 0 0 231 44</t>
  </si>
  <si>
    <t>45 263 BARBUT MOREL Léo VTT MASSIF JURA 16 15 A A A A A A 228 113 115 0 0 0 0 0 0 113 0 0 0 0 0 0 115 0 0 0 228 45</t>
  </si>
  <si>
    <t>46 222 GUERREAU Benjamin VELO SPORT CLUB BEAUNOIS 14 21 A A A A A A 220 117 103 0 0 0 0 0 0 117 0 0 0 0 0 0 103 0 0 0 220 46</t>
  </si>
  <si>
    <t>47 228 MOREAUX Lucas U.C. MOREZ 10 44 A A A A A A 204 125 79 0 0 0 0 0 0 125 0 0 0 0 0 0 79 0 0 0 204 47</t>
  </si>
  <si>
    <t>48 209 BAUDINET Mathéan VELO SPORT CLUB BEAUNOIS A A A 21 23 A A A 203 0 0 0 103 100 0 0 0 0 103 0 0 0 0 0 0 100 0 0 203 48</t>
  </si>
  <si>
    <t>49 285 LOMBARD Cyril U.C. MOREZ A A A 26 20 A A A 202 0 0 0 97 105 0 0 0 0 97 0 0 0 0 0 0 105 0 0 202 49</t>
  </si>
  <si>
    <t>51 251 GERMAIN Augustin VELO SPORT CLUB BEAUNOIS 29 24 A A A A A A 193 94 99 0 0 0 0 0 0 94 0 0 0 0 0 0 99 0 0 0 193 50</t>
  </si>
  <si>
    <t>51 256 MARMILLON Cédric VTT ORGELET 41 17 A A A A A A 193 82 111 0 0 0 0 0 0 82 0 0 0 0 0 0 111 0 0 0 193 50</t>
  </si>
  <si>
    <t>53 261 DEBOT Tom S.C.ARINTHOD FOYER RURAL 44 22 A A A A A A 180 79 101 0 0 0 0 0 0 79 0 0 0 0 0 0 101 0 0 0 180 52</t>
  </si>
  <si>
    <t>54 210 BOGAERT Timothé VTT CONLIEGE-JURA-BASSIN DE LO2N6S L4E9 SAAUNIEAR A A A A 171 97 74 0 0 0 0 0 0 97 0 0 0 0 0 0 74 0 0 0 171 53</t>
  </si>
  <si>
    <t>55 213 CAVARD Léo VTT LOISIRS CHALONNAIS A A A 42 39 A A A 165 0 0 0 81 84 0 0 0 0 81 0 0 0 0 0 0 84 0 0 165 54</t>
  </si>
  <si>
    <t>55 255 SUBTIL Lucas PULSION VTT 51 30 A A A A A A 165 72 93 0 0 0 0 0 0 72 0 0 0 0 0 0 93 0 0 0 165 54</t>
  </si>
  <si>
    <t>57 259 DUCRET Guillaume VTT ORGELET 40 49 A A A A A A 157 83 74 0 0 0 0 0 0 83 0 0 0 0 0 0 74 0 0 0 157 56</t>
  </si>
  <si>
    <t>57 260 GENIN Paul Emile PULSION VTT 46 43 A A A A A A 157 77 80 0 0 0 0 0 0 77 0 0 0 0 0 0 80 0 0 0 157 56</t>
  </si>
  <si>
    <t>59 277 MILLEREAU Simon VC VTT MONT D`OR A A 5 A A A A A 138 0 0 138 0 0 0 0 0 0 0 0 0 138 0 0 0 0 0 0 138 58</t>
  </si>
  <si>
    <t>60 288 POUPON Noa BEAUME BMX A A 7 A A A A A 132 0 0 132 0 0 0 0 0 0 0 0 0 132 0 0 0 0 0 0 132 59</t>
  </si>
  <si>
    <t>61 296 CORNU Jules VTT SENS NL A A A A A 13 A A 119 0 0 0 0 0 119 0 0 0 0 0 0 0 119 0 0 0 0 0 119 60</t>
  </si>
  <si>
    <t>62 290 VAXELAIRE Louis A.V. BEAULIEU MANDEURE A A 15 A A A A A 115 0 0 115 0 0 0 0 0 0 0 0 0 115 0 0 0 0 0 0 115 61</t>
  </si>
  <si>
    <t>50 271 FIGARD Paul A.C. RUDIPONTAIN A A 35 A A 18 A A 197 0 0 88 0 0 109 0 0 0 0 0 0 88 109 88 0 0 0 0 109 62</t>
  </si>
  <si>
    <t>63 269 BALLAY Hugo U.S.GIROMAGNY VTT A A 20 A A A A A 105 0 0 105 0 0 0 0 0 0 0 0 0 105 0 0 0 0 0 0 105 63</t>
  </si>
  <si>
    <t>64 297 LEGRU Matthias U.C. MOREZ A A A A A 23 A A 100 0 0 0 0 0 100 0 0 0 0 0 0 0 100 0 0 0 0 0 100 64</t>
  </si>
  <si>
    <t>65 281 SAGEON Martin U.S.GIROMAGNY VTT A A 27 A A A A A 96 0 0 96 0 0 0 0 0 0 0 0 0 96 0 0 0 0 0 0 96 65</t>
  </si>
  <si>
    <t>66 282 VUILLEMIN Evan A.C. RUDIPONTAIN A A 33 A A A A A 90 0 0 90 0 0 0 0 0 0 0 0 0 90 0 0 0 0 0 0 90 66</t>
  </si>
  <si>
    <t>34 204 CURTY Paul VELO CLUB DOLOIS 17 37 A A A 12 A A 318 111 86 0 0 0 121 0 0 111 0 0 0 0 121 0 86 0 0 0 318 34</t>
  </si>
  <si>
    <t>1 268 VIOT Mathilde U.S.GIROMAGNY VTT 9 26 4 10 16 9 4 2 2 1165 127 97 141 125 113 127 141 147 147 127 125 147 125 141 127 147 127 97 113 141 97 816 1</t>
  </si>
  <si>
    <t>2 258 VINCENT Chloé VTT MASSIF JURA 18 28 25 11 23 19 1 3 3 1070 109 95 98 123 100 107 150 144 144 109 123 144 109 98 107 144 98 95 100 150 95 768 2</t>
  </si>
  <si>
    <t>3 247 GUTH Lucie U.S.GIROMAGNY VTT 38 39 26 28 30 21 3 4 5 980 85 84 97 95 93 103 144 141 138 85 95 141 85 97 103 138 97 84 93 144 84 714 3</t>
  </si>
  <si>
    <t>4 202 TREFF Maelys VELO CLUB DOLOIS 48 45 38 41 33 A 5 5 4 827 75 78 85 82 90 0 138 138 141 75 82 138 75 85 0 141 0 78 90 138 78 674 4</t>
  </si>
  <si>
    <t>5 232 PHILIPPE Marilys U.S.GIROMAGNY VTT A A 14 29 23 A A A A 311 0 0 117 94 100 0 0 0 0 0 94 0 0 117 0 0 0 0 100 0 0 311 5</t>
  </si>
  <si>
    <t>6 284 MARCHAL Capucine LA ROUE D OR NOIDANS A A A 35 23 A A A A 188 0 0 0 88 100 0 0 0 0 0 88 0 0 0 0 0 0 0 100 0 0 188 6</t>
  </si>
  <si>
    <t>1 17 BALIZET Mathieu A.V. BEAULIEU MANDEURE 4 9 3 2 4 1 5 3 1 1282 141 127 144 147 141 150 138 144 150 141 147 144 141 144 150 150 144 127 141 138 127 870 1</t>
  </si>
  <si>
    <t>3 41 PELLEGRINELLI Lucien VELO SPORT CLUB BEAUNOIS 2 7 11 1 3 4 6 1 7 1254 147 132 123 150 144 141 135 150 132 147 150 150 147 123 141 132 123 132 144 135 132 852 2</t>
  </si>
  <si>
    <t>2 39 MUSY Josselin VTT ORGELET 16 1 2 9 1 2 1 9 2 1258 113 150 147 127 150 147 150 127 147 113 127 127 113 147 147 147 147 150 150 150 150 848 3</t>
  </si>
  <si>
    <t>5 11 BIDEAU Enzo VELO CLUB DOLOIS 1 12 7 20 17 6 6 2 11 1159 150 121 132 105 111 135 135 147 123 150 105 147 105 132 135 123 123 121 111 135 111 820 4</t>
  </si>
  <si>
    <t>4 51 SERPAGGI Emilien VELO SPORT CLUB BEAUNOIS 12 5 8 10 2 8 9 10 8 1170 121 138 129 125 147 129 127 125 129 121 125 125 121 129 129 129 129 138 147 127 127 793 5</t>
  </si>
  <si>
    <t>6 15 BENEZECH Raphaël VELO CLUB DOLOIS 8 15 17 3 17 11 8 11 5 1123 129 115 111 144 111 123 129 123 138 129 144 123 123 111 123 138 111 115 111 129 111 778 6</t>
  </si>
  <si>
    <t>9 65 GROS Marius VTT ORGELET 13 24 6 43 7 9 11 5 12 1074 119 99 135 80 132 127 123 138 121 119 80 138 80 135 127 121 121 99 132 123 99 774 7</t>
  </si>
  <si>
    <t>6 21 CLERC Samuel VTT ORGELET 11 4 9 21 10 10 4 17 9 1123 123 141 127 103 125 125 141 111 127 123 103 111 103 127 125 127 125 141 125 141 125 770 8</t>
  </si>
  <si>
    <t>14 82 COUGNOT Simon Cyclisme Club Saulieu A A A 14 5 3 2 19 14 770 0 0 0 117 138 144 147 107 117 0 117 107 0 0 144 117 0 0 138 147 0 770 8</t>
  </si>
  <si>
    <t>8 36 MAZIMANN Vincent U.S.GIROMAGNY VTT 22 3 4 17 6 12 10 16 15 1106 101 144 141 111 135 121 125 113 115 101 111 113 101 141 121 115 115 144 135 125 125 765 10</t>
  </si>
  <si>
    <t>16 20 BOURGEOIS Thibault VTT ORGELET 46 12 12 A A 15 15 25 17 758 77 121 121 0 0 115 115 98 111 77 0 98 0 121 115 111 111 121 0 115 0 647 11</t>
  </si>
  <si>
    <t>12 42 PELTOT Enzo AC DAMPARIS TAVAUX 44 45 41 42 35 A 16 6 6 791 79 78 82 81 88 0 113 135 135 79 81 135 79 82 0 135 0 78 88 113 78 634 12</t>
  </si>
  <si>
    <t>10 56 BONNET Félicien VC VTT MONT D`OR 32 27 10 37 27 A 17 24 20 809 91 96 125 86 96 0 111 99 105 91 86 99 86 125 0 105 0 96 96 111 96 627 13</t>
  </si>
  <si>
    <t>11 68 MUSCAT Théophile U.S.GIROMAGNY VTT 19 33 30 13 39 A 21 18 25 803 107 90 93 119 84 0 103 109 98 107 119 109 107 93 0 98 0 90 84 103 84 612 14</t>
  </si>
  <si>
    <t>19 48 RICHARD Antoine VS CLUB BEAUNOIS A A 34 23 30 18 21 21 21 700 0 0 89 100 93 109 103 103 103 0 100 103 0 89 109 103 89 0 93 103 0 611 15</t>
  </si>
  <si>
    <t>20 80 DEVIGNE Gabriel VS CLUB BEAUNOIS A A 39 24 36 22 21 22 23 675 0 0 84 99 87 101 103 101 100 0 99 101 0 84 101 100 84 0 87 103 0 591 16</t>
  </si>
  <si>
    <t>13 49 ROBINET Mathéo AC DAMPARIS TAVAUX 14 16 A 19 20 A 21 14 10 787 117 113 0 107 105 0 103 117 125 117 107 117 107 0 0 125 0 113 105 103 103 577 17</t>
  </si>
  <si>
    <t>17 23 DARD Guillaume PRODIALOG / DAVID DEREPAS 48 22 A 7 27 A 13 8 29 746 75 101 0 132 96 0 119 129 94 75 132 129 75 0 0 94 0 101 96 119 96 575 18</t>
  </si>
  <si>
    <t>23 10 BACON Pierre PASSE PARTOUT VTT MACON 40 40 42 A A 23 19 26 30 644 83 83 81 0 0 100 107 97 93 83 0 97 0 81 100 93 81 83 0 107 0 563 19</t>
  </si>
  <si>
    <t>15 22 CURT Théo PULSION VTT 10 24 A 15 30 A 19 13 18 767 125 99 0 115 93 0 107 119 109 125 115 119 115 0 0 109 0 99 93 107 93 559 20</t>
  </si>
  <si>
    <t>18 38 MONCHARMONT Simon MESVRIN VTT 23 24 A 27 22 A 14 20 13 737 100 99 0 96 101 0 117 105 119 100 96 105 96 0 0 119 0 99 101 117 99 542 21</t>
  </si>
  <si>
    <t>24 67 LAGADRILLERE Hugo PASSE PARTOUT VTT MACON 29 19 A A A A 12 29 19 523 94 107 0 0 0 0 121 94 107 94 0 94 0 0 0 107 0 107 0 121 0 523 22</t>
  </si>
  <si>
    <t>25 50 ROUYER Emile S.C.OLYMPIQUE DE DIJON A A A 25 39 A 26 12 16 513 0 0 0 98 84 0 97 121 113 0 98 121 0 0 0 113 0 0 84 97 0 513 23</t>
  </si>
  <si>
    <t>22 69 NEEDHAM Louis PASSE PARTOUT VTT MACON 45 40 25 28 30 A 27 15 658 78 83 98 95 93 0 96 115 78 95 115 78 98 0 0 83 93 96 83 497 24</t>
  </si>
  <si>
    <t>26 59 BASIN Alexis VTT CONLIEGE-JURA-BASSIN DE LO1N5S L1E4 SAAUNIE6R 17 A A A 478 115 117 0 135 111 0 0 0 115 135 0 0 0 0 0 117 111 0 0 478 25</t>
  </si>
  <si>
    <t>27 52 TROJA Baptiste ES CHAUFFAILLES 3 30 A 8 34 A A A 455 144 93 0 129 89 0 0 0 144 129 0 0 0 0 0 93 89 0 0 455 26</t>
  </si>
  <si>
    <t>27 97 POTHONIER Mathis PASSE PARTOUT VTT MACON 41 38 A A A A 27 28 26 455 82 85 0 0 0 0 96 95 97 82 0 95 0 0 0 97 0 85 0 96 0 455 26</t>
  </si>
  <si>
    <t>29 40 NEGNY Marius PASSE PARTOUT VTT MACON 31 38 32 40 39 A A A 435 92 85 91 83 84 0 0 0 92 83 0 0 91 0 0 85 84 0 0 435 28</t>
  </si>
  <si>
    <t>30 96 LAROCHE Mathis EVASION VTT AUXERROIS A A A A A 16 21 23 22 417 0 0 0 0 0 113 103 100 101 0 0 100 0 0 113 101 0 0 0 103 0 417 29</t>
  </si>
  <si>
    <t>21 12 CLERC Pierre VELO CLUB DOLOIS 6 10 5 4 8 A 668 135 125 138 141 129 0 135 141 135 138 0 0 125 129 125 408 30</t>
  </si>
  <si>
    <t>31 54 VIRY GROS Nathan VC VTT MONT D`OR 44 45 41 42 35 A A A 408 79 78 82 81 88 0 0 0 79 81 0 0 82 0 0 78 88 0 0 408 30</t>
  </si>
  <si>
    <t>32 53 TROJA Hugo ES CHAUFFAILLES 7 37 A 22 36 A A A 406 132 86 0 101 87 0 0 0 132 101 0 0 0 0 0 86 87 0 0 406 32</t>
  </si>
  <si>
    <t>33 91 KELLER Corentin U.S.GIROMAGNY VTT A A 20 11 10 A A A 353 0 0 105 123 125 0 0 0 0 123 0 0 105 0 0 0 125 0 0 353 33</t>
  </si>
  <si>
    <t>34 LOONIS Antoine U.S.GIROMAGNY VTT A A 21 12 10 A A A 349 0 0 103 121 125 0 0 0 0 121 0 0 103 0 0 0 125 0 0 349 34</t>
  </si>
  <si>
    <t>35 46 PILET Quentin VTT ORGELET 47 45 A 32 23 A A A 345 76 78 0 91 100 0 0 0 76 91 0 0 0 0 0 78 100 0 0 345 35</t>
  </si>
  <si>
    <t>36 107 LANGLOIS GUEWEN Monstauche A A A A A A 27 1 28 341 0 0 0 0 0 0 96 150 95 0 0 150 0 0 0 95 0 0 0 96 0 341 36</t>
  </si>
  <si>
    <t>37 47 PISTIDDA Lucas A.C. RUDIPONTAIN 21 23 18 A A A A A 312 103 100 109 0 0 0 0 0 103 0 0 0 109 0 0 100 0 0 0 312 37</t>
  </si>
  <si>
    <t>38 45 PERRIN Louis PASSION VELO TOUT TERRAIN 17 31 24 A A A A A 302 111 92 99 0 0 0 0 0 111 0 0 0 99 0 0 92 0 0 0 302 38</t>
  </si>
  <si>
    <t>39 16 BACON Loïs PASSION VELO TOUT TERRAIN 24 21 29 A A A A A 296 99 103 94 0 0 0 0 0 99 0 0 0 94 0 0 103 0 0 0 296 39</t>
  </si>
  <si>
    <t>40 106 GOMEZ Alexandre Monstauche A A A A A A 27 27 24 291 0 0 0 0 0 0 96 96 99 0 0 96 0 0 0 99 0 0 0 96 0 291 40</t>
  </si>
  <si>
    <t>41 32 VERJUS Théo VTT CONLIEGE-JURA-BASSIN DE LO3N4S L3E5 SA2U7NIEAR A A A A 273 89 88 96 0 0 0 0 0 89 0 0 0 96 0 0 88 0 0 0 273 41</t>
  </si>
  <si>
    <t>42 24 DEFACHE Maxime PASSION VELO TOUT TERRAIN 37 31 40 A A A A A 261 86 92 83 0 0 0 0 0 86 0 0 0 83 0 0 92 0 0 0 261 42</t>
  </si>
  <si>
    <t>43 64 GAY Justin VTT ORGELET 42 34 64 A A A A A 229 81 89 59 0 0 0 0 0 81 0 0 0 59 0 0 89 0 0 0 229 43</t>
  </si>
  <si>
    <t>44 30 GUICHARD Lucas S.C.OLYMPIQUE DE DIJON A A A 16 24 A A A 212 0 0 0 113 99 0 0 0 0 113 0 0 0 0 0 0 99 0 0 212 44</t>
  </si>
  <si>
    <t>45 66 JACQUEMIN Matéo S.C.ARINTHOD FOYER RURAL 29 19 A A A A A A 201 94 107 0 0 0 0 0 0 94 0 0 0 0 0 0 107 0 0 0 201 45</t>
  </si>
  <si>
    <t>46 73 CORNU Nathan U.S.GIROMAGNY VTT A A 28 A A A A A 27 191 0 0 95 0 0 0 0 0 96 0 0 0 0 95 0 96 0 0 0 0 0 191 46</t>
  </si>
  <si>
    <t>47 99 DE ALMEIDA GIROD Léonard SCO DIJON A A A 26 39 A A A 181 0 0 0 97 84 0 0 0 0 97 0 0 0 0 0 0 84 0 0 181 47</t>
  </si>
  <si>
    <t>48 44 PERRIN Florenzo PULSION VTT A A A 36 30 A A A 180 0 0 0 87 93 0 0 0 0 87 0 0 0 0 0 0 93 0 0 180 48</t>
  </si>
  <si>
    <t>49 100 GENDRE Maxime VSCB A A A 33 39 A A A 174 0 0 0 90 84 0 0 0 0 90 0 0 0 0 0 0 84 0 0 174 49</t>
  </si>
  <si>
    <t>50 29 FUSARO Maxence AC DAMPARIS TAVAUX 33 45 A A A A A A 168 90 78 0 0 0 0 0 0 90 0 0 0 0 0 0 78 0 0 0 168 50</t>
  </si>
  <si>
    <t>51 63 FRANCOIS Paul U.C. MOREZ 35 45 A A A A A A 166 88 78 0 0 0 0 0 0 88 0 0 0 0 0 0 78 0 0 0 166 51</t>
  </si>
  <si>
    <t>52 90 PELTIER Manu U.S.GIROMAGNY VTT A A 1 A A A A A 150 0 0 150 0 0 0 0 0 0 0 0 0 150 0 0 0 0 0 0 150 52</t>
  </si>
  <si>
    <t>53 94 GUIGNARD Gaëtan V.C. SENS A A A A A 5 A A 138 0 0 0 0 0 138 0 0 0 0 0 0 0 138 0 0 0 0 0 138 53</t>
  </si>
  <si>
    <t>54 76 MARCHAL Emeric ROUE D`OR NOIDANS A A 13 A A A A A 119 0 0 119 0 0 0 0 0 0 0 0 0 119 0 0 0 0 0 0 119 54</t>
  </si>
  <si>
    <t>55 87 THARY Simon A.C.T. BELFORT A A 14 A A A A A 117 0 0 117 0 0 0 0 0 0 0 0 0 117 0 0 0 0 0 0 117 55</t>
  </si>
  <si>
    <t>55 95 FOUCHY Loan VELO CLUB DU SENONAIS A A A A A 14 A A 117 0 0 0 0 0 117 0 0 0 0 0 0 0 117 0 0 0 0 0 117 55</t>
  </si>
  <si>
    <t>57 74 COUROUX Alan U.S.GIROMAGNY VTT A A 23 A A A A A 100 0 0 100 0 0 0 0 0 0 0 0 0 100 0 0 0 0 0 0 100 57</t>
  </si>
  <si>
    <t>58 89 GROSS Emilien U.S.GIROMAGNY VTT A A 33 A A A A A 90 0 0 90 0 0 0 0 0 0 0 0 0 90 0 0 0 0 0 0 90 58</t>
  </si>
  <si>
    <t>59 88 DE LAHARPE Julien U.S.GIROMAGNY VTT A A 36 A A A A A 87 0 0 87 0 0 0 0 0 0 0 0 0 87 0 0 0 0 0 0 87 59</t>
  </si>
  <si>
    <t>60 79 LACHAUME Thomas VTT MACON A A 45 A A A A A 78 0 0 78 0 0 0 0 0 0 0 0 0 78 0 0 0 0 0 0 78 60</t>
  </si>
  <si>
    <t>1 61 TOURNUT Tatiana VTT MASSIF JURA 9 8 19 5 14 13 2 1 3 1178 127 129 107 138 117 119 147 150 144 127 138 150 127 107 119 144 107 129 117 147 117 827 1</t>
  </si>
  <si>
    <t>2 2 BOUILLOUX Julie VTT GIVRY 18 18 16 30 9 7 4 3 1 1118 109 109 113 93 127 132 141 144 150 109 93 144 93 113 132 150 113 109 127 141 109 803 2</t>
  </si>
  <si>
    <t>3 8 TOURNIER Flora VTT ORGELET 30 2 22 35 14 19 1 9 5 1068 93 147 101 88 117 107 150 127 138 93 88 127 88 101 107 138 101 147 117 150 117 762 3</t>
  </si>
  <si>
    <t>4 6 LACROIX Lilou VTT ORGELET 26 16 38 34 14 21 8 8 9 989 97 113 85 89 117 103 129 129 127 97 89 129 89 85 103 127 85 113 117 129 113 702 4</t>
  </si>
  <si>
    <t>5 18 WAL Emma VC VTT MONT D`OR 27 27 37 31 25 A 10 5 7 863 96 96 86 92 98 0 125 138 132 96 92 138 92 86 0 132 0 96 98 125 96 675 5</t>
  </si>
  <si>
    <t>7 101 HETROY Bertille PAC AVALLON A A A 39 25 24 11 10 11 652 0 0 0 84 98 99 123 125 123 0 84 125 0 0 99 123 0 0 98 123 0 652 6</t>
  </si>
  <si>
    <t>6 9 VESSAT Clémence VTT ORGELET 25 20 35 29 21 20 12 AB 12 835 98 105 88 94 103 105 121 0 121 98 94 0 0 88 105 121 88 105 103 121 103 644 7</t>
  </si>
  <si>
    <t>8 108 TILMONT Ines Montsauche A A A A A A 5 6 6 408 0 0 0 0 0 0 138 135 135 0 0 135 0 0 0 135 0 0 0 138 0 408 8</t>
  </si>
  <si>
    <t>9 102 TAILLARD Anthéa Château Thierry A A A A A A 6 11 10 383 0 0 0 0 0 0 135 123 125 0 0 123 0 0 0 125 0 0 0 135 0 383 9</t>
  </si>
  <si>
    <t>10 1 AUBERT Marinette VC VTT MONT D`OR A A 43 38 29 A A A A 259 0 0 80 85 94 0 0 0 0 0 85 0 0 80 0 0 0 0 94 0 0 259 10</t>
  </si>
  <si>
    <t>11 19 BESANCENET Eden LES FOURGS SINGLETRACK 38 42 44 A A A A A A 245 85 81 79 0 0 0 0 0 0 85 0 0 0 79 0 0 0 81 0 0 0 245 11</t>
  </si>
  <si>
    <t>12 3 GEORGEON Morgane VELO CLUB DOLOIS 20 10 A A A A A A A 230 105 125 0 0 0 0 0 0 0 105 0 0 0 0 0 0 0 125 0 0 0 230 12</t>
  </si>
  <si>
    <t>12 7 LAVRY Orlane VELO CLUB DOLOIS 28 6 A A A A A A A 230 95 135 0 0 0 0 0 0 0 95 0 0 0 0 0 0 0 135 0 0 0 230 12</t>
  </si>
  <si>
    <t>14 4 HERBERT Juliette VELO CLUB DOLOIS 36 42 A A A A A A A 168 87 81 0 0 0 0 0 0 0 87 0 0 0 0 0 0 0 81 0 0 0 168 14</t>
  </si>
  <si>
    <t>15 70 LAMOTTE Maylis VTT MASSIF JURA 43 42 A A A A A A A 161 80 81 0 0 0 0 0 0 0 80 0 0 0 0 0 0 0</t>
  </si>
  <si>
    <t>3 451 MUSY Yannis VTT ORGELET 7 1 6 8 1 1 1 6 2 20 1278 132 150 135 129 150 150 150 135 147 105 132 129 135 105 105 135 150 147 135 150 150 150 150 888 1</t>
  </si>
  <si>
    <t>1 446 LETELLIER Nicolas VTT ORGELET 5 1 1 3 3 2 2 7 6 11 1287 138 150 150 144 144 147 147 132 135 123 138 144 132 123 123 150 147 135 135 150 144 147 144 885 2</t>
  </si>
  <si>
    <t>2 463 SERPAGGI Baptiste VELO SPORT CLUB BEAUNOIS 2 5 4 2 1 3 8 4 3 7 1281 147 138 141 147 150 144 129 141 144 132 147 147 141 132 132 141 144 144 141 138 150 129 129 879 3</t>
  </si>
  <si>
    <t>5 429 BOTEREL Nathan U.S.GIROMAGNY VTT 6 4 8 5 5 6 12 3 7 27 1213 135 141 129 138 138 135 121 144 132 96 135 138 144 96 96 129 135 132 129 141 138 121 121 867 4</t>
  </si>
  <si>
    <t>4 422 GEORGEON Quentin VELO CLUB DOLOIS 1 8 7 1 7 4 10 2 4 4 1247 150 129 132 150 132 141 125 147 141 141 150 150 147 141 141 132 141 141 132 129 132 125 125 849 5</t>
  </si>
  <si>
    <t>6 424 ALBERT Léo VTT GIVRY 4 13 14 4 14 5 16 9 5 16 1151 141 119 117 141 117 138 113 127 138 113 141 141 127 113 113 117 138 138 117 119 117 113 113 808 6</t>
  </si>
  <si>
    <t>8 475 PARE Léo VTT ORGELET 12 9 11 16 9 8 5 16 10 39 1116 121 127 123 113 127 129 138 113 125 84 121 113 113 84 84 123 129 125 123 127 127 138 127 782 7</t>
  </si>
  <si>
    <t>7 420 FAIVRE Charly VELO CLUB DOLOIS 15 10 9 7 8 13 11 5 12 14 1129 115 125 127 132 129 119 123 138 121 117 115 132 138 117 115 127 119 121 119 125 129 123 123 772 8</t>
  </si>
  <si>
    <t>9 444 LEIBEL Valentin A.C. RUDIPONTAIN 13 17 15 9 15 7 9 15 8 23 1090 119 111 115 127 115 132 127 115 129 100 119 127 115 100 100 115 132 129 115 111 115 127 111 764 9</t>
  </si>
  <si>
    <t>10 448 MAZIMANN Aurélien U.S.GIROMAGNY VTT 14 11 10 11 12 10 15 14 13 26 1085 117 123 125 123 121 125 115 117 119 97 117 123 117 97 97 125 125 119 119 123 121 115 115 754 10</t>
  </si>
  <si>
    <t>12 558 HETROY Louis PROMOTION ANIMATION CYCL A A A 17 16 14 17 12 15 A 688 0 0 0 111 113 117 111 121 115 0 0 111 121 0 0 0 117 115 0 0 113 111 0 688 11</t>
  </si>
  <si>
    <t>13 461 RUBICHON Antoine VEL`HAUT-JURA SAINT-CLAUDE 3 3 3 19 9 A A A A 15 666 144 144 144 107 127 0 0 0 0 115 144 107 0 115 0 144 0 0 0 144 127 0 0 666 12</t>
  </si>
  <si>
    <t>14 481 RICHARD Louis A.C. RUDIPONTAIN A A 17 23 18 A 18 19 16 A 649 0 0 111 100 109 0 109 107 113 0 0 100 107 0 0 111 0 113 0 0 109 109 0 649 13</t>
  </si>
  <si>
    <t>15 453 NICOLAS Gaël U.C. MOREZ 27 15 12 12 9 A A A A 24 580 96 115 121 121 127 0 0 0 0 99 96 121 0 99 0 121 0 0 0 115 127 0 0 580 14</t>
  </si>
  <si>
    <t>16 452 NICOLAS Axel U.C. MOREZ 16 14 16 13 16 A A A A 32 575 113 117 113 119 113 0 0 0 0 91 113 119 0 91 0 113 0 0 0 117 113 0 0 575 15</t>
  </si>
  <si>
    <t>11 430 BURDY Théo S.C.OLYMPIQUE DE DIJON 10 16 A 15 22 A 13 13 31 692 125 113 0 115 101 0 119 119 92 125 115 119 92 92 0 0 0 113 101 119 101 499 16</t>
  </si>
  <si>
    <t>17 557 MONTCHARMONT Baptiste MESVRIN VTT A A A 20 4 A 4 17 A A 498 0 0 0 105 141 0 141 111 0 0 0 105 111 0 0 0 0 0 0 0 141 141 0 498 17</t>
  </si>
  <si>
    <t>18 426 BENOIT Rémi VTT CONLIEGE-JURA-BASSIN DE LO9NS L2E5 SAAUNIE1R0 18 A A A A 19 459 127 98 0 125 109 0 0 0 0 107 127 125 0 107 0 0 0 0 0 98 109 0 0 459 18</t>
  </si>
  <si>
    <t>19 560 RONCELIN Yoan Evasion VTT AUXERROIS A A A A A 20 20 20 18 A 424 0 0 0 0 0 105 105 105 109 0 0 0 105 0 0 0 105 109 0 0 0 105 0 424 19</t>
  </si>
  <si>
    <t>20 484 RIPPE Thomas VELO CLUB DU SENONAIS A A A 18 23 15 A A A A 324 0 0 0 109 100 115 0 0 0 0 0 109 0 0 0 0 115 0 0 0 100 0 0 324 20</t>
  </si>
  <si>
    <t>21 565 TORDOIR ARTHUR PAC Avallon A A A A A A 21 18 19 A 319 0 0 0 0 0 0 103 109 107 0 0 0 109 0 0 0 0 107 0 0 0 103 0 319 21</t>
  </si>
  <si>
    <t>21 554 GIRARD Benjamin Evasion VTT Auxerrois A A A 22 18 18 A 319 0 0 0 101 109 109 0 0 101 0 0 0 109 0 0 109 0 319 21</t>
  </si>
  <si>
    <t>23 467 BOUILLIER Hugo PULSION VTT 21 23 18 A A A A A A A 312 103 100 109 0 0 0 0 0 0 0 103 0 0 0 0 109 0 0 0 100 0 0 0 312 23</t>
  </si>
  <si>
    <t>24 571 BELOUET Hugo PAC Avallon A A A A A A 21 21 20 A 311 0 0 0 0 0 0 103 103 105 0 0 0 103 0 0 0 0 105 0 0 0 103 0 311 24</t>
  </si>
  <si>
    <t>25 459 ROUSSEAUX MEMISami VTT CONLIEGE-JURA-BASSIN DE LO8NS L7E SAAUNIEAR A A A A A 35 261 129 132 0 0 0 0 0 0 0 88 129 0 0 88 0 0 0 0 0 132 0 0 0 261 25</t>
  </si>
  <si>
    <t>26 482 MOLINARO Enzo marius SC OLIMPIQUE DIJON A A A 6 12 A A A A A 256 0 0 0 135 121 0 0 0 0 0 0 135 0 0 0 0 0 0 0 0 121 0 0 256 26</t>
  </si>
  <si>
    <t>27 442 LABEL Pierre Louis PRODIALOG / DAVID DEREPAS 17 23 A A A A A A A 49 211 111 100 0 0 0 0 0 0 0 74 111 0 0 74 0 0 0 0 0 100 0 0 0 211 27</t>
  </si>
  <si>
    <t>28 470 SIMONET Dorian PULSION VTT 19 21 A A A A A A A A 210 107 103 0 0 0 0 0 0 0 0 107 0 0 0 0 0 0 0 0 103 0 0 0 210 28</t>
  </si>
  <si>
    <t>29 474 VAILLANT Valentin VTT MASSIF JURA 18 25 A A A A A A A A 207 109 98 0 0 0 0 0 0 0 0 109 0 0 0 0 0 0 0 0 98 0 0 0 207 29</t>
  </si>
  <si>
    <t>30 469 GRAND Hugo PULSION VTT 23 20 A A A A A A A A 205 100 105 0 0 0 0 0 0 0 0 100 0 0 0 0 0 0 0 0 105 0 0 0 205 30</t>
  </si>
  <si>
    <t>31 555 VIVANT Bastien DIJON SINGLE TRACKS A A A 24 23 A A A A A 199 0 0 0 99 100 0 0 0 0 0 0 99 0 0 0 0 0 0 0 0 100 0 0 199 31</t>
  </si>
  <si>
    <t>31 428 BOGAERT Noé VTT CONLIEGE-JURA-BASSIN DE LO2N2S L2E5 SAAUNIEAR A A A A A 47 199 101 98 0 0 0 0 0 0 0 76 101 0 0 76 0 0 0 0 0 98 0 0 0 199 31</t>
  </si>
  <si>
    <t>33 487 CAVARD Alexis VTT LOISIR CHALONNAIS A A A 26 23 A A A A A 197 0 0 0 97 100 0 0 0 0 0 0 97 0 0 0 0 0 0 0 0 100 0 0 197 33</t>
  </si>
  <si>
    <t>34 476 BECHE Lucas VTT CONLIEGE-JURA-BASSIN DE LO2N8S L2E5 SAAUNIEAR A A A A A A 193 95 98 0 0 0 0 0 0 0 0 95 0 0 0 0 0 0 0 0 98 0 0 0 193 34</t>
  </si>
  <si>
    <t>35 491 SEKULA Vladimir A.C.T. BELFORT A A 2 A A A A A A A 147 0 0 147 0 0 0 0 0 0 0 0 0 0 0 0 147 0 0 0 0 0 0 0 147 35</t>
  </si>
  <si>
    <t>36 493 PHILIPPE Titouan U.S.GIROMAGNY VTT A A 5 A A A A A A A 138 0 0 138 0 0 0 0 0 0 0 0 0 0 0 0 138 0 0 0 0 0 0 0 138 36</t>
  </si>
  <si>
    <t>38 468 CHARVET Théo PULSION VTT A A A A A 12 A A A A 121 0 0 0 0 0 121 0 0 0 0 0 0 0 0 0 0 121 0 0 0 0 0 0 121 38</t>
  </si>
  <si>
    <t>39 494 PERRAULT Gabin VS CLUB BEAUNOIS A A 13 A A A A A A A 119 0 0 119 0 0 0 0 0 0 0 0 0 0 0 0 119 0 0 0 0 0 0 0 119 39</t>
  </si>
  <si>
    <t>40 563 TRAHOT Florian V.C. SENS A A A A A 16 A A A A 113 0 0 0 0 0 113 0 0 0 0 0 0 0 0 0 0 113 0 0 0 0 0 0 113 40</t>
  </si>
  <si>
    <t>41 564 WAELTERLE Quentin V.C. SENS A A A A A 17 A A A A 111 0 0 0 0 0 111 0 0 0 0 0 0 0 0 0 0 111 0 0 0 0 0 0 111 41</t>
  </si>
  <si>
    <t>42 559 JACQUET Paul Evasion VTT AUXERROIS A A A A A 19 A A A A 107 0 0 0 0 0 107 0 0 0 0 0 0 0 0 0 0 107 0 0 0 0 0 0 107 42</t>
  </si>
  <si>
    <t>43 561 BEGUIN Nathanaël V.C. SENS A A A A A 21 A A A A 103 0 0 0 0 0 103 0 0 0 0 0 0 0 0 0 0 103 0 0 0 0 0 0 103 43</t>
  </si>
  <si>
    <t>44 490 GRANDJEAN Manoah U.S.GIROMAGNY VTT A A 22 A A A A A A A 101 0 0 101 0 0 0 0 0 0 0 0 0 0 0 0 101 0 0 0 0 0 0 0 101 44</t>
  </si>
  <si>
    <t>37 562 BOTIN Alexis V.C. SENS A A A A A 11 A A A A 123 0 0 0 0 0 123 0 0 0 0 0 0 0 0 0 0 123 0 0 0 0 0 0 123 37</t>
  </si>
  <si>
    <t>MAILLARD</t>
  </si>
  <si>
    <r>
      <rPr>
        <u/>
        <sz val="16"/>
        <rFont val="Arial"/>
        <family val="2"/>
      </rPr>
      <t>s</t>
    </r>
  </si>
  <si>
    <r>
      <rPr>
        <sz val="5"/>
        <rFont val="Arial"/>
        <family val="2"/>
      </rPr>
      <t>ROBELIN</t>
    </r>
  </si>
  <si>
    <r>
      <rPr>
        <sz val="5"/>
        <rFont val="Arial"/>
        <family val="2"/>
      </rPr>
      <t>Joris</t>
    </r>
  </si>
  <si>
    <r>
      <rPr>
        <sz val="5"/>
        <rFont val="Arial"/>
        <family val="2"/>
      </rPr>
      <t>MONTCEAU VTT</t>
    </r>
  </si>
  <si>
    <r>
      <rPr>
        <sz val="5"/>
        <rFont val="Arial"/>
        <family val="2"/>
      </rPr>
      <t>COLNEL</t>
    </r>
  </si>
  <si>
    <r>
      <rPr>
        <sz val="5"/>
        <rFont val="Arial"/>
        <family val="2"/>
      </rPr>
      <t>Bastien</t>
    </r>
  </si>
  <si>
    <r>
      <rPr>
        <sz val="5"/>
        <rFont val="Arial"/>
        <family val="2"/>
      </rPr>
      <t>VTT CONLIEGE-JURA-BASSIN DE L</t>
    </r>
  </si>
  <si>
    <r>
      <rPr>
        <sz val="5"/>
        <rFont val="Arial"/>
        <family val="2"/>
      </rPr>
      <t>CHAPAT</t>
    </r>
  </si>
  <si>
    <r>
      <rPr>
        <sz val="5"/>
        <rFont val="Arial"/>
        <family val="2"/>
      </rPr>
      <t>Louis</t>
    </r>
  </si>
  <si>
    <r>
      <rPr>
        <sz val="5"/>
        <rFont val="Arial"/>
        <family val="2"/>
      </rPr>
      <t>AC DAMPARIS TAVAUX</t>
    </r>
  </si>
  <si>
    <r>
      <rPr>
        <sz val="6"/>
        <rFont val="Arial"/>
        <family val="2"/>
      </rPr>
      <t>FAIVRE</t>
    </r>
  </si>
  <si>
    <r>
      <rPr>
        <sz val="6"/>
        <rFont val="Arial"/>
        <family val="2"/>
      </rPr>
      <t>Angel</t>
    </r>
  </si>
  <si>
    <r>
      <rPr>
        <sz val="6"/>
        <rFont val="Arial"/>
        <family val="2"/>
      </rPr>
      <t>VELO CLUB DOLOIS</t>
    </r>
  </si>
  <si>
    <r>
      <rPr>
        <b/>
        <sz val="6"/>
        <rFont val="Arial"/>
        <family val="2"/>
      </rPr>
      <t>A</t>
    </r>
  </si>
  <si>
    <r>
      <rPr>
        <sz val="5"/>
        <rFont val="Arial"/>
        <family val="2"/>
      </rPr>
      <t>MENETRE</t>
    </r>
  </si>
  <si>
    <r>
      <rPr>
        <sz val="5"/>
        <rFont val="Arial"/>
        <family val="2"/>
      </rPr>
      <t>Antonin</t>
    </r>
  </si>
  <si>
    <r>
      <rPr>
        <sz val="5"/>
        <rFont val="Arial"/>
        <family val="2"/>
      </rPr>
      <t>VELO CLUB DOLOIS</t>
    </r>
  </si>
  <si>
    <r>
      <rPr>
        <sz val="5"/>
        <rFont val="Arial"/>
        <family val="2"/>
      </rPr>
      <t>BOUILLIER</t>
    </r>
  </si>
  <si>
    <r>
      <rPr>
        <sz val="5"/>
        <rFont val="Arial"/>
        <family val="2"/>
      </rPr>
      <t>Victor</t>
    </r>
  </si>
  <si>
    <r>
      <rPr>
        <sz val="5"/>
        <rFont val="Arial"/>
        <family val="2"/>
      </rPr>
      <t>PULSION VTT</t>
    </r>
  </si>
  <si>
    <r>
      <rPr>
        <sz val="5"/>
        <rFont val="Arial"/>
        <family val="2"/>
      </rPr>
      <t>VARET</t>
    </r>
  </si>
  <si>
    <r>
      <rPr>
        <sz val="5"/>
        <rFont val="Arial"/>
        <family val="2"/>
      </rPr>
      <t>Nathan</t>
    </r>
  </si>
  <si>
    <r>
      <rPr>
        <sz val="5"/>
        <rFont val="Arial"/>
        <family val="2"/>
      </rPr>
      <t>PASSION VELO TOUT TERRAIN</t>
    </r>
  </si>
  <si>
    <r>
      <rPr>
        <sz val="5"/>
        <rFont val="Arial"/>
        <family val="2"/>
      </rPr>
      <t>LAHEURTE</t>
    </r>
  </si>
  <si>
    <r>
      <rPr>
        <sz val="5"/>
        <rFont val="Arial"/>
        <family val="2"/>
      </rPr>
      <t>Mathys</t>
    </r>
  </si>
  <si>
    <r>
      <rPr>
        <sz val="5"/>
        <rFont val="Arial"/>
        <family val="2"/>
      </rPr>
      <t>U.C. MOREZ</t>
    </r>
  </si>
  <si>
    <r>
      <rPr>
        <sz val="5"/>
        <rFont val="Arial"/>
        <family val="2"/>
      </rPr>
      <t>GEVREY</t>
    </r>
  </si>
  <si>
    <r>
      <rPr>
        <sz val="5"/>
        <rFont val="Arial"/>
        <family val="2"/>
      </rPr>
      <t>Hugo</t>
    </r>
  </si>
  <si>
    <r>
      <rPr>
        <sz val="5"/>
        <rFont val="Arial"/>
        <family val="2"/>
      </rPr>
      <t>POINSOT</t>
    </r>
  </si>
  <si>
    <r>
      <rPr>
        <sz val="5"/>
        <rFont val="Arial"/>
        <family val="2"/>
      </rPr>
      <t>Loïs</t>
    </r>
  </si>
  <si>
    <r>
      <rPr>
        <sz val="5"/>
        <rFont val="Arial"/>
        <family val="2"/>
      </rPr>
      <t>BABET</t>
    </r>
  </si>
  <si>
    <r>
      <rPr>
        <sz val="5"/>
        <rFont val="Arial"/>
        <family val="2"/>
      </rPr>
      <t>Lucas</t>
    </r>
  </si>
  <si>
    <r>
      <rPr>
        <sz val="5"/>
        <rFont val="Arial"/>
        <family val="2"/>
      </rPr>
      <t>VTT ORGELET</t>
    </r>
  </si>
  <si>
    <r>
      <rPr>
        <sz val="5"/>
        <rFont val="Arial"/>
        <family val="2"/>
      </rPr>
      <t>GRIFFOND</t>
    </r>
  </si>
  <si>
    <r>
      <rPr>
        <sz val="5"/>
        <rFont val="Arial"/>
        <family val="2"/>
      </rPr>
      <t>Léo</t>
    </r>
  </si>
  <si>
    <r>
      <rPr>
        <sz val="5"/>
        <rFont val="Arial"/>
        <family val="2"/>
      </rPr>
      <t>PRIMOT</t>
    </r>
  </si>
  <si>
    <r>
      <rPr>
        <sz val="5"/>
        <rFont val="Arial"/>
        <family val="2"/>
      </rPr>
      <t>Jules</t>
    </r>
  </si>
  <si>
    <r>
      <rPr>
        <sz val="5"/>
        <rFont val="Arial"/>
        <family val="2"/>
      </rPr>
      <t>PACCARD</t>
    </r>
  </si>
  <si>
    <r>
      <rPr>
        <sz val="5"/>
        <rFont val="Arial"/>
        <family val="2"/>
      </rPr>
      <t>GUERREAU</t>
    </r>
  </si>
  <si>
    <r>
      <rPr>
        <sz val="5"/>
        <rFont val="Arial"/>
        <family val="2"/>
      </rPr>
      <t>Baptiste</t>
    </r>
  </si>
  <si>
    <r>
      <rPr>
        <sz val="5"/>
        <rFont val="Arial"/>
        <family val="2"/>
      </rPr>
      <t>VELO SPORT CLUB BEAUNOIS</t>
    </r>
  </si>
  <si>
    <r>
      <rPr>
        <sz val="5"/>
        <rFont val="Arial"/>
        <family val="2"/>
      </rPr>
      <t>GUICHARD</t>
    </r>
  </si>
  <si>
    <r>
      <rPr>
        <sz val="5"/>
        <rFont val="Arial"/>
        <family val="2"/>
      </rPr>
      <t>S.C.OLYMPIQUE DE DIJON</t>
    </r>
  </si>
  <si>
    <r>
      <rPr>
        <sz val="5"/>
        <rFont val="Arial"/>
        <family val="2"/>
      </rPr>
      <t>PERBET</t>
    </r>
  </si>
  <si>
    <r>
      <rPr>
        <sz val="5"/>
        <rFont val="Arial"/>
        <family val="2"/>
      </rPr>
      <t>Tom</t>
    </r>
  </si>
  <si>
    <r>
      <rPr>
        <sz val="5"/>
        <rFont val="Arial"/>
        <family val="2"/>
      </rPr>
      <t>sco dijon</t>
    </r>
  </si>
  <si>
    <r>
      <rPr>
        <sz val="5"/>
        <rFont val="Arial"/>
        <family val="2"/>
      </rPr>
      <t>BURGY</t>
    </r>
  </si>
  <si>
    <r>
      <rPr>
        <sz val="5"/>
        <rFont val="Arial"/>
        <family val="2"/>
      </rPr>
      <t>Axel</t>
    </r>
  </si>
  <si>
    <r>
      <rPr>
        <sz val="5"/>
        <rFont val="Arial"/>
        <family val="2"/>
      </rPr>
      <t>vélo club dolois</t>
    </r>
  </si>
  <si>
    <r>
      <rPr>
        <sz val="5"/>
        <rFont val="Arial"/>
        <family val="2"/>
      </rPr>
      <t>CLERC</t>
    </r>
  </si>
  <si>
    <r>
      <rPr>
        <sz val="5"/>
        <rFont val="Arial"/>
        <family val="2"/>
      </rPr>
      <t>Pierre</t>
    </r>
  </si>
  <si>
    <r>
      <rPr>
        <sz val="5"/>
        <rFont val="Arial"/>
        <family val="2"/>
      </rPr>
      <t>VERGUET</t>
    </r>
  </si>
  <si>
    <r>
      <rPr>
        <sz val="5"/>
        <rFont val="Arial"/>
        <family val="2"/>
      </rPr>
      <t>BONNARD</t>
    </r>
  </si>
  <si>
    <r>
      <rPr>
        <sz val="5"/>
        <rFont val="Arial"/>
        <family val="2"/>
      </rPr>
      <t>Non licencié</t>
    </r>
  </si>
  <si>
    <r>
      <rPr>
        <sz val="5"/>
        <rFont val="Arial"/>
        <family val="2"/>
      </rPr>
      <t>PICAUD</t>
    </r>
  </si>
  <si>
    <r>
      <rPr>
        <sz val="5"/>
        <rFont val="Arial"/>
        <family val="2"/>
      </rPr>
      <t>Marius</t>
    </r>
  </si>
  <si>
    <r>
      <rPr>
        <sz val="5"/>
        <rFont val="Arial"/>
        <family val="2"/>
      </rPr>
      <t>S.C.ARINTHOD FOYER RURAL</t>
    </r>
  </si>
  <si>
    <r>
      <rPr>
        <sz val="5"/>
        <rFont val="Arial"/>
        <family val="2"/>
      </rPr>
      <t>MAIRE</t>
    </r>
  </si>
  <si>
    <r>
      <rPr>
        <sz val="5"/>
        <rFont val="Arial"/>
        <family val="2"/>
      </rPr>
      <t>Lilian</t>
    </r>
  </si>
  <si>
    <r>
      <rPr>
        <sz val="5"/>
        <rFont val="Arial"/>
        <family val="2"/>
      </rPr>
      <t>SCHMIDT</t>
    </r>
  </si>
  <si>
    <r>
      <rPr>
        <sz val="5"/>
        <rFont val="Arial"/>
        <family val="2"/>
      </rPr>
      <t>Ely</t>
    </r>
  </si>
  <si>
    <r>
      <rPr>
        <sz val="5"/>
        <rFont val="Arial"/>
        <family val="2"/>
      </rPr>
      <t>TREFF</t>
    </r>
  </si>
  <si>
    <r>
      <rPr>
        <sz val="5"/>
        <rFont val="Arial"/>
        <family val="2"/>
      </rPr>
      <t>Alicia</t>
    </r>
  </si>
  <si>
    <r>
      <rPr>
        <sz val="5"/>
        <rFont val="Arial"/>
        <family val="2"/>
      </rPr>
      <t>PISTIDA</t>
    </r>
  </si>
  <si>
    <r>
      <rPr>
        <sz val="5"/>
        <rFont val="Arial"/>
        <family val="2"/>
      </rPr>
      <t>Candice</t>
    </r>
  </si>
  <si>
    <r>
      <rPr>
        <sz val="5"/>
        <rFont val="Arial"/>
        <family val="2"/>
      </rPr>
      <t>A.C. RUDIPONTAIN</t>
    </r>
  </si>
  <si>
    <r>
      <rPr>
        <sz val="5"/>
        <rFont val="Arial"/>
        <family val="2"/>
      </rPr>
      <t>JEANNEROD</t>
    </r>
  </si>
  <si>
    <r>
      <rPr>
        <sz val="5"/>
        <rFont val="Arial"/>
        <family val="2"/>
      </rPr>
      <t>Fantine</t>
    </r>
  </si>
  <si>
    <r>
      <rPr>
        <sz val="5"/>
        <rFont val="Arial"/>
        <family val="2"/>
      </rPr>
      <t>VC VTT MONT D'OR</t>
    </r>
  </si>
  <si>
    <r>
      <rPr>
        <sz val="5"/>
        <rFont val="Arial"/>
        <family val="2"/>
      </rPr>
      <t>GUYON</t>
    </r>
  </si>
  <si>
    <r>
      <rPr>
        <sz val="5"/>
        <rFont val="Arial"/>
        <family val="2"/>
      </rPr>
      <t>Mahée</t>
    </r>
  </si>
  <si>
    <r>
      <rPr>
        <sz val="5"/>
        <rFont val="Arial"/>
        <family val="2"/>
      </rPr>
      <t>VEL`HAUT-JURA SAINT-CLAUDE</t>
    </r>
  </si>
  <si>
    <r>
      <rPr>
        <sz val="5"/>
        <rFont val="Arial"/>
        <family val="2"/>
      </rPr>
      <t>Quentin</t>
    </r>
  </si>
  <si>
    <r>
      <rPr>
        <sz val="5"/>
        <rFont val="Arial"/>
        <family val="2"/>
      </rPr>
      <t>JERMANN</t>
    </r>
  </si>
  <si>
    <r>
      <rPr>
        <sz val="5"/>
        <rFont val="Arial"/>
        <family val="2"/>
      </rPr>
      <t>Maxence</t>
    </r>
  </si>
  <si>
    <r>
      <rPr>
        <sz val="5"/>
        <rFont val="Arial"/>
        <family val="2"/>
      </rPr>
      <t>JEULIN</t>
    </r>
  </si>
  <si>
    <r>
      <rPr>
        <sz val="5"/>
        <rFont val="Arial"/>
        <family val="2"/>
      </rPr>
      <t>Alexis</t>
    </r>
  </si>
  <si>
    <r>
      <rPr>
        <sz val="5"/>
        <rFont val="Arial"/>
        <family val="2"/>
      </rPr>
      <t>VELO CLUB DU SENONAIS</t>
    </r>
  </si>
  <si>
    <r>
      <rPr>
        <sz val="5"/>
        <rFont val="Arial"/>
        <family val="2"/>
      </rPr>
      <t>BALIZET</t>
    </r>
  </si>
  <si>
    <r>
      <rPr>
        <sz val="5"/>
        <rFont val="Arial"/>
        <family val="2"/>
      </rPr>
      <t>Clément</t>
    </r>
  </si>
  <si>
    <r>
      <rPr>
        <sz val="5"/>
        <rFont val="Arial"/>
        <family val="2"/>
      </rPr>
      <t>MOLTENI</t>
    </r>
  </si>
  <si>
    <r>
      <rPr>
        <sz val="5"/>
        <rFont val="Arial"/>
        <family val="2"/>
      </rPr>
      <t>Lino</t>
    </r>
  </si>
  <si>
    <r>
      <rPr>
        <sz val="5"/>
        <rFont val="Arial"/>
        <family val="2"/>
      </rPr>
      <t>LEBEL</t>
    </r>
  </si>
  <si>
    <r>
      <rPr>
        <sz val="5"/>
        <rFont val="Arial"/>
        <family val="2"/>
      </rPr>
      <t>Sacha</t>
    </r>
  </si>
  <si>
    <r>
      <rPr>
        <sz val="5"/>
        <rFont val="Arial"/>
        <family val="2"/>
      </rPr>
      <t>LAGACHE</t>
    </r>
  </si>
  <si>
    <r>
      <rPr>
        <sz val="5"/>
        <rFont val="Arial"/>
        <family val="2"/>
      </rPr>
      <t>A.V. BEAULIEU MANDEURE</t>
    </r>
  </si>
  <si>
    <r>
      <rPr>
        <sz val="5"/>
        <rFont val="Arial"/>
        <family val="2"/>
      </rPr>
      <t>Maxime</t>
    </r>
  </si>
  <si>
    <r>
      <rPr>
        <sz val="5"/>
        <rFont val="Arial"/>
        <family val="2"/>
      </rPr>
      <t>GEORGES</t>
    </r>
  </si>
  <si>
    <r>
      <rPr>
        <sz val="5"/>
        <rFont val="Arial"/>
        <family val="2"/>
      </rPr>
      <t>Kylian</t>
    </r>
  </si>
  <si>
    <r>
      <rPr>
        <sz val="5"/>
        <rFont val="Arial"/>
        <family val="2"/>
      </rPr>
      <t>PAC AVALLON</t>
    </r>
  </si>
  <si>
    <r>
      <rPr>
        <sz val="5"/>
        <rFont val="Arial"/>
        <family val="2"/>
      </rPr>
      <t>DI CARMINE ANDRE</t>
    </r>
  </si>
  <si>
    <r>
      <rPr>
        <sz val="5"/>
        <rFont val="Arial"/>
        <family val="2"/>
      </rPr>
      <t>Eytan</t>
    </r>
  </si>
  <si>
    <r>
      <rPr>
        <sz val="5"/>
        <rFont val="Arial"/>
        <family val="2"/>
      </rPr>
      <t>LOGETTE</t>
    </r>
  </si>
  <si>
    <r>
      <rPr>
        <sz val="5"/>
        <rFont val="Arial"/>
        <family val="2"/>
      </rPr>
      <t>Evan</t>
    </r>
  </si>
  <si>
    <r>
      <rPr>
        <sz val="5"/>
        <rFont val="Arial"/>
        <family val="2"/>
      </rPr>
      <t>HENNEBERT</t>
    </r>
  </si>
  <si>
    <r>
      <rPr>
        <sz val="5"/>
        <rFont val="Arial"/>
        <family val="2"/>
      </rPr>
      <t>Timothée</t>
    </r>
  </si>
  <si>
    <r>
      <rPr>
        <sz val="5"/>
        <rFont val="Arial"/>
        <family val="2"/>
      </rPr>
      <t>PASSE PARTOUT VTT MACON</t>
    </r>
  </si>
  <si>
    <r>
      <rPr>
        <sz val="5"/>
        <rFont val="Arial"/>
        <family val="2"/>
      </rPr>
      <t>ROUX</t>
    </r>
  </si>
  <si>
    <r>
      <rPr>
        <sz val="5"/>
        <rFont val="Arial"/>
        <family val="2"/>
      </rPr>
      <t>Mathis</t>
    </r>
  </si>
  <si>
    <r>
      <rPr>
        <sz val="5"/>
        <rFont val="Arial"/>
        <family val="2"/>
      </rPr>
      <t>PAUCOD</t>
    </r>
  </si>
  <si>
    <r>
      <rPr>
        <sz val="5"/>
        <rFont val="Arial"/>
        <family val="2"/>
      </rPr>
      <t>FESSIER</t>
    </r>
  </si>
  <si>
    <r>
      <rPr>
        <sz val="5"/>
        <rFont val="Arial"/>
        <family val="2"/>
      </rPr>
      <t>Timéo</t>
    </r>
  </si>
  <si>
    <r>
      <rPr>
        <sz val="5"/>
        <rFont val="Arial"/>
        <family val="2"/>
      </rPr>
      <t>GONON</t>
    </r>
  </si>
  <si>
    <r>
      <rPr>
        <sz val="5"/>
        <rFont val="Arial"/>
        <family val="2"/>
      </rPr>
      <t>Jean</t>
    </r>
  </si>
  <si>
    <r>
      <rPr>
        <sz val="6"/>
        <rFont val="Arial"/>
        <family val="2"/>
      </rPr>
      <t>LATREYTE</t>
    </r>
  </si>
  <si>
    <r>
      <rPr>
        <sz val="6"/>
        <rFont val="Arial"/>
        <family val="2"/>
      </rPr>
      <t>Evasion VTT AUXERROIS</t>
    </r>
  </si>
  <si>
    <r>
      <rPr>
        <sz val="5"/>
        <rFont val="Arial"/>
        <family val="2"/>
      </rPr>
      <t>FAIVRE</t>
    </r>
  </si>
  <si>
    <r>
      <rPr>
        <sz val="5"/>
        <rFont val="Arial"/>
        <family val="2"/>
      </rPr>
      <t>Noa</t>
    </r>
  </si>
  <si>
    <r>
      <rPr>
        <sz val="5"/>
        <rFont val="Arial"/>
        <family val="2"/>
      </rPr>
      <t>BEY</t>
    </r>
  </si>
  <si>
    <r>
      <rPr>
        <sz val="5"/>
        <rFont val="Arial"/>
        <family val="2"/>
      </rPr>
      <t>MONNERET</t>
    </r>
  </si>
  <si>
    <r>
      <rPr>
        <sz val="5"/>
        <rFont val="Arial"/>
        <family val="2"/>
      </rPr>
      <t>VTT GIVRY</t>
    </r>
  </si>
  <si>
    <r>
      <rPr>
        <sz val="5"/>
        <rFont val="Arial"/>
        <family val="2"/>
      </rPr>
      <t>GUILLOMET</t>
    </r>
  </si>
  <si>
    <r>
      <rPr>
        <sz val="5"/>
        <rFont val="Arial"/>
        <family val="2"/>
      </rPr>
      <t>VC VTT MONT D`OR</t>
    </r>
  </si>
  <si>
    <r>
      <rPr>
        <sz val="5"/>
        <rFont val="Arial"/>
        <family val="2"/>
      </rPr>
      <t>ULMANN</t>
    </r>
  </si>
  <si>
    <r>
      <rPr>
        <sz val="5"/>
        <color rgb="FFFF0000"/>
        <rFont val="Arial"/>
        <family val="2"/>
      </rPr>
      <t>SIMONET</t>
    </r>
  </si>
  <si>
    <r>
      <rPr>
        <sz val="5"/>
        <rFont val="Arial"/>
        <family val="2"/>
      </rPr>
      <t>Loan</t>
    </r>
  </si>
  <si>
    <r>
      <rPr>
        <sz val="5"/>
        <rFont val="Arial"/>
        <family val="2"/>
      </rPr>
      <t>VS CHARTRAIN</t>
    </r>
  </si>
  <si>
    <r>
      <rPr>
        <sz val="6"/>
        <rFont val="Arial"/>
        <family val="2"/>
      </rPr>
      <t>KELLER</t>
    </r>
  </si>
  <si>
    <r>
      <rPr>
        <sz val="6"/>
        <rFont val="Arial"/>
        <family val="2"/>
      </rPr>
      <t>Maxime</t>
    </r>
  </si>
  <si>
    <r>
      <rPr>
        <sz val="6"/>
        <rFont val="Arial"/>
        <family val="2"/>
      </rPr>
      <t>U.S.GIROMAGNY VTT</t>
    </r>
  </si>
  <si>
    <r>
      <rPr>
        <sz val="5"/>
        <color rgb="FFFF0000"/>
        <rFont val="Arial"/>
        <family val="2"/>
      </rPr>
      <t>LESOUDIER</t>
    </r>
  </si>
  <si>
    <r>
      <rPr>
        <sz val="5"/>
        <rFont val="Arial"/>
        <family val="2"/>
      </rPr>
      <t>Valentin</t>
    </r>
  </si>
  <si>
    <r>
      <rPr>
        <sz val="5"/>
        <rFont val="Arial"/>
        <family val="2"/>
      </rPr>
      <t>ES Maintenon Pierre</t>
    </r>
  </si>
  <si>
    <r>
      <rPr>
        <sz val="5"/>
        <color rgb="FFFF0000"/>
        <rFont val="Arial"/>
        <family val="2"/>
      </rPr>
      <t>RAIMBAULT</t>
    </r>
  </si>
  <si>
    <r>
      <rPr>
        <sz val="5"/>
        <rFont val="Arial"/>
        <family val="2"/>
      </rPr>
      <t>Ivann</t>
    </r>
  </si>
  <si>
    <r>
      <rPr>
        <sz val="5"/>
        <rFont val="Arial"/>
        <family val="2"/>
      </rPr>
      <t>VTT Diges Puisayes</t>
    </r>
  </si>
  <si>
    <r>
      <rPr>
        <sz val="5"/>
        <rFont val="Arial"/>
        <family val="2"/>
      </rPr>
      <t>CAPRON STAINNESS</t>
    </r>
  </si>
  <si>
    <r>
      <rPr>
        <sz val="5"/>
        <rFont val="Arial"/>
        <family val="2"/>
      </rPr>
      <t>Jazz</t>
    </r>
  </si>
  <si>
    <r>
      <rPr>
        <sz val="5"/>
        <rFont val="Arial"/>
        <family val="2"/>
      </rPr>
      <t>BOTEREL</t>
    </r>
  </si>
  <si>
    <r>
      <rPr>
        <sz val="5"/>
        <rFont val="Arial"/>
        <family val="2"/>
      </rPr>
      <t>Mattéo</t>
    </r>
  </si>
  <si>
    <r>
      <rPr>
        <sz val="5"/>
        <rFont val="Arial"/>
        <family val="2"/>
      </rPr>
      <t>U.S.GIROMAGNY VTT</t>
    </r>
  </si>
  <si>
    <r>
      <rPr>
        <sz val="5"/>
        <rFont val="Arial"/>
        <family val="2"/>
      </rPr>
      <t>RUEZ BAROCHI</t>
    </r>
  </si>
  <si>
    <r>
      <rPr>
        <sz val="5"/>
        <rFont val="Arial"/>
        <family val="2"/>
      </rPr>
      <t>Paul</t>
    </r>
  </si>
  <si>
    <r>
      <rPr>
        <sz val="5"/>
        <rFont val="Arial"/>
        <family val="2"/>
      </rPr>
      <t>MARANO</t>
    </r>
  </si>
  <si>
    <r>
      <rPr>
        <sz val="5"/>
        <rFont val="Arial"/>
        <family val="2"/>
      </rPr>
      <t>PATIN</t>
    </r>
  </si>
  <si>
    <r>
      <rPr>
        <sz val="5"/>
        <rFont val="Arial"/>
        <family val="2"/>
      </rPr>
      <t>Maxance</t>
    </r>
  </si>
  <si>
    <r>
      <rPr>
        <sz val="5"/>
        <rFont val="Arial"/>
        <family val="2"/>
      </rPr>
      <t>PERRAULT</t>
    </r>
  </si>
  <si>
    <r>
      <rPr>
        <sz val="5"/>
        <rFont val="Arial"/>
        <family val="2"/>
      </rPr>
      <t>Augustin</t>
    </r>
  </si>
  <si>
    <r>
      <rPr>
        <sz val="5"/>
        <rFont val="Arial"/>
        <family val="2"/>
      </rPr>
      <t>MARMILLON</t>
    </r>
  </si>
  <si>
    <r>
      <rPr>
        <sz val="5"/>
        <rFont val="Arial"/>
        <family val="2"/>
      </rPr>
      <t>Guillaume</t>
    </r>
  </si>
  <si>
    <r>
      <rPr>
        <sz val="5"/>
        <rFont val="Arial"/>
        <family val="2"/>
      </rPr>
      <t>Mathéo</t>
    </r>
  </si>
  <si>
    <r>
      <rPr>
        <sz val="5"/>
        <rFont val="Arial"/>
        <family val="2"/>
      </rPr>
      <t>FORMENTIN</t>
    </r>
  </si>
  <si>
    <r>
      <rPr>
        <sz val="5"/>
        <rFont val="Arial"/>
        <family val="2"/>
      </rPr>
      <t>VTT LOISIRS CHALONNAIS</t>
    </r>
  </si>
  <si>
    <r>
      <rPr>
        <sz val="5"/>
        <rFont val="Arial"/>
        <family val="2"/>
      </rPr>
      <t>FRANCOIS</t>
    </r>
  </si>
  <si>
    <r>
      <rPr>
        <sz val="5"/>
        <rFont val="Arial"/>
        <family val="2"/>
      </rPr>
      <t>STEHLY</t>
    </r>
  </si>
  <si>
    <r>
      <rPr>
        <sz val="5"/>
        <rFont val="Arial"/>
        <family val="2"/>
      </rPr>
      <t>VSCB</t>
    </r>
  </si>
  <si>
    <r>
      <rPr>
        <sz val="5"/>
        <rFont val="Arial"/>
        <family val="2"/>
      </rPr>
      <t>MAHALIN</t>
    </r>
  </si>
  <si>
    <r>
      <rPr>
        <sz val="5"/>
        <rFont val="Arial"/>
        <family val="2"/>
      </rPr>
      <t>Vélo Sport Club Beaunois</t>
    </r>
  </si>
  <si>
    <r>
      <rPr>
        <sz val="5"/>
        <rFont val="Arial"/>
        <family val="2"/>
      </rPr>
      <t>MULLER</t>
    </r>
  </si>
  <si>
    <r>
      <rPr>
        <sz val="5"/>
        <rFont val="Arial"/>
        <family val="2"/>
      </rPr>
      <t>Robin</t>
    </r>
  </si>
  <si>
    <r>
      <rPr>
        <sz val="6"/>
        <rFont val="Arial"/>
        <family val="2"/>
      </rPr>
      <t>GRANDJEAN</t>
    </r>
  </si>
  <si>
    <r>
      <rPr>
        <sz val="6"/>
        <rFont val="Arial"/>
        <family val="2"/>
      </rPr>
      <t>Dan</t>
    </r>
  </si>
  <si>
    <r>
      <rPr>
        <sz val="6"/>
        <rFont val="Arial"/>
        <family val="2"/>
      </rPr>
      <t>GAUDILLIERE</t>
    </r>
  </si>
  <si>
    <r>
      <rPr>
        <sz val="6"/>
        <rFont val="Arial"/>
        <family val="2"/>
      </rPr>
      <t>Jules</t>
    </r>
  </si>
  <si>
    <r>
      <rPr>
        <sz val="6"/>
        <rFont val="Arial"/>
        <family val="2"/>
      </rPr>
      <t>YILDIZ</t>
    </r>
  </si>
  <si>
    <r>
      <rPr>
        <sz val="6"/>
        <rFont val="Arial"/>
        <family val="2"/>
      </rPr>
      <t>Ilhan</t>
    </r>
  </si>
  <si>
    <r>
      <rPr>
        <sz val="6"/>
        <rFont val="Arial"/>
        <family val="2"/>
      </rPr>
      <t>A.C. RUDIPONTAIN</t>
    </r>
  </si>
  <si>
    <r>
      <rPr>
        <sz val="6"/>
        <rFont val="Arial"/>
        <family val="2"/>
      </rPr>
      <t>DUTRIEUX</t>
    </r>
  </si>
  <si>
    <r>
      <rPr>
        <sz val="6"/>
        <rFont val="Arial"/>
        <family val="2"/>
      </rPr>
      <t>Nohan</t>
    </r>
  </si>
  <si>
    <r>
      <rPr>
        <sz val="5"/>
        <rFont val="Arial"/>
        <family val="2"/>
      </rPr>
      <t>BOURGEOIS</t>
    </r>
  </si>
  <si>
    <r>
      <rPr>
        <sz val="5"/>
        <rFont val="Arial"/>
        <family val="2"/>
      </rPr>
      <t>Manon</t>
    </r>
  </si>
  <si>
    <r>
      <rPr>
        <sz val="5"/>
        <rFont val="Arial"/>
        <family val="2"/>
      </rPr>
      <t>REBERT</t>
    </r>
  </si>
  <si>
    <r>
      <rPr>
        <sz val="5"/>
        <rFont val="Arial"/>
        <family val="2"/>
      </rPr>
      <t>DE ROSSI</t>
    </r>
  </si>
  <si>
    <r>
      <rPr>
        <sz val="5"/>
        <rFont val="Arial"/>
        <family val="2"/>
      </rPr>
      <t>Eloise</t>
    </r>
  </si>
  <si>
    <r>
      <rPr>
        <sz val="5"/>
        <rFont val="Arial"/>
        <family val="2"/>
      </rPr>
      <t>VC CLAMECY</t>
    </r>
  </si>
  <si>
    <r>
      <rPr>
        <sz val="5"/>
        <rFont val="Arial"/>
        <family val="2"/>
      </rPr>
      <t>CERRUTI</t>
    </r>
  </si>
  <si>
    <r>
      <rPr>
        <sz val="5"/>
        <rFont val="Arial"/>
        <family val="2"/>
      </rPr>
      <t>Lise</t>
    </r>
  </si>
  <si>
    <r>
      <rPr>
        <sz val="5"/>
        <rFont val="Arial"/>
        <family val="2"/>
      </rPr>
      <t>BESANCENET</t>
    </r>
  </si>
  <si>
    <r>
      <rPr>
        <sz val="5"/>
        <rFont val="Arial"/>
        <family val="2"/>
      </rPr>
      <t>Bertille</t>
    </r>
  </si>
  <si>
    <r>
      <rPr>
        <sz val="5"/>
        <rFont val="Arial"/>
        <family val="2"/>
      </rPr>
      <t>LES FOURGS SINGLETRACK</t>
    </r>
  </si>
  <si>
    <r>
      <rPr>
        <sz val="5"/>
        <rFont val="Arial"/>
        <family val="2"/>
      </rPr>
      <t>FOUGOU</t>
    </r>
  </si>
  <si>
    <r>
      <rPr>
        <sz val="5"/>
        <rFont val="Arial"/>
        <family val="2"/>
      </rPr>
      <t>Morgane</t>
    </r>
  </si>
  <si>
    <r>
      <rPr>
        <sz val="5"/>
        <rFont val="Arial"/>
        <family val="2"/>
      </rPr>
      <t>VESOUL VTT</t>
    </r>
  </si>
  <si>
    <r>
      <rPr>
        <sz val="5"/>
        <rFont val="Arial"/>
        <family val="2"/>
      </rPr>
      <t>MOREAUX</t>
    </r>
  </si>
  <si>
    <r>
      <rPr>
        <sz val="5"/>
        <rFont val="Arial"/>
        <family val="2"/>
      </rPr>
      <t>Zoé</t>
    </r>
  </si>
  <si>
    <r>
      <rPr>
        <sz val="5"/>
        <rFont val="Arial"/>
        <family val="2"/>
      </rPr>
      <t>MERCEY</t>
    </r>
  </si>
  <si>
    <r>
      <rPr>
        <sz val="5"/>
        <rFont val="Arial"/>
        <family val="2"/>
      </rPr>
      <t>KOZMICK</t>
    </r>
  </si>
  <si>
    <r>
      <rPr>
        <sz val="5"/>
        <rFont val="Arial"/>
        <family val="2"/>
      </rPr>
      <t>GUTH</t>
    </r>
  </si>
  <si>
    <r>
      <rPr>
        <sz val="5"/>
        <rFont val="Arial"/>
        <family val="2"/>
      </rPr>
      <t>Simon</t>
    </r>
  </si>
  <si>
    <r>
      <rPr>
        <sz val="5"/>
        <rFont val="Arial"/>
        <family val="2"/>
      </rPr>
      <t>VUITTENEZ</t>
    </r>
  </si>
  <si>
    <r>
      <rPr>
        <sz val="5"/>
        <rFont val="Arial"/>
        <family val="2"/>
      </rPr>
      <t>Gabin</t>
    </r>
  </si>
  <si>
    <r>
      <rPr>
        <sz val="5"/>
        <rFont val="Arial"/>
        <family val="2"/>
      </rPr>
      <t>W AL</t>
    </r>
  </si>
  <si>
    <r>
      <rPr>
        <sz val="5"/>
        <rFont val="Arial"/>
        <family val="2"/>
      </rPr>
      <t>Justin</t>
    </r>
  </si>
  <si>
    <r>
      <rPr>
        <sz val="5"/>
        <rFont val="Arial"/>
        <family val="2"/>
      </rPr>
      <t>DI CATALDO</t>
    </r>
  </si>
  <si>
    <r>
      <rPr>
        <sz val="5"/>
        <rFont val="Arial"/>
        <family val="2"/>
      </rPr>
      <t>Elliot</t>
    </r>
  </si>
  <si>
    <r>
      <rPr>
        <sz val="5"/>
        <rFont val="Arial"/>
        <family val="2"/>
      </rPr>
      <t>MARGERARD</t>
    </r>
  </si>
  <si>
    <r>
      <rPr>
        <sz val="5"/>
        <rFont val="Arial"/>
        <family val="2"/>
      </rPr>
      <t>Pierrick</t>
    </r>
  </si>
  <si>
    <r>
      <rPr>
        <sz val="5"/>
        <rFont val="Arial"/>
        <family val="2"/>
      </rPr>
      <t>BIDEAU</t>
    </r>
  </si>
  <si>
    <r>
      <rPr>
        <sz val="5"/>
        <rFont val="Arial"/>
        <family val="2"/>
      </rPr>
      <t>Ugo</t>
    </r>
  </si>
  <si>
    <r>
      <rPr>
        <sz val="6"/>
        <rFont val="Arial"/>
        <family val="2"/>
      </rPr>
      <t>BAUDUIN</t>
    </r>
  </si>
  <si>
    <r>
      <rPr>
        <sz val="6"/>
        <rFont val="Arial"/>
        <family val="2"/>
      </rPr>
      <t>Hugo</t>
    </r>
  </si>
  <si>
    <r>
      <rPr>
        <sz val="6"/>
        <rFont val="Arial"/>
        <family val="2"/>
      </rPr>
      <t>VC VTT MONT D`OR</t>
    </r>
  </si>
  <si>
    <r>
      <rPr>
        <sz val="5"/>
        <rFont val="Arial"/>
        <family val="2"/>
      </rPr>
      <t>NAULT</t>
    </r>
  </si>
  <si>
    <r>
      <rPr>
        <sz val="5"/>
        <rFont val="Arial"/>
        <family val="2"/>
      </rPr>
      <t>Emile</t>
    </r>
  </si>
  <si>
    <r>
      <rPr>
        <sz val="5"/>
        <rFont val="Arial"/>
        <family val="2"/>
      </rPr>
      <t>VIARDOT</t>
    </r>
  </si>
  <si>
    <r>
      <rPr>
        <sz val="5"/>
        <rFont val="Arial"/>
        <family val="2"/>
      </rPr>
      <t>Kimi</t>
    </r>
  </si>
  <si>
    <r>
      <rPr>
        <sz val="5"/>
        <rFont val="Arial"/>
        <family val="2"/>
      </rPr>
      <t>LAUREAU</t>
    </r>
  </si>
  <si>
    <r>
      <rPr>
        <sz val="5"/>
        <rFont val="Arial"/>
        <family val="2"/>
      </rPr>
      <t>Matys</t>
    </r>
  </si>
  <si>
    <r>
      <rPr>
        <sz val="5"/>
        <rFont val="Arial"/>
        <family val="2"/>
      </rPr>
      <t>CLEMENT</t>
    </r>
  </si>
  <si>
    <r>
      <rPr>
        <sz val="5"/>
        <rFont val="Arial"/>
        <family val="2"/>
      </rPr>
      <t>Adrien</t>
    </r>
  </si>
  <si>
    <r>
      <rPr>
        <sz val="5"/>
        <rFont val="Arial"/>
        <family val="2"/>
      </rPr>
      <t>VERMOT DESROCHE</t>
    </r>
  </si>
  <si>
    <r>
      <rPr>
        <sz val="5"/>
        <rFont val="Arial"/>
        <family val="2"/>
      </rPr>
      <t>BURDY</t>
    </r>
  </si>
  <si>
    <r>
      <rPr>
        <sz val="5"/>
        <rFont val="Arial"/>
        <family val="2"/>
      </rPr>
      <t>Enzo</t>
    </r>
  </si>
  <si>
    <r>
      <rPr>
        <sz val="5"/>
        <rFont val="Arial"/>
        <family val="2"/>
      </rPr>
      <t>ROBIOLLE</t>
    </r>
  </si>
  <si>
    <r>
      <rPr>
        <sz val="5"/>
        <rFont val="Arial"/>
        <family val="2"/>
      </rPr>
      <t>BOURGOIN</t>
    </r>
  </si>
  <si>
    <r>
      <rPr>
        <sz val="5"/>
        <rFont val="Arial"/>
        <family val="2"/>
      </rPr>
      <t>Max</t>
    </r>
  </si>
  <si>
    <r>
      <rPr>
        <sz val="5"/>
        <rFont val="Arial"/>
        <family val="2"/>
      </rPr>
      <t>EVASION VTT AUXERROIS</t>
    </r>
  </si>
  <si>
    <r>
      <rPr>
        <sz val="5"/>
        <rFont val="Arial"/>
        <family val="2"/>
      </rPr>
      <t>GIRARD</t>
    </r>
  </si>
  <si>
    <r>
      <rPr>
        <sz val="5"/>
        <rFont val="Arial"/>
        <family val="2"/>
      </rPr>
      <t>PELTOT</t>
    </r>
  </si>
  <si>
    <r>
      <rPr>
        <sz val="5"/>
        <rFont val="Arial"/>
        <family val="2"/>
      </rPr>
      <t>Ethan</t>
    </r>
  </si>
  <si>
    <r>
      <rPr>
        <sz val="5"/>
        <rFont val="Arial"/>
        <family val="2"/>
      </rPr>
      <t>ALVES PARGANA</t>
    </r>
  </si>
  <si>
    <r>
      <rPr>
        <sz val="5"/>
        <rFont val="Arial"/>
        <family val="2"/>
      </rPr>
      <t>Thomas</t>
    </r>
  </si>
  <si>
    <r>
      <rPr>
        <sz val="5"/>
        <rFont val="Arial"/>
        <family val="2"/>
      </rPr>
      <t>JOBLOT</t>
    </r>
  </si>
  <si>
    <r>
      <rPr>
        <sz val="5"/>
        <rFont val="Arial"/>
        <family val="2"/>
      </rPr>
      <t>VALADE</t>
    </r>
  </si>
  <si>
    <r>
      <rPr>
        <sz val="5"/>
        <rFont val="Arial"/>
        <family val="2"/>
      </rPr>
      <t>Mael</t>
    </r>
  </si>
  <si>
    <r>
      <rPr>
        <sz val="5"/>
        <rFont val="Arial"/>
        <family val="2"/>
      </rPr>
      <t>GRAND</t>
    </r>
  </si>
  <si>
    <r>
      <rPr>
        <sz val="5"/>
        <rFont val="Arial"/>
        <family val="2"/>
      </rPr>
      <t>DESROCHES</t>
    </r>
  </si>
  <si>
    <r>
      <rPr>
        <sz val="5"/>
        <rFont val="Arial"/>
        <family val="2"/>
      </rPr>
      <t>Mathias</t>
    </r>
  </si>
  <si>
    <r>
      <rPr>
        <sz val="5"/>
        <rFont val="Arial"/>
        <family val="2"/>
      </rPr>
      <t>TROJA</t>
    </r>
  </si>
  <si>
    <r>
      <rPr>
        <sz val="5"/>
        <rFont val="Arial"/>
        <family val="2"/>
      </rPr>
      <t>ES CHAUFFAILLES</t>
    </r>
  </si>
  <si>
    <r>
      <rPr>
        <sz val="5"/>
        <rFont val="Arial"/>
        <family val="2"/>
      </rPr>
      <t>RATTON</t>
    </r>
  </si>
  <si>
    <r>
      <rPr>
        <sz val="5"/>
        <rFont val="Arial"/>
        <family val="2"/>
      </rPr>
      <t>DIJON SINGLETRACK</t>
    </r>
  </si>
  <si>
    <r>
      <rPr>
        <sz val="5"/>
        <rFont val="Arial"/>
        <family val="2"/>
      </rPr>
      <t>MONNIER CHANEZ</t>
    </r>
  </si>
  <si>
    <r>
      <rPr>
        <sz val="5"/>
        <rFont val="Arial"/>
        <family val="2"/>
      </rPr>
      <t>Théo</t>
    </r>
  </si>
  <si>
    <r>
      <rPr>
        <sz val="5"/>
        <rFont val="Arial"/>
        <family val="2"/>
      </rPr>
      <t>PONCEBLANC</t>
    </r>
  </si>
  <si>
    <r>
      <rPr>
        <sz val="5"/>
        <rFont val="Arial"/>
        <family val="2"/>
      </rPr>
      <t>CURTY</t>
    </r>
  </si>
  <si>
    <r>
      <rPr>
        <sz val="5"/>
        <rFont val="Arial"/>
        <family val="2"/>
      </rPr>
      <t>REYMOND GRILLO</t>
    </r>
  </si>
  <si>
    <r>
      <rPr>
        <sz val="5"/>
        <rFont val="Arial"/>
        <family val="2"/>
      </rPr>
      <t>Aloïs</t>
    </r>
  </si>
  <si>
    <r>
      <rPr>
        <sz val="5"/>
        <rFont val="Arial"/>
        <family val="2"/>
      </rPr>
      <t>DUPARCHY</t>
    </r>
  </si>
  <si>
    <r>
      <rPr>
        <sz val="5"/>
        <rFont val="Arial"/>
        <family val="2"/>
      </rPr>
      <t>Jean Baptiste</t>
    </r>
  </si>
  <si>
    <r>
      <rPr>
        <sz val="6"/>
        <rFont val="Arial"/>
        <family val="2"/>
      </rPr>
      <t>GALLY</t>
    </r>
  </si>
  <si>
    <r>
      <rPr>
        <sz val="6"/>
        <rFont val="Arial"/>
        <family val="2"/>
      </rPr>
      <t>Samuel</t>
    </r>
  </si>
  <si>
    <r>
      <rPr>
        <sz val="5"/>
        <rFont val="Arial"/>
        <family val="2"/>
      </rPr>
      <t>Mani</t>
    </r>
  </si>
  <si>
    <r>
      <rPr>
        <sz val="5"/>
        <rFont val="Arial"/>
        <family val="2"/>
      </rPr>
      <t>AMBROISE</t>
    </r>
  </si>
  <si>
    <r>
      <rPr>
        <sz val="5"/>
        <rFont val="Arial"/>
        <family val="2"/>
      </rPr>
      <t>Ronan</t>
    </r>
  </si>
  <si>
    <r>
      <rPr>
        <sz val="5"/>
        <rFont val="Arial"/>
        <family val="2"/>
      </rPr>
      <t>GANNEVAL</t>
    </r>
  </si>
  <si>
    <r>
      <rPr>
        <sz val="5"/>
        <rFont val="Arial"/>
        <family val="2"/>
      </rPr>
      <t>Hector</t>
    </r>
  </si>
  <si>
    <r>
      <rPr>
        <sz val="5"/>
        <rFont val="Arial"/>
        <family val="2"/>
      </rPr>
      <t>GIRARD CLAUDON</t>
    </r>
  </si>
  <si>
    <r>
      <rPr>
        <sz val="5"/>
        <rFont val="Arial"/>
        <family val="2"/>
      </rPr>
      <t>Andrei</t>
    </r>
  </si>
  <si>
    <r>
      <rPr>
        <sz val="5"/>
        <rFont val="Arial"/>
        <family val="2"/>
      </rPr>
      <t>UC MOREZ</t>
    </r>
  </si>
  <si>
    <r>
      <rPr>
        <sz val="5"/>
        <rFont val="Arial"/>
        <family val="2"/>
      </rPr>
      <t>TRONCIN</t>
    </r>
  </si>
  <si>
    <r>
      <rPr>
        <sz val="5"/>
        <rFont val="Arial"/>
        <family val="2"/>
      </rPr>
      <t>PERRET</t>
    </r>
  </si>
  <si>
    <r>
      <rPr>
        <sz val="5"/>
        <rFont val="Arial"/>
        <family val="2"/>
      </rPr>
      <t>Charlie</t>
    </r>
  </si>
  <si>
    <r>
      <rPr>
        <sz val="5"/>
        <rFont val="Arial"/>
        <family val="2"/>
      </rPr>
      <t>BARBUT MOREL</t>
    </r>
  </si>
  <si>
    <r>
      <rPr>
        <sz val="5"/>
        <rFont val="Arial"/>
        <family val="2"/>
      </rPr>
      <t>VTT MASSIF JURA</t>
    </r>
  </si>
  <si>
    <r>
      <rPr>
        <sz val="5"/>
        <rFont val="Arial"/>
        <family val="2"/>
      </rPr>
      <t>Benjamin</t>
    </r>
  </si>
  <si>
    <r>
      <rPr>
        <sz val="5"/>
        <rFont val="Arial"/>
        <family val="2"/>
      </rPr>
      <t>Mathéan</t>
    </r>
  </si>
  <si>
    <r>
      <rPr>
        <sz val="5"/>
        <rFont val="Arial"/>
        <family val="2"/>
      </rPr>
      <t>LOMBARD</t>
    </r>
  </si>
  <si>
    <r>
      <rPr>
        <sz val="5"/>
        <rFont val="Arial"/>
        <family val="2"/>
      </rPr>
      <t>Cyril</t>
    </r>
  </si>
  <si>
    <r>
      <rPr>
        <sz val="5"/>
        <rFont val="Arial"/>
        <family val="2"/>
      </rPr>
      <t>GERMAIN</t>
    </r>
  </si>
  <si>
    <r>
      <rPr>
        <sz val="5"/>
        <rFont val="Arial"/>
        <family val="2"/>
      </rPr>
      <t>Cédric</t>
    </r>
  </si>
  <si>
    <r>
      <rPr>
        <sz val="5"/>
        <rFont val="Arial"/>
        <family val="2"/>
      </rPr>
      <t>DEBOT</t>
    </r>
  </si>
  <si>
    <r>
      <rPr>
        <sz val="5"/>
        <rFont val="Arial"/>
        <family val="2"/>
      </rPr>
      <t>BOGAERT</t>
    </r>
  </si>
  <si>
    <r>
      <rPr>
        <sz val="5"/>
        <rFont val="Arial"/>
        <family val="2"/>
      </rPr>
      <t>Timothé</t>
    </r>
  </si>
  <si>
    <r>
      <rPr>
        <sz val="5"/>
        <rFont val="Arial"/>
        <family val="2"/>
      </rPr>
      <t>CAVARD</t>
    </r>
  </si>
  <si>
    <r>
      <rPr>
        <sz val="5"/>
        <rFont val="Arial"/>
        <family val="2"/>
      </rPr>
      <t>SUBTIL</t>
    </r>
  </si>
  <si>
    <r>
      <rPr>
        <sz val="5"/>
        <rFont val="Arial"/>
        <family val="2"/>
      </rPr>
      <t>DUCRET</t>
    </r>
  </si>
  <si>
    <r>
      <rPr>
        <sz val="5"/>
        <rFont val="Arial"/>
        <family val="2"/>
      </rPr>
      <t>GENIN</t>
    </r>
  </si>
  <si>
    <r>
      <rPr>
        <sz val="5"/>
        <rFont val="Arial"/>
        <family val="2"/>
      </rPr>
      <t>Paul Emile</t>
    </r>
  </si>
  <si>
    <r>
      <rPr>
        <sz val="6"/>
        <rFont val="Arial"/>
        <family val="2"/>
      </rPr>
      <t>MILLEREAU</t>
    </r>
  </si>
  <si>
    <r>
      <rPr>
        <sz val="6"/>
        <rFont val="Arial"/>
        <family val="2"/>
      </rPr>
      <t>Simon</t>
    </r>
  </si>
  <si>
    <r>
      <rPr>
        <sz val="6"/>
        <rFont val="Arial"/>
        <family val="2"/>
      </rPr>
      <t>POUPON</t>
    </r>
  </si>
  <si>
    <r>
      <rPr>
        <sz val="6"/>
        <rFont val="Arial"/>
        <family val="2"/>
      </rPr>
      <t>Noa</t>
    </r>
  </si>
  <si>
    <r>
      <rPr>
        <sz val="6"/>
        <rFont val="Arial"/>
        <family val="2"/>
      </rPr>
      <t>BEAUME BMX</t>
    </r>
  </si>
  <si>
    <r>
      <rPr>
        <sz val="5"/>
        <rFont val="Arial"/>
        <family val="2"/>
      </rPr>
      <t>CORNU</t>
    </r>
  </si>
  <si>
    <r>
      <rPr>
        <sz val="5"/>
        <rFont val="Arial"/>
        <family val="2"/>
      </rPr>
      <t>VTT SENS NL</t>
    </r>
  </si>
  <si>
    <r>
      <rPr>
        <sz val="6"/>
        <rFont val="Arial"/>
        <family val="2"/>
      </rPr>
      <t>VAXELAIRE</t>
    </r>
  </si>
  <si>
    <r>
      <rPr>
        <sz val="6"/>
        <rFont val="Arial"/>
        <family val="2"/>
      </rPr>
      <t>Louis</t>
    </r>
  </si>
  <si>
    <r>
      <rPr>
        <sz val="6"/>
        <rFont val="Arial"/>
        <family val="2"/>
      </rPr>
      <t>A.V. BEAULIEU MANDEURE</t>
    </r>
  </si>
  <si>
    <r>
      <rPr>
        <sz val="6"/>
        <rFont val="Arial"/>
        <family val="2"/>
      </rPr>
      <t>FIGARD</t>
    </r>
  </si>
  <si>
    <r>
      <rPr>
        <sz val="6"/>
        <rFont val="Arial"/>
        <family val="2"/>
      </rPr>
      <t>Paul</t>
    </r>
  </si>
  <si>
    <r>
      <rPr>
        <sz val="6"/>
        <rFont val="Arial"/>
        <family val="2"/>
      </rPr>
      <t>BALLAY</t>
    </r>
  </si>
  <si>
    <r>
      <rPr>
        <sz val="5"/>
        <rFont val="Arial"/>
        <family val="2"/>
      </rPr>
      <t>LEGRU</t>
    </r>
  </si>
  <si>
    <r>
      <rPr>
        <sz val="5"/>
        <rFont val="Arial"/>
        <family val="2"/>
      </rPr>
      <t>Matthias</t>
    </r>
  </si>
  <si>
    <r>
      <rPr>
        <sz val="5"/>
        <rFont val="Arial"/>
        <family val="2"/>
      </rPr>
      <t>U.C.  MOREZ</t>
    </r>
  </si>
  <si>
    <r>
      <rPr>
        <sz val="6"/>
        <rFont val="Arial"/>
        <family val="2"/>
      </rPr>
      <t>SAGEON</t>
    </r>
  </si>
  <si>
    <r>
      <rPr>
        <sz val="6"/>
        <rFont val="Arial"/>
        <family val="2"/>
      </rPr>
      <t>Martin</t>
    </r>
  </si>
  <si>
    <r>
      <rPr>
        <sz val="6"/>
        <rFont val="Arial"/>
        <family val="2"/>
      </rPr>
      <t>VUILLEMIN</t>
    </r>
  </si>
  <si>
    <r>
      <rPr>
        <sz val="6"/>
        <rFont val="Arial"/>
        <family val="2"/>
      </rPr>
      <t>Evan</t>
    </r>
  </si>
  <si>
    <r>
      <rPr>
        <b/>
        <sz val="5"/>
        <rFont val="Arial"/>
        <family val="2"/>
      </rPr>
      <t xml:space="preserve">N°
</t>
    </r>
    <r>
      <rPr>
        <b/>
        <sz val="5"/>
        <rFont val="Arial"/>
        <family val="2"/>
      </rPr>
      <t>Dossard</t>
    </r>
  </si>
  <si>
    <r>
      <rPr>
        <sz val="6"/>
        <rFont val="Arial"/>
        <family val="2"/>
      </rPr>
      <t>TOSOVIC</t>
    </r>
  </si>
  <si>
    <r>
      <rPr>
        <sz val="6"/>
        <rFont val="Arial"/>
        <family val="2"/>
      </rPr>
      <t>Miodrag</t>
    </r>
  </si>
  <si>
    <r>
      <rPr>
        <sz val="5"/>
        <rFont val="Arial"/>
        <family val="2"/>
      </rPr>
      <t>VIOT</t>
    </r>
  </si>
  <si>
    <r>
      <rPr>
        <sz val="5"/>
        <rFont val="Arial"/>
        <family val="2"/>
      </rPr>
      <t>Mathilde</t>
    </r>
  </si>
  <si>
    <r>
      <rPr>
        <sz val="5"/>
        <rFont val="Arial"/>
        <family val="2"/>
      </rPr>
      <t>VINCENT</t>
    </r>
  </si>
  <si>
    <r>
      <rPr>
        <sz val="5"/>
        <rFont val="Arial"/>
        <family val="2"/>
      </rPr>
      <t>Chloé</t>
    </r>
  </si>
  <si>
    <r>
      <rPr>
        <sz val="5"/>
        <rFont val="Arial"/>
        <family val="2"/>
      </rPr>
      <t>Lucie</t>
    </r>
  </si>
  <si>
    <r>
      <rPr>
        <sz val="5"/>
        <rFont val="Arial"/>
        <family val="2"/>
      </rPr>
      <t>Maelys</t>
    </r>
  </si>
  <si>
    <r>
      <rPr>
        <sz val="6"/>
        <rFont val="Arial"/>
        <family val="2"/>
      </rPr>
      <t>PHILIPPE</t>
    </r>
  </si>
  <si>
    <r>
      <rPr>
        <sz val="6"/>
        <rFont val="Arial"/>
        <family val="2"/>
      </rPr>
      <t>Marilys</t>
    </r>
  </si>
  <si>
    <r>
      <rPr>
        <sz val="5"/>
        <rFont val="Arial"/>
        <family val="2"/>
      </rPr>
      <t>MARCHAL</t>
    </r>
  </si>
  <si>
    <r>
      <rPr>
        <sz val="5"/>
        <rFont val="Arial"/>
        <family val="2"/>
      </rPr>
      <t>Capucine</t>
    </r>
  </si>
  <si>
    <r>
      <rPr>
        <sz val="5"/>
        <rFont val="Arial"/>
        <family val="2"/>
      </rPr>
      <t>LA ROUE D OR NOIDANS</t>
    </r>
  </si>
  <si>
    <r>
      <rPr>
        <sz val="5"/>
        <rFont val="Arial"/>
        <family val="2"/>
      </rPr>
      <t>Mathieu</t>
    </r>
  </si>
  <si>
    <r>
      <rPr>
        <sz val="5"/>
        <rFont val="Arial"/>
        <family val="2"/>
      </rPr>
      <t>PELLEGRINELLI</t>
    </r>
  </si>
  <si>
    <r>
      <rPr>
        <sz val="5"/>
        <rFont val="Arial"/>
        <family val="2"/>
      </rPr>
      <t>Lucien</t>
    </r>
  </si>
  <si>
    <r>
      <rPr>
        <sz val="5"/>
        <rFont val="Arial"/>
        <family val="2"/>
      </rPr>
      <t>MUSY</t>
    </r>
  </si>
  <si>
    <r>
      <rPr>
        <sz val="5"/>
        <rFont val="Arial"/>
        <family val="2"/>
      </rPr>
      <t>Josselin</t>
    </r>
  </si>
  <si>
    <r>
      <rPr>
        <sz val="5"/>
        <rFont val="Arial"/>
        <family val="2"/>
      </rPr>
      <t>SERPAGGI</t>
    </r>
  </si>
  <si>
    <r>
      <rPr>
        <sz val="5"/>
        <rFont val="Arial"/>
        <family val="2"/>
      </rPr>
      <t>Emilien</t>
    </r>
  </si>
  <si>
    <r>
      <rPr>
        <sz val="5"/>
        <rFont val="Arial"/>
        <family val="2"/>
      </rPr>
      <t>BENEZECH</t>
    </r>
  </si>
  <si>
    <r>
      <rPr>
        <sz val="5"/>
        <rFont val="Arial"/>
        <family val="2"/>
      </rPr>
      <t>Raphaël</t>
    </r>
  </si>
  <si>
    <r>
      <rPr>
        <sz val="5"/>
        <rFont val="Arial"/>
        <family val="2"/>
      </rPr>
      <t>GROS</t>
    </r>
  </si>
  <si>
    <r>
      <rPr>
        <sz val="5"/>
        <rFont val="Arial"/>
        <family val="2"/>
      </rPr>
      <t>Samuel</t>
    </r>
  </si>
  <si>
    <r>
      <rPr>
        <sz val="5"/>
        <rFont val="Arial"/>
        <family val="2"/>
      </rPr>
      <t>COUGNOT</t>
    </r>
  </si>
  <si>
    <r>
      <rPr>
        <sz val="5"/>
        <rFont val="Arial"/>
        <family val="2"/>
      </rPr>
      <t>Cyclisme Club Saulieu</t>
    </r>
  </si>
  <si>
    <r>
      <rPr>
        <sz val="5"/>
        <rFont val="Arial"/>
        <family val="2"/>
      </rPr>
      <t>MAZIMANN</t>
    </r>
  </si>
  <si>
    <r>
      <rPr>
        <sz val="5"/>
        <rFont val="Arial"/>
        <family val="2"/>
      </rPr>
      <t>Vincent</t>
    </r>
  </si>
  <si>
    <r>
      <rPr>
        <sz val="5"/>
        <rFont val="Arial"/>
        <family val="2"/>
      </rPr>
      <t>Thibault</t>
    </r>
  </si>
  <si>
    <r>
      <rPr>
        <sz val="5"/>
        <rFont val="Arial"/>
        <family val="2"/>
      </rPr>
      <t>BONNET</t>
    </r>
  </si>
  <si>
    <r>
      <rPr>
        <sz val="5"/>
        <rFont val="Arial"/>
        <family val="2"/>
      </rPr>
      <t>Félicien</t>
    </r>
  </si>
  <si>
    <r>
      <rPr>
        <sz val="5"/>
        <rFont val="Arial"/>
        <family val="2"/>
      </rPr>
      <t>MUSCAT</t>
    </r>
  </si>
  <si>
    <r>
      <rPr>
        <sz val="5"/>
        <rFont val="Arial"/>
        <family val="2"/>
      </rPr>
      <t>Théophile</t>
    </r>
  </si>
  <si>
    <r>
      <rPr>
        <sz val="6"/>
        <rFont val="Arial"/>
        <family val="2"/>
      </rPr>
      <t>RICHARD</t>
    </r>
  </si>
  <si>
    <r>
      <rPr>
        <sz val="6"/>
        <rFont val="Arial"/>
        <family val="2"/>
      </rPr>
      <t>Antoine</t>
    </r>
  </si>
  <si>
    <r>
      <rPr>
        <sz val="6"/>
        <rFont val="Arial"/>
        <family val="2"/>
      </rPr>
      <t>VS CLUB BEAUNOIS</t>
    </r>
  </si>
  <si>
    <r>
      <rPr>
        <sz val="6"/>
        <rFont val="Arial"/>
        <family val="2"/>
      </rPr>
      <t>DEVIGNE</t>
    </r>
  </si>
  <si>
    <r>
      <rPr>
        <sz val="6"/>
        <rFont val="Arial"/>
        <family val="2"/>
      </rPr>
      <t>Gabriel</t>
    </r>
  </si>
  <si>
    <r>
      <rPr>
        <sz val="5"/>
        <rFont val="Arial"/>
        <family val="2"/>
      </rPr>
      <t>ROBINET</t>
    </r>
  </si>
  <si>
    <r>
      <rPr>
        <sz val="5"/>
        <rFont val="Arial"/>
        <family val="2"/>
      </rPr>
      <t>DARD</t>
    </r>
  </si>
  <si>
    <r>
      <rPr>
        <sz val="5"/>
        <rFont val="Arial"/>
        <family val="2"/>
      </rPr>
      <t>PRODIALOG / DAVID DEREPAS</t>
    </r>
  </si>
  <si>
    <r>
      <rPr>
        <sz val="5"/>
        <rFont val="Arial"/>
        <family val="2"/>
      </rPr>
      <t>BACON</t>
    </r>
  </si>
  <si>
    <r>
      <rPr>
        <sz val="5"/>
        <rFont val="Arial"/>
        <family val="2"/>
      </rPr>
      <t>CURT</t>
    </r>
  </si>
  <si>
    <r>
      <rPr>
        <sz val="5"/>
        <rFont val="Arial"/>
        <family val="2"/>
      </rPr>
      <t>MONCHARMONT</t>
    </r>
  </si>
  <si>
    <r>
      <rPr>
        <sz val="5"/>
        <rFont val="Arial"/>
        <family val="2"/>
      </rPr>
      <t>MESVRIN VTT</t>
    </r>
  </si>
  <si>
    <r>
      <rPr>
        <sz val="5"/>
        <rFont val="Arial"/>
        <family val="2"/>
      </rPr>
      <t>LAGADRILLERE</t>
    </r>
  </si>
  <si>
    <r>
      <rPr>
        <sz val="5"/>
        <rFont val="Arial"/>
        <family val="2"/>
      </rPr>
      <t>ROUYER</t>
    </r>
  </si>
  <si>
    <r>
      <rPr>
        <sz val="5"/>
        <rFont val="Arial"/>
        <family val="2"/>
      </rPr>
      <t>NEEDHAM</t>
    </r>
  </si>
  <si>
    <r>
      <rPr>
        <sz val="5"/>
        <rFont val="Arial"/>
        <family val="2"/>
      </rPr>
      <t>BASIN</t>
    </r>
  </si>
  <si>
    <r>
      <rPr>
        <sz val="5"/>
        <rFont val="Arial"/>
        <family val="2"/>
      </rPr>
      <t>POTHONIER</t>
    </r>
  </si>
  <si>
    <r>
      <rPr>
        <sz val="5"/>
        <rFont val="Arial"/>
        <family val="2"/>
      </rPr>
      <t>NEGNY</t>
    </r>
  </si>
  <si>
    <r>
      <rPr>
        <sz val="5"/>
        <rFont val="Arial"/>
        <family val="2"/>
      </rPr>
      <t>LAROCHE</t>
    </r>
  </si>
  <si>
    <r>
      <rPr>
        <sz val="5"/>
        <rFont val="Arial"/>
        <family val="2"/>
      </rPr>
      <t>VIRY GROS</t>
    </r>
  </si>
  <si>
    <r>
      <rPr>
        <sz val="5"/>
        <rFont val="Arial"/>
        <family val="2"/>
      </rPr>
      <t>KELLER</t>
    </r>
  </si>
  <si>
    <r>
      <rPr>
        <sz val="5"/>
        <rFont val="Arial"/>
        <family val="2"/>
      </rPr>
      <t>Corentin</t>
    </r>
  </si>
  <si>
    <r>
      <rPr>
        <sz val="5"/>
        <rFont val="Arial"/>
        <family val="2"/>
      </rPr>
      <t>LOONIS</t>
    </r>
  </si>
  <si>
    <r>
      <rPr>
        <sz val="5"/>
        <rFont val="Arial"/>
        <family val="2"/>
      </rPr>
      <t>Antoine</t>
    </r>
  </si>
  <si>
    <r>
      <rPr>
        <sz val="5"/>
        <rFont val="Arial"/>
        <family val="2"/>
      </rPr>
      <t>PILET</t>
    </r>
  </si>
  <si>
    <r>
      <rPr>
        <sz val="5"/>
        <rFont val="Arial"/>
        <family val="2"/>
      </rPr>
      <t>LANGLOIS</t>
    </r>
  </si>
  <si>
    <r>
      <rPr>
        <sz val="5"/>
        <rFont val="Arial"/>
        <family val="2"/>
      </rPr>
      <t>GUEW EN</t>
    </r>
  </si>
  <si>
    <r>
      <rPr>
        <sz val="5"/>
        <rFont val="Arial"/>
        <family val="2"/>
      </rPr>
      <t>Monstauche</t>
    </r>
  </si>
  <si>
    <r>
      <rPr>
        <sz val="5"/>
        <rFont val="Arial"/>
        <family val="2"/>
      </rPr>
      <t>PISTIDDA</t>
    </r>
  </si>
  <si>
    <r>
      <rPr>
        <sz val="5"/>
        <rFont val="Arial"/>
        <family val="2"/>
      </rPr>
      <t>PERRIN</t>
    </r>
  </si>
  <si>
    <r>
      <rPr>
        <sz val="5"/>
        <rFont val="Arial"/>
        <family val="2"/>
      </rPr>
      <t>GOMEZ</t>
    </r>
  </si>
  <si>
    <r>
      <rPr>
        <sz val="5"/>
        <rFont val="Arial"/>
        <family val="2"/>
      </rPr>
      <t>Alexandre</t>
    </r>
  </si>
  <si>
    <r>
      <rPr>
        <sz val="5"/>
        <rFont val="Arial"/>
        <family val="2"/>
      </rPr>
      <t>VERJUS</t>
    </r>
  </si>
  <si>
    <r>
      <rPr>
        <sz val="5"/>
        <rFont val="Arial"/>
        <family val="2"/>
      </rPr>
      <t>DEFACHE</t>
    </r>
  </si>
  <si>
    <r>
      <rPr>
        <sz val="5"/>
        <rFont val="Arial"/>
        <family val="2"/>
      </rPr>
      <t>GAY</t>
    </r>
  </si>
  <si>
    <r>
      <rPr>
        <sz val="5"/>
        <rFont val="Arial"/>
        <family val="2"/>
      </rPr>
      <t>JACQUEMIN</t>
    </r>
  </si>
  <si>
    <r>
      <rPr>
        <sz val="5"/>
        <rFont val="Arial"/>
        <family val="2"/>
      </rPr>
      <t>Matéo</t>
    </r>
  </si>
  <si>
    <r>
      <rPr>
        <sz val="6"/>
        <rFont val="Arial"/>
        <family val="2"/>
      </rPr>
      <t>CORNU</t>
    </r>
  </si>
  <si>
    <r>
      <rPr>
        <sz val="6"/>
        <rFont val="Arial"/>
        <family val="2"/>
      </rPr>
      <t>Nathan</t>
    </r>
  </si>
  <si>
    <r>
      <rPr>
        <sz val="5"/>
        <rFont val="Arial"/>
        <family val="2"/>
      </rPr>
      <t>DE ALMEIDA GIROD</t>
    </r>
  </si>
  <si>
    <r>
      <rPr>
        <sz val="5"/>
        <rFont val="Arial"/>
        <family val="2"/>
      </rPr>
      <t>Léonard</t>
    </r>
  </si>
  <si>
    <r>
      <rPr>
        <sz val="5"/>
        <rFont val="Arial"/>
        <family val="2"/>
      </rPr>
      <t>SCO DIJON</t>
    </r>
  </si>
  <si>
    <r>
      <rPr>
        <sz val="5"/>
        <rFont val="Arial"/>
        <family val="2"/>
      </rPr>
      <t>Florenzo</t>
    </r>
  </si>
  <si>
    <r>
      <rPr>
        <sz val="5"/>
        <rFont val="Arial"/>
        <family val="2"/>
      </rPr>
      <t>GENDRE</t>
    </r>
  </si>
  <si>
    <r>
      <rPr>
        <sz val="5"/>
        <rFont val="Arial"/>
        <family val="2"/>
      </rPr>
      <t>FUSARO</t>
    </r>
  </si>
  <si>
    <r>
      <rPr>
        <sz val="6"/>
        <rFont val="Arial"/>
        <family val="2"/>
      </rPr>
      <t>PELTIER</t>
    </r>
  </si>
  <si>
    <r>
      <rPr>
        <sz val="6"/>
        <rFont val="Arial"/>
        <family val="2"/>
      </rPr>
      <t>Manu</t>
    </r>
  </si>
  <si>
    <r>
      <rPr>
        <sz val="5"/>
        <rFont val="Arial"/>
        <family val="2"/>
      </rPr>
      <t>GUIGNARD</t>
    </r>
  </si>
  <si>
    <r>
      <rPr>
        <sz val="5"/>
        <rFont val="Arial"/>
        <family val="2"/>
      </rPr>
      <t>Gaëtan</t>
    </r>
  </si>
  <si>
    <r>
      <rPr>
        <sz val="5"/>
        <rFont val="Arial"/>
        <family val="2"/>
      </rPr>
      <t>V.C. SENS</t>
    </r>
  </si>
  <si>
    <r>
      <rPr>
        <sz val="6"/>
        <rFont val="Arial"/>
        <family val="2"/>
      </rPr>
      <t>MARCHAL</t>
    </r>
  </si>
  <si>
    <r>
      <rPr>
        <sz val="6"/>
        <rFont val="Arial"/>
        <family val="2"/>
      </rPr>
      <t>Emeric</t>
    </r>
  </si>
  <si>
    <r>
      <rPr>
        <sz val="6"/>
        <rFont val="Arial"/>
        <family val="2"/>
      </rPr>
      <t>ROUE D`OR NOIDANS</t>
    </r>
  </si>
  <si>
    <r>
      <rPr>
        <sz val="6"/>
        <rFont val="Arial"/>
        <family val="2"/>
      </rPr>
      <t>THARY</t>
    </r>
  </si>
  <si>
    <r>
      <rPr>
        <sz val="6"/>
        <rFont val="Arial"/>
        <family val="2"/>
      </rPr>
      <t>A.C.T. BELFORT</t>
    </r>
  </si>
  <si>
    <r>
      <rPr>
        <sz val="5"/>
        <rFont val="Arial"/>
        <family val="2"/>
      </rPr>
      <t>FOUCHY</t>
    </r>
  </si>
  <si>
    <r>
      <rPr>
        <sz val="6"/>
        <rFont val="Arial"/>
        <family val="2"/>
      </rPr>
      <t>COUROUX</t>
    </r>
  </si>
  <si>
    <r>
      <rPr>
        <sz val="6"/>
        <rFont val="Arial"/>
        <family val="2"/>
      </rPr>
      <t>Alan</t>
    </r>
  </si>
  <si>
    <r>
      <rPr>
        <sz val="6"/>
        <rFont val="Arial"/>
        <family val="2"/>
      </rPr>
      <t>GROSS</t>
    </r>
  </si>
  <si>
    <r>
      <rPr>
        <sz val="6"/>
        <rFont val="Arial"/>
        <family val="2"/>
      </rPr>
      <t>Emilien</t>
    </r>
  </si>
  <si>
    <r>
      <rPr>
        <sz val="6"/>
        <rFont val="Arial"/>
        <family val="2"/>
      </rPr>
      <t>DE LAHARPE</t>
    </r>
  </si>
  <si>
    <r>
      <rPr>
        <sz val="6"/>
        <rFont val="Arial"/>
        <family val="2"/>
      </rPr>
      <t>Julien</t>
    </r>
  </si>
  <si>
    <r>
      <rPr>
        <sz val="6"/>
        <rFont val="Arial"/>
        <family val="2"/>
      </rPr>
      <t>LACHAUME</t>
    </r>
  </si>
  <si>
    <r>
      <rPr>
        <sz val="6"/>
        <rFont val="Arial"/>
        <family val="2"/>
      </rPr>
      <t>Thomas</t>
    </r>
  </si>
  <si>
    <r>
      <rPr>
        <sz val="6"/>
        <rFont val="Arial"/>
        <family val="2"/>
      </rPr>
      <t>VTT MACON</t>
    </r>
  </si>
  <si>
    <r>
      <rPr>
        <sz val="5"/>
        <rFont val="Arial"/>
        <family val="2"/>
      </rPr>
      <t>TOURNUT</t>
    </r>
  </si>
  <si>
    <r>
      <rPr>
        <sz val="5"/>
        <rFont val="Arial"/>
        <family val="2"/>
      </rPr>
      <t>Tatiana</t>
    </r>
  </si>
  <si>
    <r>
      <rPr>
        <sz val="5"/>
        <rFont val="Arial"/>
        <family val="2"/>
      </rPr>
      <t>BOUILLOUX</t>
    </r>
  </si>
  <si>
    <r>
      <rPr>
        <sz val="5"/>
        <rFont val="Arial"/>
        <family val="2"/>
      </rPr>
      <t>Julie</t>
    </r>
  </si>
  <si>
    <r>
      <rPr>
        <sz val="5"/>
        <rFont val="Arial"/>
        <family val="2"/>
      </rPr>
      <t>TOURNIER</t>
    </r>
  </si>
  <si>
    <r>
      <rPr>
        <sz val="5"/>
        <rFont val="Arial"/>
        <family val="2"/>
      </rPr>
      <t>Flora</t>
    </r>
  </si>
  <si>
    <r>
      <rPr>
        <sz val="5"/>
        <rFont val="Arial"/>
        <family val="2"/>
      </rPr>
      <t>LACROIX</t>
    </r>
  </si>
  <si>
    <r>
      <rPr>
        <sz val="5"/>
        <rFont val="Arial"/>
        <family val="2"/>
      </rPr>
      <t>Lilou</t>
    </r>
  </si>
  <si>
    <r>
      <rPr>
        <sz val="5"/>
        <rFont val="Arial"/>
        <family val="2"/>
      </rPr>
      <t>Emma</t>
    </r>
  </si>
  <si>
    <r>
      <rPr>
        <sz val="5"/>
        <rFont val="Arial"/>
        <family val="2"/>
      </rPr>
      <t>HETROY</t>
    </r>
  </si>
  <si>
    <r>
      <rPr>
        <sz val="5"/>
        <rFont val="Arial"/>
        <family val="2"/>
      </rPr>
      <t>VESSAT</t>
    </r>
  </si>
  <si>
    <r>
      <rPr>
        <sz val="5"/>
        <rFont val="Arial"/>
        <family val="2"/>
      </rPr>
      <t>Clémence</t>
    </r>
  </si>
  <si>
    <r>
      <rPr>
        <sz val="5"/>
        <rFont val="Arial"/>
        <family val="2"/>
      </rPr>
      <t>TILMONT</t>
    </r>
  </si>
  <si>
    <r>
      <rPr>
        <sz val="5"/>
        <rFont val="Arial"/>
        <family val="2"/>
      </rPr>
      <t>Ines</t>
    </r>
  </si>
  <si>
    <r>
      <rPr>
        <sz val="5"/>
        <rFont val="Arial"/>
        <family val="2"/>
      </rPr>
      <t>Montsauche</t>
    </r>
  </si>
  <si>
    <r>
      <rPr>
        <sz val="5"/>
        <rFont val="Arial"/>
        <family val="2"/>
      </rPr>
      <t>TAILLARD</t>
    </r>
  </si>
  <si>
    <r>
      <rPr>
        <sz val="5"/>
        <rFont val="Arial"/>
        <family val="2"/>
      </rPr>
      <t>Anthéa</t>
    </r>
  </si>
  <si>
    <r>
      <rPr>
        <sz val="5"/>
        <rFont val="Arial"/>
        <family val="2"/>
      </rPr>
      <t>Château Thierry</t>
    </r>
  </si>
  <si>
    <r>
      <rPr>
        <sz val="5"/>
        <rFont val="Arial"/>
        <family val="2"/>
      </rPr>
      <t>AUBERT</t>
    </r>
  </si>
  <si>
    <r>
      <rPr>
        <sz val="5"/>
        <rFont val="Arial"/>
        <family val="2"/>
      </rPr>
      <t>Marinette</t>
    </r>
  </si>
  <si>
    <r>
      <rPr>
        <sz val="5"/>
        <rFont val="Arial"/>
        <family val="2"/>
      </rPr>
      <t>Eden</t>
    </r>
  </si>
  <si>
    <r>
      <rPr>
        <sz val="5"/>
        <rFont val="Arial"/>
        <family val="2"/>
      </rPr>
      <t>GEORGEON</t>
    </r>
  </si>
  <si>
    <r>
      <rPr>
        <sz val="5"/>
        <rFont val="Arial"/>
        <family val="2"/>
      </rPr>
      <t>LAVRY</t>
    </r>
  </si>
  <si>
    <r>
      <rPr>
        <sz val="5"/>
        <rFont val="Arial"/>
        <family val="2"/>
      </rPr>
      <t>Orlane</t>
    </r>
  </si>
  <si>
    <r>
      <rPr>
        <sz val="5"/>
        <rFont val="Arial"/>
        <family val="2"/>
      </rPr>
      <t>HERBERT</t>
    </r>
  </si>
  <si>
    <r>
      <rPr>
        <sz val="5"/>
        <rFont val="Arial"/>
        <family val="2"/>
      </rPr>
      <t>Juliette</t>
    </r>
  </si>
  <si>
    <r>
      <rPr>
        <sz val="5"/>
        <rFont val="Arial"/>
        <family val="2"/>
      </rPr>
      <t>LAMOTTE</t>
    </r>
  </si>
  <si>
    <r>
      <rPr>
        <sz val="5"/>
        <rFont val="Arial"/>
        <family val="2"/>
      </rPr>
      <t>Maylis</t>
    </r>
  </si>
  <si>
    <r>
      <rPr>
        <sz val="5"/>
        <rFont val="Arial"/>
        <family val="2"/>
      </rPr>
      <t>Yannis</t>
    </r>
  </si>
  <si>
    <r>
      <rPr>
        <sz val="5"/>
        <rFont val="Arial"/>
        <family val="2"/>
      </rPr>
      <t>LETELLIER</t>
    </r>
  </si>
  <si>
    <r>
      <rPr>
        <sz val="5"/>
        <rFont val="Arial"/>
        <family val="2"/>
      </rPr>
      <t>Nicolas</t>
    </r>
  </si>
  <si>
    <r>
      <rPr>
        <sz val="5"/>
        <rFont val="Arial"/>
        <family val="2"/>
      </rPr>
      <t>ALBERT</t>
    </r>
  </si>
  <si>
    <r>
      <rPr>
        <sz val="5"/>
        <rFont val="Arial"/>
        <family val="2"/>
      </rPr>
      <t>PARE</t>
    </r>
  </si>
  <si>
    <r>
      <rPr>
        <sz val="5"/>
        <rFont val="Arial"/>
        <family val="2"/>
      </rPr>
      <t>Charly</t>
    </r>
  </si>
  <si>
    <r>
      <rPr>
        <sz val="5"/>
        <rFont val="Arial"/>
        <family val="2"/>
      </rPr>
      <t>LEIBEL</t>
    </r>
  </si>
  <si>
    <r>
      <rPr>
        <sz val="5"/>
        <rFont val="Arial"/>
        <family val="2"/>
      </rPr>
      <t>Aurélien</t>
    </r>
  </si>
  <si>
    <r>
      <rPr>
        <sz val="5"/>
        <rFont val="Arial"/>
        <family val="2"/>
      </rPr>
      <t>PROMOTION ANIMATION CYCL</t>
    </r>
  </si>
  <si>
    <r>
      <rPr>
        <sz val="5"/>
        <rFont val="Arial"/>
        <family val="2"/>
      </rPr>
      <t>RUBICHON</t>
    </r>
  </si>
  <si>
    <r>
      <rPr>
        <sz val="5"/>
        <rFont val="Arial"/>
        <family val="2"/>
      </rPr>
      <t>NICOLAS</t>
    </r>
  </si>
  <si>
    <r>
      <rPr>
        <sz val="5"/>
        <rFont val="Arial"/>
        <family val="2"/>
      </rPr>
      <t>Gaël</t>
    </r>
  </si>
  <si>
    <r>
      <rPr>
        <sz val="5"/>
        <rFont val="Arial"/>
        <family val="2"/>
      </rPr>
      <t>MONTCHARMONT</t>
    </r>
  </si>
  <si>
    <r>
      <rPr>
        <sz val="5"/>
        <rFont val="Arial"/>
        <family val="2"/>
      </rPr>
      <t>BENOIT</t>
    </r>
  </si>
  <si>
    <r>
      <rPr>
        <sz val="5"/>
        <rFont val="Arial"/>
        <family val="2"/>
      </rPr>
      <t>Rémi</t>
    </r>
  </si>
  <si>
    <r>
      <rPr>
        <sz val="5"/>
        <rFont val="Arial"/>
        <family val="2"/>
      </rPr>
      <t>RONCELIN</t>
    </r>
  </si>
  <si>
    <r>
      <rPr>
        <sz val="5"/>
        <rFont val="Arial"/>
        <family val="2"/>
      </rPr>
      <t>Yoan</t>
    </r>
  </si>
  <si>
    <r>
      <rPr>
        <sz val="5"/>
        <rFont val="Arial"/>
        <family val="2"/>
      </rPr>
      <t>Evasion VTT AUXERROIS</t>
    </r>
  </si>
  <si>
    <r>
      <rPr>
        <sz val="5"/>
        <rFont val="Arial"/>
        <family val="2"/>
      </rPr>
      <t>RIPPE</t>
    </r>
  </si>
  <si>
    <r>
      <rPr>
        <sz val="5"/>
        <rFont val="Arial"/>
        <family val="2"/>
      </rPr>
      <t>TORDOIR</t>
    </r>
  </si>
  <si>
    <r>
      <rPr>
        <sz val="5"/>
        <rFont val="Arial"/>
        <family val="2"/>
      </rPr>
      <t>ARTHUR</t>
    </r>
  </si>
  <si>
    <r>
      <rPr>
        <sz val="5"/>
        <rFont val="Arial"/>
        <family val="2"/>
      </rPr>
      <t>PAC Avallon</t>
    </r>
  </si>
  <si>
    <r>
      <rPr>
        <sz val="5"/>
        <rFont val="Arial"/>
        <family val="2"/>
      </rPr>
      <t>Evasion VTT Auxerrois</t>
    </r>
  </si>
  <si>
    <r>
      <rPr>
        <sz val="5"/>
        <rFont val="Arial"/>
        <family val="2"/>
      </rPr>
      <t>BELOUET</t>
    </r>
  </si>
  <si>
    <r>
      <rPr>
        <sz val="5"/>
        <rFont val="Arial"/>
        <family val="2"/>
      </rPr>
      <t>ROUSSEAUX MEM</t>
    </r>
  </si>
  <si>
    <r>
      <rPr>
        <sz val="5"/>
        <rFont val="Arial"/>
        <family val="2"/>
      </rPr>
      <t>Sami</t>
    </r>
  </si>
  <si>
    <r>
      <rPr>
        <sz val="5"/>
        <rFont val="Arial"/>
        <family val="2"/>
      </rPr>
      <t>MOLINARO</t>
    </r>
  </si>
  <si>
    <r>
      <rPr>
        <sz val="5"/>
        <rFont val="Arial"/>
        <family val="2"/>
      </rPr>
      <t>Enzo marius</t>
    </r>
  </si>
  <si>
    <r>
      <rPr>
        <sz val="5"/>
        <rFont val="Arial"/>
        <family val="2"/>
      </rPr>
      <t>SC OLIMPIQUE DIJON</t>
    </r>
  </si>
  <si>
    <r>
      <rPr>
        <sz val="5"/>
        <rFont val="Arial"/>
        <family val="2"/>
      </rPr>
      <t>LABEL</t>
    </r>
  </si>
  <si>
    <r>
      <rPr>
        <sz val="5"/>
        <rFont val="Arial"/>
        <family val="2"/>
      </rPr>
      <t>Pierre Louis</t>
    </r>
  </si>
  <si>
    <r>
      <rPr>
        <sz val="5"/>
        <rFont val="Arial"/>
        <family val="2"/>
      </rPr>
      <t>SIMONET</t>
    </r>
  </si>
  <si>
    <r>
      <rPr>
        <sz val="5"/>
        <rFont val="Arial"/>
        <family val="2"/>
      </rPr>
      <t>Dorian</t>
    </r>
  </si>
  <si>
    <r>
      <rPr>
        <sz val="5"/>
        <rFont val="Arial"/>
        <family val="2"/>
      </rPr>
      <t>VAILLANT</t>
    </r>
  </si>
  <si>
    <r>
      <rPr>
        <sz val="5"/>
        <rFont val="Arial"/>
        <family val="2"/>
      </rPr>
      <t>VIVANT</t>
    </r>
  </si>
  <si>
    <r>
      <rPr>
        <sz val="5"/>
        <rFont val="Arial"/>
        <family val="2"/>
      </rPr>
      <t>DIJON SINGLE TRACKS</t>
    </r>
  </si>
  <si>
    <r>
      <rPr>
        <sz val="5"/>
        <rFont val="Arial"/>
        <family val="2"/>
      </rPr>
      <t>Noé</t>
    </r>
  </si>
  <si>
    <r>
      <rPr>
        <sz val="5"/>
        <rFont val="Arial"/>
        <family val="2"/>
      </rPr>
      <t>VTT LOISIR CHALONNAIS</t>
    </r>
  </si>
  <si>
    <r>
      <rPr>
        <sz val="5"/>
        <rFont val="Arial"/>
        <family val="2"/>
      </rPr>
      <t>BECHE</t>
    </r>
  </si>
  <si>
    <r>
      <rPr>
        <sz val="6"/>
        <rFont val="Arial"/>
        <family val="2"/>
      </rPr>
      <t>SEKULA</t>
    </r>
  </si>
  <si>
    <r>
      <rPr>
        <sz val="6"/>
        <rFont val="Arial"/>
        <family val="2"/>
      </rPr>
      <t>Vladimir</t>
    </r>
  </si>
  <si>
    <r>
      <rPr>
        <sz val="6"/>
        <rFont val="Arial"/>
        <family val="2"/>
      </rPr>
      <t>Titouan</t>
    </r>
  </si>
  <si>
    <r>
      <rPr>
        <b/>
        <sz val="6"/>
        <rFont val="Arial"/>
        <family val="2"/>
      </rPr>
      <t xml:space="preserve">37        </t>
    </r>
    <r>
      <rPr>
        <sz val="6"/>
        <rFont val="Arial"/>
        <family val="2"/>
      </rPr>
      <t xml:space="preserve">562      </t>
    </r>
    <r>
      <rPr>
        <sz val="5"/>
        <rFont val="Arial"/>
        <family val="2"/>
      </rPr>
      <t>BOTIN                       Alexis                  V.C. SENS</t>
    </r>
  </si>
  <si>
    <r>
      <rPr>
        <b/>
        <sz val="6"/>
        <rFont val="Arial"/>
        <family val="2"/>
      </rPr>
      <t xml:space="preserve">38        </t>
    </r>
    <r>
      <rPr>
        <sz val="6"/>
        <rFont val="Arial"/>
        <family val="2"/>
      </rPr>
      <t xml:space="preserve">468      </t>
    </r>
    <r>
      <rPr>
        <sz val="5"/>
        <rFont val="Arial"/>
        <family val="2"/>
      </rPr>
      <t>CHARVET                Théo                   PULSION VTT</t>
    </r>
  </si>
  <si>
    <r>
      <rPr>
        <b/>
        <sz val="6"/>
        <rFont val="Arial"/>
        <family val="2"/>
      </rPr>
      <t xml:space="preserve">39        </t>
    </r>
    <r>
      <rPr>
        <sz val="6"/>
        <rFont val="Arial"/>
        <family val="2"/>
      </rPr>
      <t>494      PERRAULT           Gabin               VS CLUB BEAUNOIS</t>
    </r>
  </si>
  <si>
    <r>
      <rPr>
        <b/>
        <sz val="6"/>
        <rFont val="Arial"/>
        <family val="2"/>
      </rPr>
      <t xml:space="preserve">40        </t>
    </r>
    <r>
      <rPr>
        <sz val="6"/>
        <rFont val="Arial"/>
        <family val="2"/>
      </rPr>
      <t xml:space="preserve">563      </t>
    </r>
    <r>
      <rPr>
        <sz val="5"/>
        <rFont val="Arial"/>
        <family val="2"/>
      </rPr>
      <t>TRAHOT                   Florian               V.C. SENS</t>
    </r>
  </si>
  <si>
    <r>
      <rPr>
        <b/>
        <sz val="6"/>
        <rFont val="Arial"/>
        <family val="2"/>
      </rPr>
      <t xml:space="preserve">41        </t>
    </r>
    <r>
      <rPr>
        <sz val="6"/>
        <rFont val="Arial"/>
        <family val="2"/>
      </rPr>
      <t xml:space="preserve">564      </t>
    </r>
    <r>
      <rPr>
        <sz val="5"/>
        <rFont val="Arial"/>
        <family val="2"/>
      </rPr>
      <t>WAELTERLE            Quentin              V.C. SENS</t>
    </r>
  </si>
  <si>
    <r>
      <rPr>
        <b/>
        <sz val="6"/>
        <rFont val="Arial"/>
        <family val="2"/>
      </rPr>
      <t xml:space="preserve">42        </t>
    </r>
    <r>
      <rPr>
        <sz val="6"/>
        <rFont val="Arial"/>
        <family val="2"/>
      </rPr>
      <t xml:space="preserve">559      </t>
    </r>
    <r>
      <rPr>
        <sz val="5"/>
        <rFont val="Arial"/>
        <family val="2"/>
      </rPr>
      <t>JACQUET                Paul                    Evasion VTT AUXERROIS</t>
    </r>
  </si>
  <si>
    <r>
      <rPr>
        <b/>
        <sz val="6"/>
        <rFont val="Arial"/>
        <family val="2"/>
      </rPr>
      <t xml:space="preserve">43        </t>
    </r>
    <r>
      <rPr>
        <sz val="6"/>
        <rFont val="Arial"/>
        <family val="2"/>
      </rPr>
      <t xml:space="preserve">561      </t>
    </r>
    <r>
      <rPr>
        <sz val="5"/>
        <rFont val="Arial"/>
        <family val="2"/>
      </rPr>
      <t>BEGUIN                    Nathanaël           V.C. SENS</t>
    </r>
  </si>
  <si>
    <r>
      <rPr>
        <b/>
        <sz val="6"/>
        <rFont val="Arial"/>
        <family val="2"/>
      </rPr>
      <t xml:space="preserve">44        </t>
    </r>
    <r>
      <rPr>
        <sz val="6"/>
        <rFont val="Arial"/>
        <family val="2"/>
      </rPr>
      <t>490      GRANDJEAN       Manoah            U.S.GIROMAGNY VTT</t>
    </r>
  </si>
  <si>
    <r>
      <rPr>
        <b/>
        <sz val="6"/>
        <rFont val="Arial"/>
        <family val="2"/>
      </rPr>
      <t xml:space="preserve">1      </t>
    </r>
    <r>
      <rPr>
        <sz val="6"/>
        <rFont val="Arial"/>
        <family val="2"/>
      </rPr>
      <t xml:space="preserve">405   </t>
    </r>
    <r>
      <rPr>
        <sz val="5"/>
        <rFont val="Arial"/>
        <family val="2"/>
      </rPr>
      <t>BOUILLOUX             Léa                VTT GIVRY</t>
    </r>
  </si>
  <si>
    <r>
      <rPr>
        <b/>
        <sz val="6"/>
        <rFont val="Arial"/>
        <family val="2"/>
      </rPr>
      <t xml:space="preserve">2       </t>
    </r>
    <r>
      <rPr>
        <sz val="5"/>
        <rFont val="Arial"/>
        <family val="2"/>
      </rPr>
      <t>403    BESSARD                 Emilie            VTT ORGELET</t>
    </r>
  </si>
  <si>
    <r>
      <rPr>
        <b/>
        <sz val="6"/>
        <rFont val="Arial"/>
        <family val="2"/>
      </rPr>
      <t xml:space="preserve">3       </t>
    </r>
    <r>
      <rPr>
        <sz val="5"/>
        <rFont val="Arial"/>
        <family val="2"/>
      </rPr>
      <t>413    PAN                            Noémie         PASSE PARTOUT VTT MACON</t>
    </r>
  </si>
  <si>
    <r>
      <rPr>
        <b/>
        <sz val="6"/>
        <rFont val="Arial"/>
        <family val="2"/>
      </rPr>
      <t xml:space="preserve">4      </t>
    </r>
    <r>
      <rPr>
        <sz val="6"/>
        <rFont val="Arial"/>
        <family val="2"/>
      </rPr>
      <t xml:space="preserve">556   </t>
    </r>
    <r>
      <rPr>
        <sz val="5"/>
        <rFont val="Arial"/>
        <family val="2"/>
      </rPr>
      <t>VALADE                    Ines               PAC AVALLON</t>
    </r>
  </si>
  <si>
    <r>
      <rPr>
        <b/>
        <sz val="6"/>
        <rFont val="Arial"/>
        <family val="2"/>
      </rPr>
      <t xml:space="preserve">5       </t>
    </r>
    <r>
      <rPr>
        <sz val="5"/>
        <rFont val="Arial"/>
        <family val="2"/>
      </rPr>
      <t>402    BESANCENET         Zélie              LES FOURGS SINGLETRACK</t>
    </r>
  </si>
  <si>
    <r>
      <rPr>
        <b/>
        <sz val="6"/>
        <rFont val="Arial"/>
        <family val="2"/>
      </rPr>
      <t xml:space="preserve">6       </t>
    </r>
    <r>
      <rPr>
        <sz val="5"/>
        <rFont val="Arial"/>
        <family val="2"/>
      </rPr>
      <t>416    THOMAS                   Margaux       VTT ORGELET</t>
    </r>
  </si>
  <si>
    <r>
      <rPr>
        <b/>
        <sz val="6"/>
        <rFont val="Arial"/>
        <family val="2"/>
      </rPr>
      <t xml:space="preserve">7      </t>
    </r>
    <r>
      <rPr>
        <sz val="6"/>
        <rFont val="Arial"/>
        <family val="2"/>
      </rPr>
      <t xml:space="preserve">415   </t>
    </r>
    <r>
      <rPr>
        <sz val="5"/>
        <rFont val="Arial"/>
        <family val="2"/>
      </rPr>
      <t>PITTO                        Eléa               A.C. RUDIPONTAIN</t>
    </r>
  </si>
  <si>
    <t>grille poussin</t>
  </si>
  <si>
    <t>grille pupille</t>
  </si>
  <si>
    <t>grille benjamin</t>
  </si>
  <si>
    <t>grille minime</t>
  </si>
  <si>
    <t>grille cadet</t>
  </si>
  <si>
    <t>nom</t>
  </si>
  <si>
    <t>plaque cadre</t>
  </si>
  <si>
    <t>grille</t>
  </si>
  <si>
    <t>sexe</t>
  </si>
  <si>
    <t>resultat</t>
  </si>
  <si>
    <t>arrivée</t>
  </si>
  <si>
    <t>ABANDON</t>
  </si>
  <si>
    <t>ABSENT</t>
  </si>
  <si>
    <t>TITOUAN PHILIPPE 8</t>
  </si>
  <si>
    <t>Guth Lucie F</t>
  </si>
  <si>
    <t>LECRU Mathias M</t>
  </si>
  <si>
    <t>classement</t>
  </si>
  <si>
    <t>Classement</t>
  </si>
  <si>
    <t>GUTH Quentin</t>
  </si>
  <si>
    <t>Louis PERRIN 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</si>
</sst>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2"/>
      <color theme="1"/>
      <name val="Times New Roman"/>
      <family val="1"/>
    </font>
    <font>
      <b/>
      <sz val="12"/>
      <color theme="1"/>
      <name val="Times New Roman"/>
      <family val="1"/>
    </font>
    <font>
      <u/>
      <sz val="16"/>
      <name val="Arial"/>
      <family val="2"/>
    </font>
    <font>
      <b/>
      <sz val="6"/>
      <color rgb="FF000000"/>
      <name val="Arial"/>
      <family val="2"/>
    </font>
    <font>
      <sz val="6"/>
      <color rgb="FF000000"/>
      <name val="Arial"/>
      <family val="2"/>
    </font>
    <font>
      <sz val="5"/>
      <name val="Arial"/>
      <family val="2"/>
    </font>
    <font>
      <sz val="5"/>
      <color rgb="FF000000"/>
      <name val="Arial"/>
      <family val="2"/>
    </font>
    <font>
      <sz val="6"/>
      <name val="Arial"/>
      <family val="2"/>
    </font>
    <font>
      <b/>
      <sz val="6"/>
      <name val="Arial"/>
      <family val="2"/>
    </font>
    <font>
      <sz val="5"/>
      <color rgb="FFFF0000"/>
      <name val="Arial"/>
      <family val="2"/>
    </font>
    <font>
      <b/>
      <sz val="5"/>
      <name val="Arial"/>
      <family val="2"/>
    </font>
    <font>
      <sz val="14"/>
      <color theme="0"/>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D9D9D9"/>
      </patternFill>
    </fill>
    <fill>
      <patternFill patternType="solid">
        <fgColor rgb="FFFFCCCC"/>
      </patternFill>
    </fill>
    <fill>
      <patternFill patternType="solid">
        <fgColor rgb="FF3333FF"/>
        <bgColor indexed="64"/>
      </patternFill>
    </fill>
  </fills>
  <borders count="2">
    <border>
      <left/>
      <right/>
      <top/>
      <bottom/>
      <diagonal/>
    </border>
    <border>
      <left/>
      <right/>
      <top style="thin">
        <color rgb="FF000000"/>
      </top>
      <bottom/>
      <diagonal/>
    </border>
  </borders>
  <cellStyleXfs count="1">
    <xf numFmtId="0" fontId="0" fillId="0" borderId="0"/>
  </cellStyleXfs>
  <cellXfs count="41">
    <xf numFmtId="0" fontId="0" fillId="0" borderId="0" xfId="0"/>
    <xf numFmtId="0" fontId="1" fillId="2" borderId="0" xfId="0" applyFont="1" applyFill="1" applyAlignment="1">
      <alignment vertical="center" wrapText="1"/>
    </xf>
    <xf numFmtId="0" fontId="2" fillId="2" borderId="0" xfId="0" applyFont="1" applyFill="1" applyAlignment="1">
      <alignment vertical="center"/>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1" fillId="3" borderId="0" xfId="0" applyFont="1" applyFill="1" applyAlignment="1">
      <alignment vertical="center" wrapText="1"/>
    </xf>
    <xf numFmtId="14" fontId="0" fillId="0" borderId="0" xfId="0" applyNumberFormat="1"/>
    <xf numFmtId="0" fontId="0" fillId="0" borderId="0" xfId="0"/>
    <xf numFmtId="0" fontId="3" fillId="0" borderId="0" xfId="0" applyFont="1" applyFill="1" applyBorder="1" applyAlignment="1">
      <alignment horizontal="left" vertical="top"/>
    </xf>
    <xf numFmtId="0" fontId="0" fillId="0" borderId="0" xfId="0" applyFill="1" applyBorder="1" applyAlignment="1">
      <alignment horizontal="left" vertical="top"/>
    </xf>
    <xf numFmtId="1" fontId="4" fillId="0" borderId="1" xfId="0" applyNumberFormat="1" applyFont="1" applyFill="1" applyBorder="1" applyAlignment="1">
      <alignment horizontal="left" vertical="top" shrinkToFit="1"/>
    </xf>
    <xf numFmtId="1" fontId="4" fillId="0" borderId="0" xfId="0" applyNumberFormat="1" applyFont="1" applyFill="1" applyBorder="1" applyAlignment="1">
      <alignment horizontal="left" vertical="top" shrinkToFit="1"/>
    </xf>
    <xf numFmtId="0" fontId="9" fillId="0" borderId="0" xfId="0" applyFont="1" applyFill="1" applyBorder="1" applyAlignment="1">
      <alignment horizontal="left" vertical="top" wrapText="1"/>
    </xf>
    <xf numFmtId="1" fontId="5" fillId="0" borderId="0" xfId="0" applyNumberFormat="1" applyFont="1" applyFill="1" applyBorder="1" applyAlignment="1">
      <alignment horizontal="left" vertical="top" shrinkToFit="1"/>
    </xf>
    <xf numFmtId="0" fontId="0" fillId="3" borderId="0" xfId="0" applyFill="1"/>
    <xf numFmtId="0" fontId="2" fillId="3" borderId="0" xfId="0" applyFont="1" applyFill="1" applyAlignment="1">
      <alignment vertical="center"/>
    </xf>
    <xf numFmtId="0" fontId="1" fillId="3" borderId="0" xfId="0" applyFont="1" applyFill="1" applyAlignment="1">
      <alignment horizontal="right" vertical="center" wrapText="1"/>
    </xf>
    <xf numFmtId="0" fontId="12" fillId="6" borderId="0" xfId="0" applyFont="1" applyFill="1" applyAlignment="1">
      <alignment horizontal="center"/>
    </xf>
    <xf numFmtId="1" fontId="5" fillId="4" borderId="0" xfId="0" applyNumberFormat="1" applyFont="1" applyFill="1" applyBorder="1" applyAlignment="1">
      <alignment horizontal="center" vertical="top" shrinkToFit="1"/>
    </xf>
    <xf numFmtId="0" fontId="8"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1" fontId="7" fillId="4" borderId="0" xfId="0" applyNumberFormat="1" applyFont="1" applyFill="1" applyBorder="1" applyAlignment="1">
      <alignment horizontal="center" vertical="top" shrinkToFit="1"/>
    </xf>
    <xf numFmtId="1" fontId="4" fillId="0" borderId="0" xfId="0" applyNumberFormat="1" applyFont="1" applyFill="1" applyBorder="1" applyAlignment="1">
      <alignment horizontal="center" vertical="top" shrinkToFit="1"/>
    </xf>
    <xf numFmtId="0" fontId="6" fillId="0" borderId="0" xfId="0" applyFont="1" applyFill="1" applyBorder="1" applyAlignment="1">
      <alignment horizontal="left" vertical="top" wrapText="1" indent="1"/>
    </xf>
    <xf numFmtId="0" fontId="6" fillId="0" borderId="0" xfId="0" applyFont="1" applyFill="1" applyBorder="1" applyAlignment="1">
      <alignment horizontal="right" vertical="top" wrapText="1" indent="1"/>
    </xf>
    <xf numFmtId="1" fontId="5" fillId="5" borderId="0" xfId="0" applyNumberFormat="1" applyFont="1" applyFill="1" applyBorder="1" applyAlignment="1">
      <alignment horizontal="center" vertical="top" shrinkToFit="1"/>
    </xf>
    <xf numFmtId="1" fontId="5" fillId="4" borderId="0" xfId="0" applyNumberFormat="1" applyFont="1" applyFill="1" applyBorder="1" applyAlignment="1">
      <alignment horizontal="left" vertical="top" indent="1" shrinkToFit="1"/>
    </xf>
    <xf numFmtId="1" fontId="5" fillId="4" borderId="0" xfId="0" applyNumberFormat="1" applyFont="1" applyFill="1" applyBorder="1" applyAlignment="1">
      <alignment horizontal="left" vertical="top" indent="2" shrinkToFit="1"/>
    </xf>
    <xf numFmtId="0" fontId="8" fillId="0" borderId="0" xfId="0" applyFont="1" applyFill="1" applyBorder="1" applyAlignment="1">
      <alignment horizontal="left" vertical="top" wrapText="1" indent="1"/>
    </xf>
    <xf numFmtId="1" fontId="7" fillId="4" borderId="0" xfId="0" applyNumberFormat="1" applyFont="1" applyFill="1" applyBorder="1" applyAlignment="1">
      <alignment horizontal="left" vertical="top" indent="2" shrinkToFit="1"/>
    </xf>
    <xf numFmtId="0" fontId="8" fillId="0" borderId="0" xfId="0" applyFont="1" applyFill="1" applyBorder="1" applyAlignment="1">
      <alignment horizontal="left" vertical="top" wrapText="1" indent="2"/>
    </xf>
    <xf numFmtId="0" fontId="6" fillId="0" borderId="0" xfId="0" applyFont="1" applyFill="1" applyBorder="1" applyAlignment="1">
      <alignment horizontal="left" vertical="top" wrapText="1" indent="2"/>
    </xf>
    <xf numFmtId="1" fontId="4" fillId="0" borderId="0" xfId="0" applyNumberFormat="1" applyFont="1" applyFill="1" applyBorder="1" applyAlignment="1">
      <alignment horizontal="left" vertical="top" indent="1" shrinkToFit="1"/>
    </xf>
    <xf numFmtId="1" fontId="5" fillId="0" borderId="0" xfId="0" applyNumberFormat="1" applyFont="1" applyFill="1" applyBorder="1" applyAlignment="1">
      <alignment horizontal="left" vertical="top" shrinkToFit="1"/>
    </xf>
    <xf numFmtId="0" fontId="8" fillId="0" borderId="0" xfId="0" applyFont="1" applyFill="1" applyBorder="1" applyAlignment="1">
      <alignment horizontal="right" vertical="top" wrapText="1" indent="1"/>
    </xf>
    <xf numFmtId="0" fontId="9" fillId="0" borderId="0" xfId="0" applyFont="1" applyFill="1" applyBorder="1" applyAlignment="1">
      <alignment horizontal="left" textRotation="90" wrapText="1"/>
    </xf>
    <xf numFmtId="0" fontId="0" fillId="0" borderId="0" xfId="0" applyFill="1" applyBorder="1" applyAlignment="1">
      <alignment horizontal="center" vertical="top" wrapText="1"/>
    </xf>
    <xf numFmtId="0" fontId="0" fillId="0" borderId="0" xfId="0" applyFill="1" applyBorder="1" applyAlignment="1">
      <alignment horizontal="left" vertical="top" wrapText="1"/>
    </xf>
    <xf numFmtId="1" fontId="7" fillId="4" borderId="0" xfId="0" applyNumberFormat="1" applyFont="1" applyFill="1" applyBorder="1" applyAlignment="1">
      <alignment horizontal="left" vertical="top" indent="1" shrinkToFit="1"/>
    </xf>
  </cellXfs>
  <cellStyles count="1">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61</xdr:row>
      <xdr:rowOff>0</xdr:rowOff>
    </xdr:from>
    <xdr:to>
      <xdr:col>24</xdr:col>
      <xdr:colOff>0</xdr:colOff>
      <xdr:row>91</xdr:row>
      <xdr:rowOff>85725</xdr:rowOff>
    </xdr:to>
    <xdr:sp macro="" textlink="">
      <xdr:nvSpPr>
        <xdr:cNvPr id="46" name="Shape 94">
          <a:extLst>
            <a:ext uri="{FF2B5EF4-FFF2-40B4-BE49-F238E27FC236}">
              <a16:creationId xmlns="" xmlns:a16="http://schemas.microsoft.com/office/drawing/2014/main" id="{00000000-0008-0000-0000-00005E000000}"/>
            </a:ext>
          </a:extLst>
        </xdr:cNvPr>
        <xdr:cNvSpPr/>
      </xdr:nvSpPr>
      <xdr:spPr>
        <a:xfrm>
          <a:off x="3849699" y="7258050"/>
          <a:ext cx="0" cy="2152650"/>
        </a:xfrm>
        <a:custGeom>
          <a:avLst/>
          <a:gdLst/>
          <a:ahLst/>
          <a:cxnLst/>
          <a:rect l="0" t="0" r="0" b="0"/>
          <a:pathLst>
            <a:path h="2195195">
              <a:moveTo>
                <a:pt x="0" y="0"/>
              </a:moveTo>
              <a:lnTo>
                <a:pt x="0" y="2195194"/>
              </a:lnTo>
            </a:path>
          </a:pathLst>
        </a:custGeom>
        <a:ln w="7620">
          <a:solidFill>
            <a:srgbClr val="000000"/>
          </a:solidFill>
        </a:ln>
      </xdr:spPr>
    </xdr:sp>
    <xdr:clientData/>
  </xdr:twoCellAnchor>
  <xdr:twoCellAnchor editAs="oneCell">
    <xdr:from>
      <xdr:col>24</xdr:col>
      <xdr:colOff>0</xdr:colOff>
      <xdr:row>74</xdr:row>
      <xdr:rowOff>0</xdr:rowOff>
    </xdr:from>
    <xdr:to>
      <xdr:col>24</xdr:col>
      <xdr:colOff>0</xdr:colOff>
      <xdr:row>105</xdr:row>
      <xdr:rowOff>0</xdr:rowOff>
    </xdr:to>
    <xdr:sp macro="" textlink="">
      <xdr:nvSpPr>
        <xdr:cNvPr id="47" name="Shape 99">
          <a:extLst>
            <a:ext uri="{FF2B5EF4-FFF2-40B4-BE49-F238E27FC236}">
              <a16:creationId xmlns="" xmlns:a16="http://schemas.microsoft.com/office/drawing/2014/main" id="{00000000-0008-0000-0000-000063000000}"/>
            </a:ext>
          </a:extLst>
        </xdr:cNvPr>
        <xdr:cNvSpPr/>
      </xdr:nvSpPr>
      <xdr:spPr>
        <a:xfrm>
          <a:off x="3852732" y="8743950"/>
          <a:ext cx="0" cy="2162175"/>
        </a:xfrm>
        <a:custGeom>
          <a:avLst/>
          <a:gdLst/>
          <a:ahLst/>
          <a:cxnLst/>
          <a:rect l="0" t="0" r="0" b="0"/>
          <a:pathLst>
            <a:path h="2202815">
              <a:moveTo>
                <a:pt x="0" y="0"/>
              </a:moveTo>
              <a:lnTo>
                <a:pt x="0" y="2202815"/>
              </a:lnTo>
            </a:path>
          </a:pathLst>
        </a:custGeom>
        <a:ln w="7620">
          <a:solidFill>
            <a:srgbClr val="000000"/>
          </a:solidFill>
        </a:ln>
      </xdr:spPr>
    </xdr:sp>
    <xdr:clientData/>
  </xdr:twoCellAnchor>
  <xdr:twoCellAnchor editAs="oneCell">
    <xdr:from>
      <xdr:col>24</xdr:col>
      <xdr:colOff>0</xdr:colOff>
      <xdr:row>81</xdr:row>
      <xdr:rowOff>0</xdr:rowOff>
    </xdr:from>
    <xdr:to>
      <xdr:col>43</xdr:col>
      <xdr:colOff>51435</xdr:colOff>
      <xdr:row>81</xdr:row>
      <xdr:rowOff>23495</xdr:rowOff>
    </xdr:to>
    <xdr:grpSp>
      <xdr:nvGrpSpPr>
        <xdr:cNvPr id="64" name="Group 118">
          <a:extLst>
            <a:ext uri="{FF2B5EF4-FFF2-40B4-BE49-F238E27FC236}">
              <a16:creationId xmlns="" xmlns:a16="http://schemas.microsoft.com/office/drawing/2014/main" id="{00000000-0008-0000-0000-000076000000}"/>
            </a:ext>
          </a:extLst>
        </xdr:cNvPr>
        <xdr:cNvGrpSpPr/>
      </xdr:nvGrpSpPr>
      <xdr:grpSpPr>
        <a:xfrm>
          <a:off x="5476875" y="9553575"/>
          <a:ext cx="9643110" cy="23495"/>
          <a:chOff x="0" y="0"/>
          <a:chExt cx="1765935" cy="23495"/>
        </a:xfrm>
      </xdr:grpSpPr>
      <xdr:sp macro="" textlink="">
        <xdr:nvSpPr>
          <xdr:cNvPr id="65" name="Shape 119">
            <a:extLst>
              <a:ext uri="{FF2B5EF4-FFF2-40B4-BE49-F238E27FC236}">
                <a16:creationId xmlns="" xmlns:a16="http://schemas.microsoft.com/office/drawing/2014/main" id="{00000000-0008-0000-0000-000077000000}"/>
              </a:ext>
            </a:extLst>
          </xdr:cNvPr>
          <xdr:cNvSpPr/>
        </xdr:nvSpPr>
        <xdr:spPr>
          <a:xfrm>
            <a:off x="3810" y="11429"/>
            <a:ext cx="1356995" cy="0"/>
          </a:xfrm>
          <a:custGeom>
            <a:avLst/>
            <a:gdLst/>
            <a:ahLst/>
            <a:cxnLst/>
            <a:rect l="0" t="0" r="0" b="0"/>
            <a:pathLst>
              <a:path w="1356995">
                <a:moveTo>
                  <a:pt x="0" y="0"/>
                </a:moveTo>
                <a:lnTo>
                  <a:pt x="1356740" y="0"/>
                </a:lnTo>
              </a:path>
            </a:pathLst>
          </a:custGeom>
          <a:ln w="7620">
            <a:solidFill>
              <a:srgbClr val="000000"/>
            </a:solidFill>
          </a:ln>
        </xdr:spPr>
      </xdr:sp>
      <xdr:sp macro="" textlink="">
        <xdr:nvSpPr>
          <xdr:cNvPr id="66" name="Shape 120">
            <a:extLst>
              <a:ext uri="{FF2B5EF4-FFF2-40B4-BE49-F238E27FC236}">
                <a16:creationId xmlns="" xmlns:a16="http://schemas.microsoft.com/office/drawing/2014/main" id="{00000000-0008-0000-0000-000078000000}"/>
              </a:ext>
            </a:extLst>
          </xdr:cNvPr>
          <xdr:cNvSpPr/>
        </xdr:nvSpPr>
        <xdr:spPr>
          <a:xfrm>
            <a:off x="1360551" y="3810"/>
            <a:ext cx="22860" cy="0"/>
          </a:xfrm>
          <a:custGeom>
            <a:avLst/>
            <a:gdLst/>
            <a:ahLst/>
            <a:cxnLst/>
            <a:rect l="0" t="0" r="0" b="0"/>
            <a:pathLst>
              <a:path w="22860">
                <a:moveTo>
                  <a:pt x="0" y="0"/>
                </a:moveTo>
                <a:lnTo>
                  <a:pt x="22860" y="0"/>
                </a:lnTo>
              </a:path>
            </a:pathLst>
          </a:custGeom>
          <a:ln w="7620">
            <a:solidFill>
              <a:srgbClr val="000000"/>
            </a:solidFill>
          </a:ln>
        </xdr:spPr>
      </xdr:sp>
      <xdr:sp macro="" textlink="">
        <xdr:nvSpPr>
          <xdr:cNvPr id="67" name="Shape 121">
            <a:extLst>
              <a:ext uri="{FF2B5EF4-FFF2-40B4-BE49-F238E27FC236}">
                <a16:creationId xmlns="" xmlns:a16="http://schemas.microsoft.com/office/drawing/2014/main" id="{00000000-0008-0000-0000-000079000000}"/>
              </a:ext>
            </a:extLst>
          </xdr:cNvPr>
          <xdr:cNvSpPr/>
        </xdr:nvSpPr>
        <xdr:spPr>
          <a:xfrm>
            <a:off x="1383411" y="3810"/>
            <a:ext cx="356235" cy="0"/>
          </a:xfrm>
          <a:custGeom>
            <a:avLst/>
            <a:gdLst/>
            <a:ahLst/>
            <a:cxnLst/>
            <a:rect l="0" t="0" r="0" b="0"/>
            <a:pathLst>
              <a:path w="356235">
                <a:moveTo>
                  <a:pt x="0" y="0"/>
                </a:moveTo>
                <a:lnTo>
                  <a:pt x="355917" y="0"/>
                </a:lnTo>
              </a:path>
            </a:pathLst>
          </a:custGeom>
          <a:ln w="7620">
            <a:solidFill>
              <a:srgbClr val="000000"/>
            </a:solidFill>
          </a:ln>
        </xdr:spPr>
      </xdr:sp>
      <xdr:sp macro="" textlink="">
        <xdr:nvSpPr>
          <xdr:cNvPr id="68" name="Shape 122">
            <a:extLst>
              <a:ext uri="{FF2B5EF4-FFF2-40B4-BE49-F238E27FC236}">
                <a16:creationId xmlns="" xmlns:a16="http://schemas.microsoft.com/office/drawing/2014/main" id="{00000000-0008-0000-0000-00007A000000}"/>
              </a:ext>
            </a:extLst>
          </xdr:cNvPr>
          <xdr:cNvSpPr/>
        </xdr:nvSpPr>
        <xdr:spPr>
          <a:xfrm>
            <a:off x="1383411" y="19176"/>
            <a:ext cx="356235" cy="0"/>
          </a:xfrm>
          <a:custGeom>
            <a:avLst/>
            <a:gdLst/>
            <a:ahLst/>
            <a:cxnLst/>
            <a:rect l="0" t="0" r="0" b="0"/>
            <a:pathLst>
              <a:path w="356235">
                <a:moveTo>
                  <a:pt x="0" y="0"/>
                </a:moveTo>
                <a:lnTo>
                  <a:pt x="355917" y="0"/>
                </a:lnTo>
              </a:path>
            </a:pathLst>
          </a:custGeom>
          <a:ln w="7620">
            <a:solidFill>
              <a:srgbClr val="000000"/>
            </a:solidFill>
          </a:ln>
        </xdr:spPr>
      </xdr:sp>
      <xdr:sp macro="" textlink="">
        <xdr:nvSpPr>
          <xdr:cNvPr id="69" name="Shape 123">
            <a:extLst>
              <a:ext uri="{FF2B5EF4-FFF2-40B4-BE49-F238E27FC236}">
                <a16:creationId xmlns="" xmlns:a16="http://schemas.microsoft.com/office/drawing/2014/main" id="{00000000-0008-0000-0000-00007B000000}"/>
              </a:ext>
            </a:extLst>
          </xdr:cNvPr>
          <xdr:cNvSpPr/>
        </xdr:nvSpPr>
        <xdr:spPr>
          <a:xfrm>
            <a:off x="1739265" y="3810"/>
            <a:ext cx="22860" cy="0"/>
          </a:xfrm>
          <a:custGeom>
            <a:avLst/>
            <a:gdLst/>
            <a:ahLst/>
            <a:cxnLst/>
            <a:rect l="0" t="0" r="0" b="0"/>
            <a:pathLst>
              <a:path w="22860">
                <a:moveTo>
                  <a:pt x="0" y="0"/>
                </a:moveTo>
                <a:lnTo>
                  <a:pt x="22860" y="0"/>
                </a:lnTo>
              </a:path>
            </a:pathLst>
          </a:custGeom>
          <a:ln w="7620">
            <a:solidFill>
              <a:srgbClr val="000000"/>
            </a:solidFill>
          </a:ln>
        </xdr:spPr>
      </xdr:sp>
    </xdr:grpSp>
    <xdr:clientData/>
  </xdr:twoCellAnchor>
  <xdr:twoCellAnchor editAs="oneCell">
    <xdr:from>
      <xdr:col>24</xdr:col>
      <xdr:colOff>0</xdr:colOff>
      <xdr:row>81</xdr:row>
      <xdr:rowOff>0</xdr:rowOff>
    </xdr:from>
    <xdr:to>
      <xdr:col>40</xdr:col>
      <xdr:colOff>15875</xdr:colOff>
      <xdr:row>81</xdr:row>
      <xdr:rowOff>0</xdr:rowOff>
    </xdr:to>
    <xdr:sp macro="" textlink="">
      <xdr:nvSpPr>
        <xdr:cNvPr id="70" name="Shape 124">
          <a:extLst>
            <a:ext uri="{FF2B5EF4-FFF2-40B4-BE49-F238E27FC236}">
              <a16:creationId xmlns="" xmlns:a16="http://schemas.microsoft.com/office/drawing/2014/main" id="{00000000-0008-0000-0000-00007C000000}"/>
            </a:ext>
          </a:extLst>
        </xdr:cNvPr>
        <xdr:cNvSpPr/>
      </xdr:nvSpPr>
      <xdr:spPr>
        <a:xfrm>
          <a:off x="3049905" y="9553575"/>
          <a:ext cx="1368425" cy="0"/>
        </a:xfrm>
        <a:custGeom>
          <a:avLst/>
          <a:gdLst/>
          <a:ahLst/>
          <a:cxnLst/>
          <a:rect l="0" t="0" r="0" b="0"/>
          <a:pathLst>
            <a:path w="1349375">
              <a:moveTo>
                <a:pt x="0" y="0"/>
              </a:moveTo>
              <a:lnTo>
                <a:pt x="1349120" y="0"/>
              </a:lnTo>
            </a:path>
          </a:pathLst>
        </a:custGeom>
        <a:ln w="7620">
          <a:solidFill>
            <a:srgbClr val="000000"/>
          </a:solidFill>
        </a:ln>
      </xdr:spPr>
    </xdr:sp>
    <xdr:clientData/>
  </xdr:twoCellAnchor>
  <xdr:twoCellAnchor editAs="oneCell">
    <xdr:from>
      <xdr:col>24</xdr:col>
      <xdr:colOff>0</xdr:colOff>
      <xdr:row>81</xdr:row>
      <xdr:rowOff>0</xdr:rowOff>
    </xdr:from>
    <xdr:to>
      <xdr:col>40</xdr:col>
      <xdr:colOff>23495</xdr:colOff>
      <xdr:row>81</xdr:row>
      <xdr:rowOff>0</xdr:rowOff>
    </xdr:to>
    <xdr:sp macro="" textlink="">
      <xdr:nvSpPr>
        <xdr:cNvPr id="71" name="Shape 125">
          <a:extLst>
            <a:ext uri="{FF2B5EF4-FFF2-40B4-BE49-F238E27FC236}">
              <a16:creationId xmlns="" xmlns:a16="http://schemas.microsoft.com/office/drawing/2014/main" id="{00000000-0008-0000-0000-00007D000000}"/>
            </a:ext>
          </a:extLst>
        </xdr:cNvPr>
        <xdr:cNvSpPr/>
      </xdr:nvSpPr>
      <xdr:spPr>
        <a:xfrm>
          <a:off x="3042285" y="9553575"/>
          <a:ext cx="1376045" cy="0"/>
        </a:xfrm>
        <a:custGeom>
          <a:avLst/>
          <a:gdLst/>
          <a:ahLst/>
          <a:cxnLst/>
          <a:rect l="0" t="0" r="0" b="0"/>
          <a:pathLst>
            <a:path w="1356995">
              <a:moveTo>
                <a:pt x="0" y="0"/>
              </a:moveTo>
              <a:lnTo>
                <a:pt x="1356740" y="0"/>
              </a:lnTo>
            </a:path>
          </a:pathLst>
        </a:custGeom>
        <a:ln w="7620">
          <a:solidFill>
            <a:srgbClr val="000000"/>
          </a:solidFill>
        </a:ln>
      </xdr:spPr>
    </xdr:sp>
    <xdr:clientData/>
  </xdr:twoCellAnchor>
  <xdr:twoCellAnchor editAs="oneCell">
    <xdr:from>
      <xdr:col>24</xdr:col>
      <xdr:colOff>0</xdr:colOff>
      <xdr:row>147</xdr:row>
      <xdr:rowOff>0</xdr:rowOff>
    </xdr:from>
    <xdr:to>
      <xdr:col>24</xdr:col>
      <xdr:colOff>0</xdr:colOff>
      <xdr:row>176</xdr:row>
      <xdr:rowOff>0</xdr:rowOff>
    </xdr:to>
    <xdr:sp macro="" textlink="">
      <xdr:nvSpPr>
        <xdr:cNvPr id="88" name="Shape 146">
          <a:extLst>
            <a:ext uri="{FF2B5EF4-FFF2-40B4-BE49-F238E27FC236}">
              <a16:creationId xmlns="" xmlns:a16="http://schemas.microsoft.com/office/drawing/2014/main" id="{00000000-0008-0000-0000-000092000000}"/>
            </a:ext>
          </a:extLst>
        </xdr:cNvPr>
        <xdr:cNvSpPr/>
      </xdr:nvSpPr>
      <xdr:spPr>
        <a:xfrm>
          <a:off x="3849103" y="17059275"/>
          <a:ext cx="0" cy="2057400"/>
        </a:xfrm>
        <a:custGeom>
          <a:avLst/>
          <a:gdLst/>
          <a:ahLst/>
          <a:cxnLst/>
          <a:rect l="0" t="0" r="0" b="0"/>
          <a:pathLst>
            <a:path h="2134235">
              <a:moveTo>
                <a:pt x="0" y="0"/>
              </a:moveTo>
              <a:lnTo>
                <a:pt x="0" y="2134234"/>
              </a:lnTo>
            </a:path>
          </a:pathLst>
        </a:custGeom>
        <a:ln w="7619">
          <a:solidFill>
            <a:srgbClr val="000000"/>
          </a:solidFill>
        </a:ln>
      </xdr:spPr>
    </xdr:sp>
    <xdr:clientData/>
  </xdr:twoCellAnchor>
  <xdr:twoCellAnchor editAs="oneCell">
    <xdr:from>
      <xdr:col>24</xdr:col>
      <xdr:colOff>0</xdr:colOff>
      <xdr:row>149</xdr:row>
      <xdr:rowOff>0</xdr:rowOff>
    </xdr:from>
    <xdr:to>
      <xdr:col>24</xdr:col>
      <xdr:colOff>0</xdr:colOff>
      <xdr:row>175</xdr:row>
      <xdr:rowOff>0</xdr:rowOff>
    </xdr:to>
    <xdr:sp macro="" textlink="">
      <xdr:nvSpPr>
        <xdr:cNvPr id="89" name="Shape 149">
          <a:extLst>
            <a:ext uri="{FF2B5EF4-FFF2-40B4-BE49-F238E27FC236}">
              <a16:creationId xmlns="" xmlns:a16="http://schemas.microsoft.com/office/drawing/2014/main" id="{00000000-0008-0000-0000-000095000000}"/>
            </a:ext>
          </a:extLst>
        </xdr:cNvPr>
        <xdr:cNvSpPr/>
      </xdr:nvSpPr>
      <xdr:spPr>
        <a:xfrm>
          <a:off x="3852044" y="17192625"/>
          <a:ext cx="0" cy="2047875"/>
        </a:xfrm>
        <a:custGeom>
          <a:avLst/>
          <a:gdLst/>
          <a:ahLst/>
          <a:cxnLst/>
          <a:rect l="0" t="0" r="0" b="0"/>
          <a:pathLst>
            <a:path h="2121535">
              <a:moveTo>
                <a:pt x="0" y="0"/>
              </a:moveTo>
              <a:lnTo>
                <a:pt x="0" y="2121534"/>
              </a:lnTo>
            </a:path>
          </a:pathLst>
        </a:custGeom>
        <a:ln w="7620">
          <a:solidFill>
            <a:srgbClr val="000000"/>
          </a:solidFill>
        </a:ln>
      </xdr:spPr>
    </xdr:sp>
    <xdr:clientData/>
  </xdr:twoCellAnchor>
  <xdr:twoCellAnchor editAs="oneCell">
    <xdr:from>
      <xdr:col>24</xdr:col>
      <xdr:colOff>0</xdr:colOff>
      <xdr:row>155</xdr:row>
      <xdr:rowOff>0</xdr:rowOff>
    </xdr:from>
    <xdr:to>
      <xdr:col>24</xdr:col>
      <xdr:colOff>0</xdr:colOff>
      <xdr:row>184</xdr:row>
      <xdr:rowOff>114173</xdr:rowOff>
    </xdr:to>
    <xdr:sp macro="" textlink="">
      <xdr:nvSpPr>
        <xdr:cNvPr id="90" name="Shape 152">
          <a:extLst>
            <a:ext uri="{FF2B5EF4-FFF2-40B4-BE49-F238E27FC236}">
              <a16:creationId xmlns="" xmlns:a16="http://schemas.microsoft.com/office/drawing/2014/main" id="{00000000-0008-0000-0000-000098000000}"/>
            </a:ext>
          </a:extLst>
        </xdr:cNvPr>
        <xdr:cNvSpPr/>
      </xdr:nvSpPr>
      <xdr:spPr>
        <a:xfrm>
          <a:off x="3850869" y="17992725"/>
          <a:ext cx="0" cy="2066798"/>
        </a:xfrm>
        <a:custGeom>
          <a:avLst/>
          <a:gdLst/>
          <a:ahLst/>
          <a:cxnLst/>
          <a:rect l="0" t="0" r="0" b="0"/>
          <a:pathLst>
            <a:path h="2111375">
              <a:moveTo>
                <a:pt x="0" y="0"/>
              </a:moveTo>
              <a:lnTo>
                <a:pt x="0" y="2111375"/>
              </a:lnTo>
            </a:path>
          </a:pathLst>
        </a:custGeom>
        <a:ln w="7620">
          <a:solidFill>
            <a:srgbClr val="000000"/>
          </a:solidFill>
        </a:ln>
      </xdr:spPr>
    </xdr:sp>
    <xdr:clientData/>
  </xdr:twoCellAnchor>
  <xdr:twoCellAnchor editAs="oneCell">
    <xdr:from>
      <xdr:col>24</xdr:col>
      <xdr:colOff>0</xdr:colOff>
      <xdr:row>215</xdr:row>
      <xdr:rowOff>0</xdr:rowOff>
    </xdr:from>
    <xdr:to>
      <xdr:col>24</xdr:col>
      <xdr:colOff>0</xdr:colOff>
      <xdr:row>250</xdr:row>
      <xdr:rowOff>0</xdr:rowOff>
    </xdr:to>
    <xdr:sp macro="" textlink="">
      <xdr:nvSpPr>
        <xdr:cNvPr id="107" name="Shape 173">
          <a:extLst>
            <a:ext uri="{FF2B5EF4-FFF2-40B4-BE49-F238E27FC236}">
              <a16:creationId xmlns="" xmlns:a16="http://schemas.microsoft.com/office/drawing/2014/main" id="{00000000-0008-0000-0000-0000AD000000}"/>
            </a:ext>
          </a:extLst>
        </xdr:cNvPr>
        <xdr:cNvSpPr/>
      </xdr:nvSpPr>
      <xdr:spPr>
        <a:xfrm>
          <a:off x="3849699" y="24812625"/>
          <a:ext cx="0" cy="2152650"/>
        </a:xfrm>
        <a:custGeom>
          <a:avLst/>
          <a:gdLst/>
          <a:ahLst/>
          <a:cxnLst/>
          <a:rect l="0" t="0" r="0" b="0"/>
          <a:pathLst>
            <a:path h="2207895">
              <a:moveTo>
                <a:pt x="0" y="0"/>
              </a:moveTo>
              <a:lnTo>
                <a:pt x="0" y="2207894"/>
              </a:lnTo>
            </a:path>
          </a:pathLst>
        </a:custGeom>
        <a:ln w="7620">
          <a:solidFill>
            <a:srgbClr val="000000"/>
          </a:solidFill>
        </a:ln>
      </xdr:spPr>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al, Eric" refreshedDate="42992.950192824072" createdVersion="4" refreshedVersion="4" minRefreshableVersion="3" recordCount="123">
  <cacheSource type="worksheet">
    <worksheetSource ref="B1:L1048576" sheet="Tous"/>
  </cacheSource>
  <cacheFields count="11">
    <cacheField name="Numéro de plaque" numFmtId="0">
      <sharedItems containsNonDate="0" containsString="0" containsBlank="1" count="1">
        <m/>
      </sharedItems>
    </cacheField>
    <cacheField name="Numero Licence" numFmtId="0">
      <sharedItems containsString="0" containsBlank="1" containsNumber="1" containsInteger="1" minValue="42210850281" maxValue="42900470098"/>
    </cacheField>
    <cacheField name="Nom" numFmtId="0">
      <sharedItems containsBlank="1"/>
    </cacheField>
    <cacheField name="Sexe" numFmtId="0">
      <sharedItems containsBlank="1"/>
    </cacheField>
    <cacheField name="Prenom" numFmtId="0">
      <sharedItems containsBlank="1"/>
    </cacheField>
    <cacheField name="Region" numFmtId="0">
      <sharedItems containsBlank="1"/>
    </cacheField>
    <cacheField name="Club" numFmtId="0">
      <sharedItems containsBlank="1"/>
    </cacheField>
    <cacheField name="Cycliste" numFmtId="0">
      <sharedItems containsString="0" containsBlank="1" containsNumber="1" containsInteger="1" minValue="1" maxValue="1"/>
    </cacheField>
    <cacheField name="Categorie" numFmtId="0">
      <sharedItems containsBlank="1" count="8">
        <s v="Minime"/>
        <s v="Pupille"/>
        <s v="Poussin"/>
        <s v="Benjamin"/>
        <s v="Cadet"/>
        <s v="Prélicencié"/>
        <s v="Pass`Loisir"/>
        <m/>
      </sharedItems>
    </cacheField>
    <cacheField name="Club2" numFmtId="0">
      <sharedItems containsBlank="1"/>
    </cacheField>
    <cacheField name="Identité du coureur" numFmtId="0">
      <sharedItems containsBlank="1" count="123">
        <s v="Marinette AUBERT   F"/>
        <s v="Emile BAUD   M"/>
        <s v="Marilou WAL   F"/>
        <s v="Louanne CHANNEZ   F"/>
        <s v="Marius BAUD   M"/>
        <s v="Hugo BAUDUIN   M"/>
        <s v="Félicien BONNET   M"/>
        <s v="Noa DE PETROCELLIS   M"/>
        <s v="Thildou DEBOIS   M"/>
        <s v="Bastien DESSEREY   M"/>
        <s v="Margaux GETE   F"/>
        <s v="Sacha GUILLOMET   M"/>
        <s v="Héloise HAUCK   F"/>
        <s v="Thao HERREN   M"/>
        <s v="Olan JACQUES   M"/>
        <s v="Fantine JEANNEROD   F"/>
        <s v="Mani JEANNEROD   M"/>
        <s v="Tiago KOGLER   M"/>
        <s v="Pierre LAITHIER   M"/>
        <s v="Valentine LECLOUX   F"/>
        <s v="Clémence LHOMME CHOULET   F"/>
        <s v="Paul LHOMME CHOULET   M"/>
        <s v="Jules MENGIN   M"/>
        <s v="Noa MEUTERLOS   M"/>
        <s v="Simon MILLEREAU   M"/>
        <s v="Théo MONNIER CHANEZ   M"/>
        <s v="Mathéo MUJCINOVIC   M"/>
        <s v="Tony PERIDY   M"/>
        <s v="Mao PIZARD   M"/>
        <s v="Charly ROUSSELET   M"/>
        <s v="Noé ROUSSELET   M"/>
        <s v="Aurélien SOUCHA   M"/>
        <s v="Tilio VIKY VERTICELLI   M"/>
        <s v="Nathan VIRY GROS   M"/>
        <s v="Simon VUEZ   M"/>
        <s v="Capucine VUITTENEZ   F"/>
        <s v="Gabin VUITTENEZ   M"/>
        <s v="Emma WAL   F"/>
        <s v="Justin WAL   M"/>
        <s v="Mathieu BALIZET   M"/>
        <s v="Léo LAGACHE   M"/>
        <s v="Bertille BESANCENET   F"/>
        <s v="Eden BESANCENET   F"/>
        <s v="Zélie BESANCENET   F"/>
        <s v="Bastien COLNEL   M"/>
        <s v="Quentin COLNEL   M"/>
        <s v="Mathéo VERGUET   M"/>
        <s v="Tom VERGUET   M"/>
        <s v="Maxence ALCARAS   M"/>
        <s v="Loïs BACON   M"/>
        <s v="Louis CLAUSS   M"/>
        <s v="Maxime DEFACHE   M"/>
        <s v="Pierre HASLAUER   M"/>
        <s v="Evan JOBLOT   M"/>
        <s v="Claude LAB   M"/>
        <s v="Louis PERRIN   M"/>
        <s v="Corentin TRIMAILLE   M"/>
        <s v="Lucas ULMANN   M"/>
        <s v="Lucas VARET   M"/>
        <s v="Nathan VARET   M"/>
        <s v="Tom VARET   M"/>
        <s v="Maxence VERMOT DESROCHES   M"/>
        <s v="Léo GUICHARD   M"/>
        <s v="Lucas GUICHARD   M"/>
        <s v="Maxence JERMANN   M"/>
        <s v="Sacha LEBEL   M"/>
        <s v="Emile ROUYER   M"/>
        <s v="Paul RUEZ BAROCHI   M"/>
        <s v="Manon BOURGEOIS   F"/>
        <s v="Thibault BOURGEOIS   M"/>
        <s v="Adrien CLEMENT   M"/>
        <s v="Samuel CLERC   M"/>
        <s v="Tom CLERC   M"/>
        <s v="Lilou LACROIX   F"/>
        <s v="Nicolas LETELLIER   M"/>
        <s v="Lino MOLTENI   M"/>
        <s v="Josselin MUSY   M"/>
        <s v="Yannis MUSY   M"/>
        <s v="Léo PARE   M"/>
        <s v="Quentin PILET   M"/>
        <s v="Flora TOURNIER   F"/>
        <s v="Joris ROBELIN   M"/>
        <s v="Enzo BIDEAU   M"/>
        <s v="Ugo BIDEAU   M"/>
        <s v="Axel BURGY   M"/>
        <s v="Paul CURTY   M"/>
        <s v="Noa FAIVRE   M"/>
        <s v="Quentin GEORGEON   M"/>
        <s v="Loïs POINSOT   M"/>
        <s v="Alicia TREFF   F"/>
        <s v="Maelys TREFF   F"/>
        <s v="Théo CURT   M"/>
        <s v="Jules GAUDILLIERE   M"/>
        <s v="Aurélien MAZIMANN   M"/>
        <s v="Ludovic MAZIMANN   M"/>
        <s v="Vincent MAZIMANN   M"/>
        <s v="Marilys PHILIPPE   F"/>
        <s v="Titouan PHILIPPE   M"/>
        <s v="Clément BALIZET   M"/>
        <s v="Louis CHAPAT   M"/>
        <s v="Hugo GEVREY   M"/>
        <s v="Maxence KOZMICK   M"/>
        <s v="Evan LOGETTE   M"/>
        <s v="Enzo PELTOT   M"/>
        <s v="Ethan PELTOT   M"/>
        <s v="Mathis ROUX   M"/>
        <s v="Cyprien CARTEAUX   M"/>
        <s v="Morgane FOUGOU   F"/>
        <s v="Pierre MENETREY   M"/>
        <s v="Timéo BOUILLET PRELY   M"/>
        <s v="Lise CERRUTI   F"/>
        <s v="Mathéo CERRUTI   M"/>
        <s v="Cyril LOMBARD   M"/>
        <s v="Robin LOMBARD   M"/>
        <s v="Lilian MAIRE   M"/>
        <s v="Ely SCHMIDT   M"/>
        <s v="Léo BARBUT MOREL   M"/>
        <s v="Joris LESAGE   M"/>
        <s v="Tatiana TOURNUT   F"/>
        <s v="Chloé VINCENT   F"/>
        <s v="Capucine MARCHAL   F"/>
        <s v="Emeric MARCHAL   M"/>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3">
  <r>
    <x v="0"/>
    <n v="42250400074"/>
    <s v="AUBERT"/>
    <s v="F"/>
    <s v="Marinette"/>
    <s v="BOURGOGNE FRANCHE COMTE"/>
    <s v="VC VTT MONT D`OR"/>
    <n v="1"/>
    <x v="0"/>
    <s v="VC VTT MONT D'OR"/>
    <x v="0"/>
  </r>
  <r>
    <x v="0"/>
    <n v="42250400160"/>
    <s v="BAUD"/>
    <s v="M"/>
    <s v="Emile"/>
    <s v="BOURGOGNE FRANCHE COMTE"/>
    <s v="VC VTT MONT D`OR"/>
    <n v="1"/>
    <x v="1"/>
    <s v="VC VTT MONT D'OR"/>
    <x v="1"/>
  </r>
  <r>
    <x v="0"/>
    <m/>
    <s v="WAL"/>
    <s v="F"/>
    <s v="Marilou"/>
    <s v="BOURGOGNE FRANCHE COMTE"/>
    <s v="VC VTT MONT D`OR"/>
    <n v="1"/>
    <x v="2"/>
    <s v="VC VTT MONT D'OR"/>
    <x v="2"/>
  </r>
  <r>
    <x v="0"/>
    <m/>
    <s v="CHANNEZ"/>
    <s v="F"/>
    <s v="Louanne"/>
    <s v="BOURGOGNE FRANCHE COMTE"/>
    <s v="VC VTT MONT D`OR"/>
    <n v="1"/>
    <x v="2"/>
    <s v="VC VTT MONT D'OR"/>
    <x v="3"/>
  </r>
  <r>
    <x v="0"/>
    <n v="42250400205"/>
    <s v="BAUD"/>
    <s v="M"/>
    <s v="Marius"/>
    <s v="BOURGOGNE FRANCHE COMTE"/>
    <s v="VC VTT MONT D`OR"/>
    <n v="1"/>
    <x v="2"/>
    <s v="VC VTT MONT D'OR"/>
    <x v="4"/>
  </r>
  <r>
    <x v="0"/>
    <n v="42250400110"/>
    <s v="BAUDUIN"/>
    <s v="M"/>
    <s v="Hugo"/>
    <s v="BOURGOGNE FRANCHE COMTE"/>
    <s v="VC VTT MONT D`OR"/>
    <n v="1"/>
    <x v="3"/>
    <s v="VC VTT MONT D'OR"/>
    <x v="5"/>
  </r>
  <r>
    <x v="0"/>
    <n v="42250400111"/>
    <s v="BONNET"/>
    <s v="M"/>
    <s v="Félicien"/>
    <s v="BOURGOGNE FRANCHE COMTE"/>
    <s v="VC VTT MONT D`OR"/>
    <n v="1"/>
    <x v="0"/>
    <s v="VC VTT MONT D'OR"/>
    <x v="6"/>
  </r>
  <r>
    <x v="0"/>
    <n v="42250400199"/>
    <s v="DE PETROCELLIS"/>
    <s v="M"/>
    <s v="Noa"/>
    <s v="BOURGOGNE FRANCHE COMTE"/>
    <s v="VC VTT MONT D`OR"/>
    <n v="1"/>
    <x v="3"/>
    <s v="VC VTT MONT D'OR"/>
    <x v="7"/>
  </r>
  <r>
    <x v="0"/>
    <n v="42250400055"/>
    <s v="DEBOIS"/>
    <s v="M"/>
    <s v="Thildou"/>
    <s v="BOURGOGNE FRANCHE COMTE"/>
    <s v="VC VTT MONT D`OR"/>
    <n v="1"/>
    <x v="0"/>
    <s v="VC VTT MONT D'OR"/>
    <x v="8"/>
  </r>
  <r>
    <x v="0"/>
    <n v="42250400134"/>
    <s v="DESSEREY"/>
    <s v="M"/>
    <s v="Bastien"/>
    <s v="BOURGOGNE FRANCHE COMTE"/>
    <s v="VC VTT MONT D`OR"/>
    <n v="1"/>
    <x v="3"/>
    <s v="VC VTT MONT D'OR"/>
    <x v="9"/>
  </r>
  <r>
    <x v="0"/>
    <n v="42250400115"/>
    <s v="GETE"/>
    <s v="F"/>
    <s v="Margaux"/>
    <s v="BOURGOGNE FRANCHE COMTE"/>
    <s v="VC VTT MONT D`OR"/>
    <n v="1"/>
    <x v="3"/>
    <s v="VC VTT MONT D'OR"/>
    <x v="10"/>
  </r>
  <r>
    <x v="0"/>
    <n v="42250400107"/>
    <s v="GUILLOMET"/>
    <s v="M"/>
    <s v="Sacha"/>
    <s v="BOURGOGNE FRANCHE COMTE"/>
    <s v="VC VTT MONT D`OR"/>
    <n v="1"/>
    <x v="1"/>
    <s v="VC VTT MONT D'OR"/>
    <x v="11"/>
  </r>
  <r>
    <x v="0"/>
    <n v="42250400145"/>
    <s v="HAUCK"/>
    <s v="F"/>
    <s v="Héloise"/>
    <s v="BOURGOGNE FRANCHE COMTE"/>
    <s v="VC VTT MONT D`OR"/>
    <n v="1"/>
    <x v="2"/>
    <s v="VC VTT MONT D'OR"/>
    <x v="12"/>
  </r>
  <r>
    <x v="0"/>
    <n v="42250400204"/>
    <s v="HERREN"/>
    <s v="M"/>
    <s v="Thao"/>
    <s v="BOURGOGNE FRANCHE COMTE"/>
    <s v="VC VTT MONT D`OR"/>
    <n v="1"/>
    <x v="1"/>
    <s v="VC VTT MONT D'OR"/>
    <x v="13"/>
  </r>
  <r>
    <x v="0"/>
    <n v="42250400155"/>
    <s v="JACQUES"/>
    <s v="M"/>
    <s v="Olan"/>
    <s v="BOURGOGNE FRANCHE COMTE"/>
    <s v="VC VTT MONT D`OR"/>
    <n v="1"/>
    <x v="0"/>
    <s v="VC VTT MONT D'OR"/>
    <x v="14"/>
  </r>
  <r>
    <x v="0"/>
    <n v="42250400180"/>
    <s v="JEANNEROD"/>
    <s v="F"/>
    <s v="Fantine"/>
    <s v="BOURGOGNE FRANCHE COMTE"/>
    <s v="VC VTT MONT D`OR"/>
    <n v="1"/>
    <x v="2"/>
    <s v="VC VTT MONT D'OR"/>
    <x v="15"/>
  </r>
  <r>
    <x v="0"/>
    <n v="42250400090"/>
    <s v="JEANNEROD"/>
    <s v="M"/>
    <s v="Mani"/>
    <s v="BOURGOGNE FRANCHE COMTE"/>
    <s v="VC VTT MONT D`OR"/>
    <n v="1"/>
    <x v="3"/>
    <s v="VC VTT MONT D'OR"/>
    <x v="16"/>
  </r>
  <r>
    <x v="0"/>
    <n v="42250400184"/>
    <s v="KOGLER"/>
    <s v="M"/>
    <s v="Tiago"/>
    <s v="BOURGOGNE FRANCHE COMTE"/>
    <s v="VC VTT MONT D`OR"/>
    <n v="1"/>
    <x v="1"/>
    <s v="VC VTT MONT D'OR"/>
    <x v="17"/>
  </r>
  <r>
    <x v="0"/>
    <n v="42250400175"/>
    <s v="LAITHIER"/>
    <s v="M"/>
    <s v="Pierre"/>
    <s v="BOURGOGNE FRANCHE COMTE"/>
    <s v="VC VTT MONT D`OR"/>
    <n v="1"/>
    <x v="2"/>
    <s v="VC VTT MONT D'OR"/>
    <x v="18"/>
  </r>
  <r>
    <x v="0"/>
    <n v="42250400139"/>
    <s v="LECLOUX"/>
    <s v="F"/>
    <s v="Valentine"/>
    <s v="BOURGOGNE FRANCHE COMTE"/>
    <s v="VC VTT MONT D`OR"/>
    <n v="1"/>
    <x v="2"/>
    <s v="VC VTT MONT D'OR"/>
    <x v="19"/>
  </r>
  <r>
    <x v="0"/>
    <n v="42250400118"/>
    <s v="LHOMME CHOULET"/>
    <s v="F"/>
    <s v="Clémence"/>
    <s v="BOURGOGNE FRANCHE COMTE"/>
    <s v="VC VTT MONT D`OR"/>
    <n v="1"/>
    <x v="1"/>
    <s v="VC VTT MONT D'OR"/>
    <x v="20"/>
  </r>
  <r>
    <x v="0"/>
    <n v="42250400172"/>
    <s v="LHOMME CHOULET"/>
    <s v="M"/>
    <s v="Paul"/>
    <s v="BOURGOGNE FRANCHE COMTE"/>
    <s v="VC VTT MONT D`OR"/>
    <n v="1"/>
    <x v="2"/>
    <s v="VC VTT MONT D'OR"/>
    <x v="21"/>
  </r>
  <r>
    <x v="0"/>
    <n v="42250400186"/>
    <s v="MENGIN"/>
    <s v="M"/>
    <s v="Jules"/>
    <s v="BOURGOGNE FRANCHE COMTE"/>
    <s v="VC VTT MONT D`OR"/>
    <n v="1"/>
    <x v="1"/>
    <s v="VC VTT MONT D'OR"/>
    <x v="22"/>
  </r>
  <r>
    <x v="0"/>
    <n v="42250400176"/>
    <s v="MEUTERLOS"/>
    <s v="M"/>
    <s v="Noa"/>
    <s v="BOURGOGNE FRANCHE COMTE"/>
    <s v="VC VTT MONT D`OR"/>
    <n v="1"/>
    <x v="3"/>
    <s v="VC VTT MONT D'OR"/>
    <x v="23"/>
  </r>
  <r>
    <x v="0"/>
    <n v="42250400014"/>
    <s v="MILLEREAU"/>
    <s v="M"/>
    <s v="Simon"/>
    <s v="BOURGOGNE FRANCHE COMTE"/>
    <s v="VC VTT MONT D`OR"/>
    <n v="1"/>
    <x v="3"/>
    <s v="VC VTT MONT D'OR"/>
    <x v="24"/>
  </r>
  <r>
    <x v="0"/>
    <n v="42250400092"/>
    <s v="MONNIER CHANEZ"/>
    <s v="M"/>
    <s v="Théo"/>
    <s v="BOURGOGNE FRANCHE COMTE"/>
    <s v="VC VTT MONT D`OR"/>
    <n v="1"/>
    <x v="3"/>
    <s v="VC VTT MONT D'OR"/>
    <x v="25"/>
  </r>
  <r>
    <x v="0"/>
    <n v="42250400086"/>
    <s v="MUJCINOVIC"/>
    <s v="M"/>
    <s v="Mathéo"/>
    <s v="BOURGOGNE FRANCHE COMTE"/>
    <s v="VC VTT MONT D`OR"/>
    <n v="1"/>
    <x v="1"/>
    <s v="VC VTT MONT D'OR"/>
    <x v="26"/>
  </r>
  <r>
    <x v="0"/>
    <n v="42250400070"/>
    <s v="PERIDY"/>
    <s v="M"/>
    <s v="Tony"/>
    <s v="BOURGOGNE FRANCHE COMTE"/>
    <s v="VC VTT MONT D`OR"/>
    <n v="1"/>
    <x v="3"/>
    <s v="VC VTT MONT D'OR"/>
    <x v="27"/>
  </r>
  <r>
    <x v="0"/>
    <n v="42250400191"/>
    <s v="PIZARD"/>
    <s v="M"/>
    <s v="Mao"/>
    <s v="BOURGOGNE FRANCHE COMTE"/>
    <s v="VC VTT MONT D`OR"/>
    <n v="1"/>
    <x v="2"/>
    <s v="VC VTT MONT D'OR"/>
    <x v="28"/>
  </r>
  <r>
    <x v="0"/>
    <n v="42250400015"/>
    <s v="ROUSSELET"/>
    <s v="M"/>
    <s v="Charly"/>
    <s v="BOURGOGNE FRANCHE COMTE"/>
    <s v="VC VTT MONT D`OR"/>
    <n v="1"/>
    <x v="3"/>
    <s v="VC VTT MONT D'OR"/>
    <x v="29"/>
  </r>
  <r>
    <x v="0"/>
    <n v="42250400072"/>
    <s v="ROUSSELET"/>
    <s v="M"/>
    <s v="Noé"/>
    <s v="BOURGOGNE FRANCHE COMTE"/>
    <s v="VC VTT MONT D`OR"/>
    <n v="1"/>
    <x v="1"/>
    <s v="VC VTT MONT D'OR"/>
    <x v="30"/>
  </r>
  <r>
    <x v="0"/>
    <n v="42250400148"/>
    <s v="SOUCHA"/>
    <s v="M"/>
    <s v="Aurélien"/>
    <s v="BOURGOGNE FRANCHE COMTE"/>
    <s v="VC VTT MONT D`OR"/>
    <n v="1"/>
    <x v="2"/>
    <s v="VC VTT MONT D'OR"/>
    <x v="31"/>
  </r>
  <r>
    <x v="0"/>
    <n v="42250400209"/>
    <s v="VIKY VERTICELLI"/>
    <s v="M"/>
    <s v="Tilio"/>
    <s v="BOURGOGNE FRANCHE COMTE"/>
    <s v="VC VTT MONT D`OR"/>
    <n v="1"/>
    <x v="2"/>
    <s v="VC VTT MONT D'OR"/>
    <x v="32"/>
  </r>
  <r>
    <x v="0"/>
    <n v="42250400029"/>
    <s v="VIRY GROS"/>
    <s v="M"/>
    <s v="Nathan"/>
    <s v="BOURGOGNE FRANCHE COMTE"/>
    <s v="VC VTT MONT D`OR"/>
    <n v="1"/>
    <x v="0"/>
    <s v="VC VTT MONT D'OR"/>
    <x v="33"/>
  </r>
  <r>
    <x v="0"/>
    <n v="42250400181"/>
    <s v="VUEZ"/>
    <s v="M"/>
    <s v="Simon"/>
    <s v="BOURGOGNE FRANCHE COMTE"/>
    <s v="VC VTT MONT D`OR"/>
    <n v="1"/>
    <x v="1"/>
    <s v="VC VTT MONT D'OR"/>
    <x v="34"/>
  </r>
  <r>
    <x v="0"/>
    <n v="42250400198"/>
    <s v="VUITTENEZ"/>
    <s v="F"/>
    <s v="Capucine"/>
    <s v="BOURGOGNE FRANCHE COMTE"/>
    <s v="VC VTT MONT D`OR"/>
    <n v="1"/>
    <x v="1"/>
    <s v="VC VTT MONT D'OR"/>
    <x v="35"/>
  </r>
  <r>
    <x v="0"/>
    <n v="42250400124"/>
    <s v="VUITTENEZ"/>
    <s v="M"/>
    <s v="Gabin"/>
    <s v="BOURGOGNE FRANCHE COMTE"/>
    <s v="VC VTT MONT D`OR"/>
    <n v="1"/>
    <x v="3"/>
    <s v="VC VTT MONT D'OR"/>
    <x v="36"/>
  </r>
  <r>
    <x v="0"/>
    <n v="42250400159"/>
    <s v="WAL"/>
    <s v="F"/>
    <s v="Emma"/>
    <s v="BOURGOGNE FRANCHE COMTE"/>
    <s v="VC VTT MONT D`OR"/>
    <n v="1"/>
    <x v="0"/>
    <s v="VC VTT MONT D'OR"/>
    <x v="37"/>
  </r>
  <r>
    <x v="0"/>
    <n v="42250400021"/>
    <s v="WAL"/>
    <s v="M"/>
    <s v="Justin"/>
    <s v="BOURGOGNE FRANCHE COMTE"/>
    <s v="VC VTT MONT D`OR"/>
    <n v="1"/>
    <x v="3"/>
    <s v="VC VTT MONT D'OR"/>
    <x v="38"/>
  </r>
  <r>
    <x v="0"/>
    <n v="42250220175"/>
    <s v="BALIZET"/>
    <s v="M"/>
    <s v="Mathieu"/>
    <s v="BOURGOGNE FRANCHE COMTE"/>
    <s v="A.V. BEAULIEU MANDEURE"/>
    <n v="1"/>
    <x v="0"/>
    <s v="A.V. BEAULIEU MANDEURE"/>
    <x v="39"/>
  </r>
  <r>
    <x v="0"/>
    <n v="42250220059"/>
    <s v="LAGACHE"/>
    <s v="M"/>
    <s v="Léo"/>
    <s v="BOURGOGNE FRANCHE COMTE"/>
    <s v="A.V. BEAULIEU MANDEURE"/>
    <n v="1"/>
    <x v="1"/>
    <s v="A.V. BEAULIEU MANDEURE"/>
    <x v="40"/>
  </r>
  <r>
    <x v="0"/>
    <n v="42250320056"/>
    <s v="BESANCENET"/>
    <s v="F"/>
    <s v="Bertille"/>
    <s v="BOURGOGNE FRANCHE COMTE"/>
    <s v="LES FOURGS SINGLETRACK"/>
    <n v="1"/>
    <x v="1"/>
    <s v="LES FOURGS SINGLETRACK"/>
    <x v="41"/>
  </r>
  <r>
    <x v="0"/>
    <n v="42250320057"/>
    <s v="BESANCENET"/>
    <s v="F"/>
    <s v="Eden"/>
    <s v="BOURGOGNE FRANCHE COMTE"/>
    <s v="LES FOURGS SINGLETRACK"/>
    <n v="1"/>
    <x v="0"/>
    <s v="LES FOURGS SINGLETRACK"/>
    <x v="42"/>
  </r>
  <r>
    <x v="0"/>
    <n v="42250320058"/>
    <s v="BESANCENET"/>
    <s v="F"/>
    <s v="Zélie"/>
    <s v="BOURGOGNE FRANCHE COMTE"/>
    <s v="LES FOURGS SINGLETRACK"/>
    <n v="1"/>
    <x v="4"/>
    <s v="LES FOURGS SINGLETRACK"/>
    <x v="43"/>
  </r>
  <r>
    <x v="0"/>
    <n v="42390790253"/>
    <s v="COLNEL"/>
    <s v="M"/>
    <s v="Bastien"/>
    <s v="BOURGOGNE FRANCHE COMTE"/>
    <s v="VTT CONLIEGE-JURA-BASSIN DE LONS LE SAUNIER"/>
    <n v="1"/>
    <x v="2"/>
    <s v="VTT CONLIEGE-JURA-BASSIN DE LONS LE SAUNIER"/>
    <x v="44"/>
  </r>
  <r>
    <x v="0"/>
    <n v="42390790254"/>
    <s v="COLNEL"/>
    <s v="M"/>
    <s v="Quentin"/>
    <s v="BOURGOGNE FRANCHE COMTE"/>
    <s v="VTT CONLIEGE-JURA-BASSIN DE LONS LE SAUNIER"/>
    <n v="1"/>
    <x v="1"/>
    <s v="VTT CONLIEGE-JURA-BASSIN DE LONS LE SAUNIER"/>
    <x v="45"/>
  </r>
  <r>
    <x v="0"/>
    <n v="42390790152"/>
    <s v="VERGUET"/>
    <s v="M"/>
    <s v="Mathéo"/>
    <s v="BOURGOGNE FRANCHE COMTE"/>
    <s v="VTT CONLIEGE-JURA-BASSIN DE LONS LE SAUNIER"/>
    <n v="1"/>
    <x v="1"/>
    <s v="VTT CONLIEGE-JURA-BASSIN DE LONS LE SAUNIER"/>
    <x v="46"/>
  </r>
  <r>
    <x v="0"/>
    <n v="42390790293"/>
    <s v="VERGUET"/>
    <s v="M"/>
    <s v="Tom"/>
    <s v="BOURGOGNE FRANCHE COMTE"/>
    <s v="VTT CONLIEGE-JURA-BASSIN DE LONS LE SAUNIER"/>
    <n v="1"/>
    <x v="2"/>
    <s v="VTT CONLIEGE-JURA-BASSIN DE LONS LE SAUNIER"/>
    <x v="47"/>
  </r>
  <r>
    <x v="0"/>
    <n v="42900470097"/>
    <s v="ALCARAS"/>
    <s v="M"/>
    <s v="Maxence"/>
    <s v="BOURGOGNE FRANCHE COMTE"/>
    <s v="PASSION VELO TOUT TERRAIN"/>
    <n v="1"/>
    <x v="3"/>
    <s v="PASSION VELO TOUT TERRAIN"/>
    <x v="48"/>
  </r>
  <r>
    <x v="0"/>
    <n v="42900470055"/>
    <s v="BACON"/>
    <s v="M"/>
    <s v="Loïs"/>
    <s v="BOURGOGNE FRANCHE COMTE"/>
    <s v="PASSION VELO TOUT TERRAIN"/>
    <n v="1"/>
    <x v="0"/>
    <s v="PASSION VELO TOUT TERRAIN"/>
    <x v="49"/>
  </r>
  <r>
    <x v="0"/>
    <n v="42900470094"/>
    <s v="CLAUSS"/>
    <s v="M"/>
    <s v="Louis"/>
    <s v="BOURGOGNE FRANCHE COMTE"/>
    <s v="PASSION VELO TOUT TERRAIN"/>
    <n v="1"/>
    <x v="1"/>
    <s v="PASSION VELO TOUT TERRAIN"/>
    <x v="50"/>
  </r>
  <r>
    <x v="0"/>
    <n v="42900470057"/>
    <s v="DEFACHE"/>
    <s v="M"/>
    <s v="Maxime"/>
    <s v="BOURGOGNE FRANCHE COMTE"/>
    <s v="PASSION VELO TOUT TERRAIN"/>
    <n v="1"/>
    <x v="0"/>
    <s v="PASSION VELO TOUT TERRAIN"/>
    <x v="51"/>
  </r>
  <r>
    <x v="0"/>
    <n v="42900470028"/>
    <s v="HASLAUER"/>
    <s v="M"/>
    <s v="Pierre"/>
    <s v="BOURGOGNE FRANCHE COMTE"/>
    <s v="PASSION VELO TOUT TERRAIN"/>
    <n v="1"/>
    <x v="0"/>
    <s v="PASSION VELO TOUT TERRAIN"/>
    <x v="52"/>
  </r>
  <r>
    <x v="0"/>
    <n v="42900470068"/>
    <s v="JOBLOT"/>
    <s v="M"/>
    <s v="Evan"/>
    <s v="BOURGOGNE FRANCHE COMTE"/>
    <s v="PASSION VELO TOUT TERRAIN"/>
    <n v="1"/>
    <x v="3"/>
    <s v="PASSION VELO TOUT TERRAIN"/>
    <x v="53"/>
  </r>
  <r>
    <x v="0"/>
    <n v="42900470088"/>
    <s v="LAB"/>
    <s v="M"/>
    <s v="Claude"/>
    <s v="BOURGOGNE FRANCHE COMTE"/>
    <s v="PASSION VELO TOUT TERRAIN"/>
    <n v="1"/>
    <x v="4"/>
    <s v="PASSION VELO TOUT TERRAIN"/>
    <x v="54"/>
  </r>
  <r>
    <x v="0"/>
    <n v="42900470003"/>
    <s v="PERRIN"/>
    <s v="M"/>
    <s v="Louis"/>
    <s v="BOURGOGNE FRANCHE COMTE"/>
    <s v="PASSION VELO TOUT TERRAIN"/>
    <n v="1"/>
    <x v="0"/>
    <s v="PASSION VELO TOUT TERRAIN"/>
    <x v="55"/>
  </r>
  <r>
    <x v="0"/>
    <n v="42900470098"/>
    <s v="TRIMAILLE"/>
    <s v="M"/>
    <s v="Corentin"/>
    <s v="BOURGOGNE FRANCHE COMTE"/>
    <s v="PASSION VELO TOUT TERRAIN"/>
    <n v="1"/>
    <x v="0"/>
    <s v="PASSION VELO TOUT TERRAIN"/>
    <x v="56"/>
  </r>
  <r>
    <x v="0"/>
    <n v="42900470041"/>
    <s v="ULMANN"/>
    <s v="M"/>
    <s v="Lucas"/>
    <s v="BOURGOGNE FRANCHE COMTE"/>
    <s v="PASSION VELO TOUT TERRAIN"/>
    <n v="1"/>
    <x v="1"/>
    <s v="PASSION VELO TOUT TERRAIN"/>
    <x v="57"/>
  </r>
  <r>
    <x v="0"/>
    <n v="42900470031"/>
    <s v="VARET"/>
    <s v="M"/>
    <s v="Lucas"/>
    <s v="BOURGOGNE FRANCHE COMTE"/>
    <s v="PASSION VELO TOUT TERRAIN"/>
    <n v="1"/>
    <x v="1"/>
    <s v="PASSION VELO TOUT TERRAIN"/>
    <x v="58"/>
  </r>
  <r>
    <x v="0"/>
    <n v="42900470092"/>
    <s v="VARET"/>
    <s v="M"/>
    <s v="Nathan"/>
    <s v="BOURGOGNE FRANCHE COMTE"/>
    <s v="PASSION VELO TOUT TERRAIN"/>
    <n v="1"/>
    <x v="2"/>
    <s v="PASSION VELO TOUT TERRAIN"/>
    <x v="59"/>
  </r>
  <r>
    <x v="0"/>
    <n v="42900470032"/>
    <s v="VARET"/>
    <s v="M"/>
    <s v="Tom"/>
    <s v="BOURGOGNE FRANCHE COMTE"/>
    <s v="PASSION VELO TOUT TERRAIN"/>
    <n v="1"/>
    <x v="3"/>
    <s v="PASSION VELO TOUT TERRAIN"/>
    <x v="60"/>
  </r>
  <r>
    <x v="0"/>
    <n v="42900470095"/>
    <s v="VERMOT DESROCHES"/>
    <s v="M"/>
    <s v="Maxence"/>
    <s v="BOURGOGNE FRANCHE COMTE"/>
    <s v="PASSION VELO TOUT TERRAIN"/>
    <n v="1"/>
    <x v="3"/>
    <s v="PASSION VELO TOUT TERRAIN"/>
    <x v="61"/>
  </r>
  <r>
    <x v="0"/>
    <n v="42210850623"/>
    <s v="GUICHARD"/>
    <s v="M"/>
    <s v="Léo"/>
    <s v="BOURGOGNE FRANCHE COMTE"/>
    <s v="S.C.OLYMPIQUE DE DIJON"/>
    <n v="1"/>
    <x v="2"/>
    <s v="S.C.OLYMPIQUE DE DIJON"/>
    <x v="62"/>
  </r>
  <r>
    <x v="0"/>
    <n v="42210850624"/>
    <s v="GUICHARD"/>
    <s v="M"/>
    <s v="Lucas"/>
    <s v="BOURGOGNE FRANCHE COMTE"/>
    <s v="S.C.OLYMPIQUE DE DIJON"/>
    <n v="1"/>
    <x v="0"/>
    <s v="S.C.OLYMPIQUE DE DIJON"/>
    <x v="63"/>
  </r>
  <r>
    <x v="0"/>
    <n v="42210850331"/>
    <s v="JERMANN"/>
    <s v="M"/>
    <s v="Maxence"/>
    <s v="BOURGOGNE FRANCHE COMTE"/>
    <s v="S.C.OLYMPIQUE DE DIJON"/>
    <n v="1"/>
    <x v="1"/>
    <s v="S.C.OLYMPIQUE DE DIJON"/>
    <x v="64"/>
  </r>
  <r>
    <x v="0"/>
    <n v="42210850281"/>
    <s v="LEBEL"/>
    <s v="M"/>
    <s v="Sacha"/>
    <s v="BOURGOGNE FRANCHE COMTE"/>
    <s v="S.C.OLYMPIQUE DE DIJON"/>
    <n v="1"/>
    <x v="1"/>
    <s v="S.C.OLYMPIQUE DE DIJON"/>
    <x v="65"/>
  </r>
  <r>
    <x v="0"/>
    <n v="42210850590"/>
    <s v="ROUYER"/>
    <s v="M"/>
    <s v="Emile"/>
    <s v="BOURGOGNE FRANCHE COMTE"/>
    <s v="S.C.OLYMPIQUE DE DIJON"/>
    <n v="1"/>
    <x v="0"/>
    <s v="S.C.OLYMPIQUE DE DIJON"/>
    <x v="66"/>
  </r>
  <r>
    <x v="0"/>
    <n v="42210850599"/>
    <s v="RUEZ BAROCHI"/>
    <s v="M"/>
    <s v="Paul"/>
    <s v="BOURGOGNE FRANCHE COMTE"/>
    <s v="S.C.OLYMPIQUE DE DIJON"/>
    <n v="1"/>
    <x v="1"/>
    <s v="S.C.OLYMPIQUE DE DIJON"/>
    <x v="67"/>
  </r>
  <r>
    <x v="0"/>
    <n v="42390350102"/>
    <s v="BOURGEOIS"/>
    <s v="F"/>
    <s v="Manon"/>
    <s v="BOURGOGNE FRANCHE COMTE"/>
    <s v="VTT ORGELET"/>
    <n v="1"/>
    <x v="1"/>
    <s v="VTT ORGELET"/>
    <x v="68"/>
  </r>
  <r>
    <x v="0"/>
    <n v="42390350066"/>
    <s v="BOURGEOIS"/>
    <s v="M"/>
    <s v="Thibault"/>
    <s v="BOURGOGNE FRANCHE COMTE"/>
    <s v="VTT ORGELET"/>
    <n v="1"/>
    <x v="0"/>
    <s v="VTT ORGELET"/>
    <x v="69"/>
  </r>
  <r>
    <x v="0"/>
    <n v="42390350111"/>
    <s v="CLEMENT"/>
    <s v="M"/>
    <s v="Adrien"/>
    <s v="BOURGOGNE FRANCHE COMTE"/>
    <s v="VTT ORGELET"/>
    <n v="1"/>
    <x v="3"/>
    <s v="VTT ORGELET"/>
    <x v="70"/>
  </r>
  <r>
    <x v="0"/>
    <n v="42390350100"/>
    <s v="CLERC"/>
    <s v="M"/>
    <s v="Samuel"/>
    <s v="BOURGOGNE FRANCHE COMTE"/>
    <s v="VTT ORGELET"/>
    <n v="1"/>
    <x v="0"/>
    <s v="VTT ORGELET"/>
    <x v="71"/>
  </r>
  <r>
    <x v="0"/>
    <n v="42390350025"/>
    <s v="CLERC"/>
    <s v="M"/>
    <s v="Tom"/>
    <s v="BOURGOGNE FRANCHE COMTE"/>
    <s v="VTT ORGELET"/>
    <n v="1"/>
    <x v="3"/>
    <s v="VTT ORGELET"/>
    <x v="72"/>
  </r>
  <r>
    <x v="0"/>
    <n v="42390350101"/>
    <s v="LACROIX"/>
    <s v="F"/>
    <s v="Lilou"/>
    <s v="BOURGOGNE FRANCHE COMTE"/>
    <s v="VTT ORGELET"/>
    <n v="1"/>
    <x v="0"/>
    <s v="VTT ORGELET"/>
    <x v="73"/>
  </r>
  <r>
    <x v="0"/>
    <n v="42390350012"/>
    <s v="LETELLIER"/>
    <s v="M"/>
    <s v="Nicolas"/>
    <s v="BOURGOGNE FRANCHE COMTE"/>
    <s v="VTT ORGELET"/>
    <n v="1"/>
    <x v="4"/>
    <s v="VTT ORGELET"/>
    <x v="74"/>
  </r>
  <r>
    <x v="0"/>
    <n v="42390350121"/>
    <s v="MOLTENI"/>
    <s v="M"/>
    <s v="Lino"/>
    <s v="BOURGOGNE FRANCHE COMTE"/>
    <s v="VTT ORGELET"/>
    <n v="1"/>
    <x v="1"/>
    <s v="VTT ORGELET"/>
    <x v="75"/>
  </r>
  <r>
    <x v="0"/>
    <n v="42390350055"/>
    <s v="MUSY"/>
    <s v="M"/>
    <s v="Josselin"/>
    <s v="BOURGOGNE FRANCHE COMTE"/>
    <s v="VTT ORGELET"/>
    <n v="1"/>
    <x v="0"/>
    <s v="VTT ORGELET"/>
    <x v="76"/>
  </r>
  <r>
    <x v="0"/>
    <n v="42390350061"/>
    <s v="MUSY"/>
    <s v="M"/>
    <s v="Yannis"/>
    <s v="BOURGOGNE FRANCHE COMTE"/>
    <s v="VTT ORGELET"/>
    <n v="1"/>
    <x v="4"/>
    <s v="VTT ORGELET"/>
    <x v="77"/>
  </r>
  <r>
    <x v="0"/>
    <n v="42390350068"/>
    <s v="PARE"/>
    <s v="M"/>
    <s v="Léo"/>
    <s v="BOURGOGNE FRANCHE COMTE"/>
    <s v="VTT ORGELET"/>
    <n v="1"/>
    <x v="4"/>
    <s v="VTT ORGELET"/>
    <x v="78"/>
  </r>
  <r>
    <x v="0"/>
    <n v="42390350112"/>
    <s v="PILET"/>
    <s v="M"/>
    <s v="Quentin"/>
    <s v="BOURGOGNE FRANCHE COMTE"/>
    <s v="VTT ORGELET"/>
    <n v="1"/>
    <x v="0"/>
    <s v="VTT ORGELET"/>
    <x v="79"/>
  </r>
  <r>
    <x v="0"/>
    <n v="42390350034"/>
    <s v="TOURNIER"/>
    <s v="F"/>
    <s v="Flora"/>
    <s v="BOURGOGNE FRANCHE COMTE"/>
    <s v="VTT ORGELET"/>
    <n v="1"/>
    <x v="0"/>
    <s v="VTT ORGELET"/>
    <x v="80"/>
  </r>
  <r>
    <x v="0"/>
    <n v="42710050006"/>
    <s v="ROBELIN"/>
    <s v="M"/>
    <s v="Joris"/>
    <s v="BOURGOGNE FRANCHE COMTE"/>
    <s v="MONTCEAU VTT"/>
    <n v="1"/>
    <x v="2"/>
    <s v="MONTCEAU VTT"/>
    <x v="81"/>
  </r>
  <r>
    <x v="0"/>
    <n v="42390280145"/>
    <s v="BIDEAU"/>
    <s v="M"/>
    <s v="Enzo"/>
    <s v="BOURGOGNE FRANCHE COMTE"/>
    <s v="VELO CLUB DOLOIS"/>
    <n v="1"/>
    <x v="0"/>
    <s v="VELO CLUB DOLOIS"/>
    <x v="82"/>
  </r>
  <r>
    <x v="0"/>
    <n v="42390280147"/>
    <s v="BIDEAU"/>
    <s v="M"/>
    <s v="Ugo"/>
    <s v="BOURGOGNE FRANCHE COMTE"/>
    <s v="VELO CLUB DOLOIS"/>
    <n v="1"/>
    <x v="3"/>
    <s v="VELO CLUB DOLOIS"/>
    <x v="83"/>
  </r>
  <r>
    <x v="0"/>
    <n v="42390280293"/>
    <s v="BURGY"/>
    <s v="M"/>
    <s v="Axel"/>
    <s v="BOURGOGNE FRANCHE COMTE"/>
    <s v="VELO CLUB DOLOIS"/>
    <n v="1"/>
    <x v="5"/>
    <s v="VELO CLUB DOLOIS"/>
    <x v="84"/>
  </r>
  <r>
    <x v="0"/>
    <n v="42390280176"/>
    <s v="CURTY"/>
    <s v="M"/>
    <s v="Paul"/>
    <s v="BOURGOGNE FRANCHE COMTE"/>
    <s v="VELO CLUB DOLOIS"/>
    <n v="1"/>
    <x v="3"/>
    <s v="VELO CLUB DOLOIS"/>
    <x v="85"/>
  </r>
  <r>
    <x v="0"/>
    <n v="42390280195"/>
    <s v="FAIVRE"/>
    <s v="M"/>
    <s v="Noa"/>
    <s v="BOURGOGNE FRANCHE COMTE"/>
    <s v="VELO CLUB DOLOIS"/>
    <n v="1"/>
    <x v="1"/>
    <s v="VELO CLUB DOLOIS"/>
    <x v="86"/>
  </r>
  <r>
    <x v="0"/>
    <n v="42390280038"/>
    <s v="GEORGEON"/>
    <s v="M"/>
    <s v="Quentin"/>
    <s v="BOURGOGNE FRANCHE COMTE"/>
    <s v="VELO CLUB DOLOIS"/>
    <n v="1"/>
    <x v="4"/>
    <s v="VELO CLUB DOLOIS"/>
    <x v="87"/>
  </r>
  <r>
    <x v="0"/>
    <n v="42390280238"/>
    <s v="POINSOT"/>
    <s v="M"/>
    <s v="Loïs"/>
    <s v="BOURGOGNE FRANCHE COMTE"/>
    <s v="VELO CLUB DOLOIS"/>
    <n v="1"/>
    <x v="2"/>
    <s v="VELO CLUB DOLOIS"/>
    <x v="88"/>
  </r>
  <r>
    <x v="0"/>
    <n v="42390280239"/>
    <s v="TREFF"/>
    <s v="F"/>
    <s v="Alicia"/>
    <s v="BOURGOGNE FRANCHE COMTE"/>
    <s v="VELO CLUB DOLOIS"/>
    <n v="1"/>
    <x v="2"/>
    <s v="VELO CLUB DOLOIS"/>
    <x v="89"/>
  </r>
  <r>
    <x v="0"/>
    <n v="42390280133"/>
    <s v="TREFF"/>
    <s v="F"/>
    <s v="Maelys"/>
    <s v="BOURGOGNE FRANCHE COMTE"/>
    <s v="VELO CLUB DOLOIS"/>
    <n v="1"/>
    <x v="3"/>
    <s v="VELO CLUB DOLOIS"/>
    <x v="90"/>
  </r>
  <r>
    <x v="0"/>
    <n v="42390300051"/>
    <s v="CURT"/>
    <s v="M"/>
    <s v="Théo"/>
    <s v="BOURGOGNE FRANCHE COMTE"/>
    <s v="PULSION VTT"/>
    <n v="1"/>
    <x v="0"/>
    <s v="PULSION VTT"/>
    <x v="91"/>
  </r>
  <r>
    <x v="0"/>
    <n v="42900250249"/>
    <s v="GAUDILLIERE"/>
    <s v="M"/>
    <s v="Jules"/>
    <s v="BOURGOGNE FRANCHE COMTE"/>
    <s v="U.S.GIROMAGNY VTT"/>
    <n v="1"/>
    <x v="1"/>
    <s v="U.S.GIROMAGNY VTT"/>
    <x v="92"/>
  </r>
  <r>
    <x v="0"/>
    <n v="42900250034"/>
    <s v="MAZIMANN"/>
    <s v="M"/>
    <s v="Aurélien"/>
    <s v="BOURGOGNE FRANCHE COMTE"/>
    <s v="U.S.GIROMAGNY VTT"/>
    <n v="1"/>
    <x v="4"/>
    <s v="U.S.GIROMAGNY VTT"/>
    <x v="93"/>
  </r>
  <r>
    <x v="0"/>
    <n v="42900250072"/>
    <s v="MAZIMANN"/>
    <s v="M"/>
    <s v="Ludovic"/>
    <s v="BOURGOGNE FRANCHE COMTE"/>
    <s v="U.S.GIROMAGNY VTT"/>
    <n v="1"/>
    <x v="6"/>
    <s v="U.S.GIROMAGNY VTT"/>
    <x v="94"/>
  </r>
  <r>
    <x v="0"/>
    <n v="42900250046"/>
    <s v="MAZIMANN"/>
    <s v="M"/>
    <s v="Vincent"/>
    <s v="BOURGOGNE FRANCHE COMTE"/>
    <s v="U.S.GIROMAGNY VTT"/>
    <n v="1"/>
    <x v="0"/>
    <s v="U.S.GIROMAGNY VTT"/>
    <x v="95"/>
  </r>
  <r>
    <x v="0"/>
    <n v="42900250220"/>
    <s v="PHILIPPE"/>
    <s v="F"/>
    <s v="Marilys"/>
    <s v="BOURGOGNE FRANCHE COMTE"/>
    <s v="U.S.GIROMAGNY VTT"/>
    <n v="1"/>
    <x v="3"/>
    <s v="U.S.GIROMAGNY VTT"/>
    <x v="96"/>
  </r>
  <r>
    <x v="0"/>
    <n v="42900250117"/>
    <s v="PHILIPPE"/>
    <s v="M"/>
    <s v="Titouan"/>
    <s v="BOURGOGNE FRANCHE COMTE"/>
    <s v="U.S.GIROMAGNY VTT"/>
    <n v="1"/>
    <x v="4"/>
    <s v="U.S.GIROMAGNY VTT"/>
    <x v="97"/>
  </r>
  <r>
    <x v="0"/>
    <n v="42250550185"/>
    <s v="BALIZET"/>
    <s v="M"/>
    <s v="Clément"/>
    <s v="BOURGOGNE FRANCHE COMTE"/>
    <s v="A.C. RUDIPONTAIN"/>
    <n v="1"/>
    <x v="1"/>
    <s v="A.C. RUDIPONTAIN"/>
    <x v="98"/>
  </r>
  <r>
    <x v="0"/>
    <n v="42390290446"/>
    <s v="CHAPAT"/>
    <s v="M"/>
    <s v="Louis"/>
    <s v="BOURGOGNE FRANCHE COMTE"/>
    <s v="AC DAMPARIS TAVAUX"/>
    <n v="1"/>
    <x v="2"/>
    <s v="AC DAMPARIS TAVAUX"/>
    <x v="99"/>
  </r>
  <r>
    <x v="0"/>
    <n v="42390290450"/>
    <s v="GEVREY"/>
    <s v="M"/>
    <s v="Hugo"/>
    <s v="BOURGOGNE FRANCHE COMTE"/>
    <s v="AC DAMPARIS TAVAUX"/>
    <n v="1"/>
    <x v="2"/>
    <s v="AC DAMPARIS TAVAUX"/>
    <x v="100"/>
  </r>
  <r>
    <x v="0"/>
    <n v="42390290050"/>
    <s v="KOZMICK"/>
    <s v="M"/>
    <s v="Maxence"/>
    <s v="BOURGOGNE FRANCHE COMTE"/>
    <s v="AC DAMPARIS TAVAUX"/>
    <n v="1"/>
    <x v="3"/>
    <s v="AC DAMPARIS TAVAUX"/>
    <x v="101"/>
  </r>
  <r>
    <x v="0"/>
    <n v="42390290287"/>
    <s v="LOGETTE"/>
    <s v="M"/>
    <s v="Evan"/>
    <s v="BOURGOGNE FRANCHE COMTE"/>
    <s v="AC DAMPARIS TAVAUX"/>
    <n v="1"/>
    <x v="1"/>
    <s v="AC DAMPARIS TAVAUX"/>
    <x v="102"/>
  </r>
  <r>
    <x v="0"/>
    <n v="42390290357"/>
    <s v="PELTOT"/>
    <s v="M"/>
    <s v="Enzo"/>
    <s v="BOURGOGNE FRANCHE COMTE"/>
    <s v="AC DAMPARIS TAVAUX"/>
    <n v="1"/>
    <x v="0"/>
    <s v="AC DAMPARIS TAVAUX"/>
    <x v="103"/>
  </r>
  <r>
    <x v="0"/>
    <n v="42390290466"/>
    <s v="PELTOT"/>
    <s v="M"/>
    <s v="Ethan"/>
    <s v="BOURGOGNE FRANCHE COMTE"/>
    <s v="AC DAMPARIS TAVAUX"/>
    <n v="1"/>
    <x v="3"/>
    <s v="AC DAMPARIS TAVAUX"/>
    <x v="104"/>
  </r>
  <r>
    <x v="0"/>
    <n v="42390290455"/>
    <s v="ROUX"/>
    <s v="M"/>
    <s v="Mathis"/>
    <s v="BOURGOGNE FRANCHE COMTE"/>
    <s v="AC DAMPARIS TAVAUX"/>
    <n v="1"/>
    <x v="1"/>
    <s v="AC DAMPARIS TAVAUX"/>
    <x v="105"/>
  </r>
  <r>
    <x v="0"/>
    <n v="42700090040"/>
    <s v="CARTEAUX"/>
    <s v="M"/>
    <s v="Cyprien"/>
    <s v="BOURGOGNE FRANCHE COMTE"/>
    <s v="VESOUL VTT"/>
    <n v="1"/>
    <x v="0"/>
    <s v="VESOUL VTT"/>
    <x v="106"/>
  </r>
  <r>
    <x v="0"/>
    <n v="42700090055"/>
    <s v="FOUGOU"/>
    <s v="F"/>
    <s v="Morgane"/>
    <s v="BOURGOGNE FRANCHE COMTE"/>
    <s v="VESOUL VTT"/>
    <n v="1"/>
    <x v="1"/>
    <s v="VESOUL VTT"/>
    <x v="107"/>
  </r>
  <r>
    <x v="0"/>
    <n v="42700090056"/>
    <s v="MENETREY"/>
    <s v="M"/>
    <s v="Pierre"/>
    <s v="BOURGOGNE FRANCHE COMTE"/>
    <s v="VESOUL VTT"/>
    <n v="1"/>
    <x v="0"/>
    <s v="VESOUL VTT"/>
    <x v="108"/>
  </r>
  <r>
    <x v="0"/>
    <n v="42390270174"/>
    <s v="BOUILLET PRELY"/>
    <s v="M"/>
    <s v="Timéo"/>
    <s v="BOURGOGNE FRANCHE COMTE"/>
    <s v="U.C. MOREZ"/>
    <n v="1"/>
    <x v="2"/>
    <s v="U.C. MOREZ"/>
    <x v="109"/>
  </r>
  <r>
    <x v="0"/>
    <n v="42390270052"/>
    <s v="CERRUTI"/>
    <s v="F"/>
    <s v="Lise"/>
    <s v="BOURGOGNE FRANCHE COMTE"/>
    <s v="U.C. MOREZ"/>
    <n v="1"/>
    <x v="1"/>
    <s v="U.C. MOREZ"/>
    <x v="110"/>
  </r>
  <r>
    <x v="0"/>
    <n v="42390270035"/>
    <s v="CERRUTI"/>
    <s v="M"/>
    <s v="Mathéo"/>
    <s v="BOURGOGNE FRANCHE COMTE"/>
    <s v="U.C. MOREZ"/>
    <n v="1"/>
    <x v="3"/>
    <s v="U.C. MOREZ"/>
    <x v="111"/>
  </r>
  <r>
    <x v="0"/>
    <n v="42390270131"/>
    <s v="LOMBARD"/>
    <s v="M"/>
    <s v="Cyril"/>
    <s v="BOURGOGNE FRANCHE COMTE"/>
    <s v="U.C. MOREZ"/>
    <n v="1"/>
    <x v="3"/>
    <s v="U.C. MOREZ"/>
    <x v="112"/>
  </r>
  <r>
    <x v="0"/>
    <n v="42390270155"/>
    <s v="LOMBARD"/>
    <s v="M"/>
    <s v="Robin"/>
    <s v="BOURGOGNE FRANCHE COMTE"/>
    <s v="U.C. MOREZ"/>
    <n v="1"/>
    <x v="1"/>
    <s v="U.C. MOREZ"/>
    <x v="113"/>
  </r>
  <r>
    <x v="0"/>
    <n v="42390270166"/>
    <s v="MAIRE"/>
    <s v="M"/>
    <s v="Lilian"/>
    <s v="BOURGOGNE FRANCHE COMTE"/>
    <s v="U.C. MOREZ"/>
    <n v="1"/>
    <x v="2"/>
    <s v="U.C. MOREZ"/>
    <x v="114"/>
  </r>
  <r>
    <x v="0"/>
    <n v="42390270170"/>
    <s v="SCHMIDT"/>
    <s v="M"/>
    <s v="Ely"/>
    <s v="BOURGOGNE FRANCHE COMTE"/>
    <s v="U.C. MOREZ"/>
    <n v="1"/>
    <x v="2"/>
    <s v="U.C. MOREZ"/>
    <x v="115"/>
  </r>
  <r>
    <x v="0"/>
    <n v="42390380027"/>
    <s v="BARBUT MOREL"/>
    <s v="M"/>
    <s v="Léo"/>
    <s v="BOURGOGNE FRANCHE COMTE"/>
    <s v="VTT MASSIF JURA"/>
    <n v="1"/>
    <x v="3"/>
    <s v="VTT MASSIF JURA"/>
    <x v="116"/>
  </r>
  <r>
    <x v="0"/>
    <n v="42390380100"/>
    <s v="LESAGE"/>
    <s v="M"/>
    <s v="Joris"/>
    <s v="BOURGOGNE FRANCHE COMTE"/>
    <s v="VTT MASSIF JURA"/>
    <n v="1"/>
    <x v="3"/>
    <s v="VTT MASSIF JURA"/>
    <x v="117"/>
  </r>
  <r>
    <x v="0"/>
    <n v="42390380029"/>
    <s v="TOURNUT"/>
    <s v="F"/>
    <s v="Tatiana"/>
    <s v="BOURGOGNE FRANCHE COMTE"/>
    <s v="VTT MASSIF JURA"/>
    <n v="1"/>
    <x v="0"/>
    <s v="VTT MASSIF JURA"/>
    <x v="118"/>
  </r>
  <r>
    <x v="0"/>
    <n v="42390380003"/>
    <s v="VINCENT"/>
    <s v="F"/>
    <s v="Chloé"/>
    <s v="BOURGOGNE FRANCHE COMTE"/>
    <s v="VTT MASSIF JURA"/>
    <n v="1"/>
    <x v="3"/>
    <s v="VTT MASSIF JURA"/>
    <x v="119"/>
  </r>
  <r>
    <x v="0"/>
    <n v="42700060201"/>
    <s v="MARCHAL"/>
    <s v="F"/>
    <s v="Capucine"/>
    <s v="BOURGOGNE FRANCHE COMTE"/>
    <s v="ROUE D`OR NOIDANS"/>
    <n v="1"/>
    <x v="3"/>
    <s v="ROUE D'OR NOIDANS"/>
    <x v="120"/>
  </r>
  <r>
    <x v="0"/>
    <n v="42700060202"/>
    <s v="MARCHAL"/>
    <s v="M"/>
    <s v="Emeric"/>
    <s v="BOURGOGNE FRANCHE COMTE"/>
    <s v="ROUE D`OR NOIDANS"/>
    <n v="1"/>
    <x v="0"/>
    <s v="ROUE D'OR NOIDANS"/>
    <x v="121"/>
  </r>
  <r>
    <x v="0"/>
    <m/>
    <m/>
    <m/>
    <m/>
    <m/>
    <m/>
    <m/>
    <x v="7"/>
    <m/>
    <x v="12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C27" firstHeaderRow="1" firstDataRow="2" firstDataCol="1"/>
  <pivotFields count="11">
    <pivotField axis="axisRow" showAll="0">
      <items count="2">
        <item x="0"/>
        <item t="default"/>
      </items>
    </pivotField>
    <pivotField showAll="0"/>
    <pivotField showAll="0"/>
    <pivotField showAll="0" defaultSubtotal="0"/>
    <pivotField showAll="0"/>
    <pivotField showAll="0"/>
    <pivotField showAll="0"/>
    <pivotField dataField="1" showAll="0" defaultSubtotal="0"/>
    <pivotField axis="axisCol" showAll="0">
      <items count="9">
        <item h="1" x="3"/>
        <item h="1" x="4"/>
        <item h="1" x="0"/>
        <item h="1" x="6"/>
        <item x="2"/>
        <item h="1" x="5"/>
        <item h="1" x="1"/>
        <item h="1" x="7"/>
        <item t="default"/>
      </items>
    </pivotField>
    <pivotField showAll="0"/>
    <pivotField axis="axisRow" showAll="0" defaultSubtotal="0">
      <items count="123">
        <item x="70"/>
        <item x="89"/>
        <item x="93"/>
        <item x="31"/>
        <item x="84"/>
        <item x="44"/>
        <item x="9"/>
        <item x="41"/>
        <item x="120"/>
        <item x="35"/>
        <item x="29"/>
        <item x="119"/>
        <item x="54"/>
        <item x="20"/>
        <item x="98"/>
        <item x="56"/>
        <item x="106"/>
        <item x="112"/>
        <item x="42"/>
        <item x="115"/>
        <item x="121"/>
        <item x="1"/>
        <item x="66"/>
        <item x="37"/>
        <item x="82"/>
        <item x="103"/>
        <item x="104"/>
        <item x="53"/>
        <item x="102"/>
        <item x="15"/>
        <item x="6"/>
        <item x="80"/>
        <item x="36"/>
        <item x="12"/>
        <item x="5"/>
        <item x="100"/>
        <item x="117"/>
        <item x="81"/>
        <item x="76"/>
        <item x="92"/>
        <item x="22"/>
        <item x="38"/>
        <item x="116"/>
        <item x="62"/>
        <item x="40"/>
        <item x="78"/>
        <item x="114"/>
        <item x="73"/>
        <item x="75"/>
        <item x="110"/>
        <item x="49"/>
        <item x="88"/>
        <item x="3"/>
        <item x="99"/>
        <item x="50"/>
        <item x="55"/>
        <item x="63"/>
        <item x="57"/>
        <item x="58"/>
        <item x="94"/>
        <item x="90"/>
        <item x="16"/>
        <item x="68"/>
        <item x="28"/>
        <item x="10"/>
        <item x="2"/>
        <item x="96"/>
        <item x="0"/>
        <item x="4"/>
        <item x="111"/>
        <item x="26"/>
        <item x="46"/>
        <item x="39"/>
        <item x="105"/>
        <item x="48"/>
        <item x="64"/>
        <item x="101"/>
        <item x="61"/>
        <item x="51"/>
        <item x="107"/>
        <item x="59"/>
        <item x="33"/>
        <item x="74"/>
        <item x="7"/>
        <item x="86"/>
        <item x="23"/>
        <item x="30"/>
        <item x="14"/>
        <item x="85"/>
        <item x="21"/>
        <item x="67"/>
        <item x="52"/>
        <item x="18"/>
        <item x="108"/>
        <item x="45"/>
        <item x="87"/>
        <item x="79"/>
        <item x="113"/>
        <item x="11"/>
        <item x="65"/>
        <item x="71"/>
        <item x="24"/>
        <item x="34"/>
        <item x="118"/>
        <item x="13"/>
        <item x="91"/>
        <item x="25"/>
        <item x="69"/>
        <item x="8"/>
        <item x="17"/>
        <item x="32"/>
        <item x="109"/>
        <item x="97"/>
        <item x="72"/>
        <item x="60"/>
        <item x="47"/>
        <item x="27"/>
        <item x="83"/>
        <item x="19"/>
        <item x="95"/>
        <item x="77"/>
        <item x="43"/>
        <item x="122"/>
      </items>
    </pivotField>
  </pivotFields>
  <rowFields count="2">
    <field x="0"/>
    <field x="10"/>
  </rowFields>
  <rowItems count="25">
    <i>
      <x/>
    </i>
    <i r="1">
      <x v="1"/>
    </i>
    <i r="1">
      <x v="3"/>
    </i>
    <i r="1">
      <x v="5"/>
    </i>
    <i r="1">
      <x v="19"/>
    </i>
    <i r="1">
      <x v="29"/>
    </i>
    <i r="1">
      <x v="33"/>
    </i>
    <i r="1">
      <x v="35"/>
    </i>
    <i r="1">
      <x v="37"/>
    </i>
    <i r="1">
      <x v="43"/>
    </i>
    <i r="1">
      <x v="46"/>
    </i>
    <i r="1">
      <x v="51"/>
    </i>
    <i r="1">
      <x v="52"/>
    </i>
    <i r="1">
      <x v="53"/>
    </i>
    <i r="1">
      <x v="63"/>
    </i>
    <i r="1">
      <x v="65"/>
    </i>
    <i r="1">
      <x v="68"/>
    </i>
    <i r="1">
      <x v="80"/>
    </i>
    <i r="1">
      <x v="89"/>
    </i>
    <i r="1">
      <x v="92"/>
    </i>
    <i r="1">
      <x v="110"/>
    </i>
    <i r="1">
      <x v="111"/>
    </i>
    <i r="1">
      <x v="115"/>
    </i>
    <i r="1">
      <x v="118"/>
    </i>
    <i t="grand">
      <x/>
    </i>
  </rowItems>
  <colFields count="1">
    <field x="8"/>
  </colFields>
  <colItems count="2">
    <i>
      <x v="4"/>
    </i>
    <i t="grand">
      <x/>
    </i>
  </colItems>
  <dataFields count="1">
    <dataField name="Count of Cyclist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C34" firstHeaderRow="1" firstDataRow="2" firstDataCol="1"/>
  <pivotFields count="11">
    <pivotField axis="axisRow" showAll="0">
      <items count="2">
        <item x="0"/>
        <item t="default"/>
      </items>
    </pivotField>
    <pivotField showAll="0"/>
    <pivotField showAll="0"/>
    <pivotField showAll="0" defaultSubtotal="0"/>
    <pivotField showAll="0"/>
    <pivotField showAll="0"/>
    <pivotField showAll="0"/>
    <pivotField dataField="1" showAll="0" defaultSubtotal="0"/>
    <pivotField axis="axisCol" showAll="0">
      <items count="9">
        <item h="1" x="3"/>
        <item h="1" x="4"/>
        <item h="1" x="0"/>
        <item h="1" x="6"/>
        <item h="1" x="2"/>
        <item h="1" x="5"/>
        <item x="1"/>
        <item h="1" x="7"/>
        <item t="default"/>
      </items>
    </pivotField>
    <pivotField showAll="0"/>
    <pivotField axis="axisRow" showAll="0" defaultSubtotal="0">
      <items count="123">
        <item x="70"/>
        <item x="89"/>
        <item x="93"/>
        <item x="31"/>
        <item x="84"/>
        <item x="44"/>
        <item x="9"/>
        <item x="41"/>
        <item x="120"/>
        <item x="35"/>
        <item x="29"/>
        <item x="119"/>
        <item x="54"/>
        <item x="20"/>
        <item x="98"/>
        <item x="56"/>
        <item x="106"/>
        <item x="112"/>
        <item x="42"/>
        <item x="115"/>
        <item x="121"/>
        <item x="1"/>
        <item x="66"/>
        <item x="37"/>
        <item x="82"/>
        <item x="103"/>
        <item x="104"/>
        <item x="53"/>
        <item x="102"/>
        <item x="15"/>
        <item x="6"/>
        <item x="80"/>
        <item x="36"/>
        <item x="12"/>
        <item x="5"/>
        <item x="100"/>
        <item x="117"/>
        <item x="81"/>
        <item x="76"/>
        <item x="92"/>
        <item x="22"/>
        <item x="38"/>
        <item x="116"/>
        <item x="62"/>
        <item x="40"/>
        <item x="78"/>
        <item x="114"/>
        <item x="73"/>
        <item x="75"/>
        <item x="110"/>
        <item x="49"/>
        <item x="88"/>
        <item x="3"/>
        <item x="99"/>
        <item x="50"/>
        <item x="55"/>
        <item x="63"/>
        <item x="57"/>
        <item x="58"/>
        <item x="94"/>
        <item x="90"/>
        <item x="16"/>
        <item x="68"/>
        <item x="28"/>
        <item x="10"/>
        <item x="2"/>
        <item x="96"/>
        <item x="0"/>
        <item x="4"/>
        <item x="111"/>
        <item x="26"/>
        <item x="46"/>
        <item x="39"/>
        <item x="105"/>
        <item x="48"/>
        <item x="64"/>
        <item x="101"/>
        <item x="61"/>
        <item x="51"/>
        <item x="107"/>
        <item x="59"/>
        <item x="33"/>
        <item x="74"/>
        <item x="7"/>
        <item x="86"/>
        <item x="23"/>
        <item x="30"/>
        <item x="14"/>
        <item x="85"/>
        <item x="21"/>
        <item x="67"/>
        <item x="52"/>
        <item x="18"/>
        <item x="108"/>
        <item x="45"/>
        <item x="87"/>
        <item x="79"/>
        <item x="113"/>
        <item x="11"/>
        <item x="65"/>
        <item x="71"/>
        <item x="24"/>
        <item x="34"/>
        <item x="118"/>
        <item x="13"/>
        <item x="91"/>
        <item x="25"/>
        <item x="69"/>
        <item x="8"/>
        <item x="17"/>
        <item x="32"/>
        <item x="109"/>
        <item x="97"/>
        <item x="72"/>
        <item x="60"/>
        <item x="47"/>
        <item x="27"/>
        <item x="83"/>
        <item x="19"/>
        <item x="95"/>
        <item x="77"/>
        <item x="43"/>
        <item x="122"/>
      </items>
    </pivotField>
  </pivotFields>
  <rowFields count="2">
    <field x="0"/>
    <field x="10"/>
  </rowFields>
  <rowItems count="32">
    <i>
      <x/>
    </i>
    <i r="1">
      <x v="7"/>
    </i>
    <i r="1">
      <x v="9"/>
    </i>
    <i r="1">
      <x v="13"/>
    </i>
    <i r="1">
      <x v="14"/>
    </i>
    <i r="1">
      <x v="21"/>
    </i>
    <i r="1">
      <x v="28"/>
    </i>
    <i r="1">
      <x v="39"/>
    </i>
    <i r="1">
      <x v="40"/>
    </i>
    <i r="1">
      <x v="44"/>
    </i>
    <i r="1">
      <x v="48"/>
    </i>
    <i r="1">
      <x v="49"/>
    </i>
    <i r="1">
      <x v="54"/>
    </i>
    <i r="1">
      <x v="57"/>
    </i>
    <i r="1">
      <x v="58"/>
    </i>
    <i r="1">
      <x v="62"/>
    </i>
    <i r="1">
      <x v="70"/>
    </i>
    <i r="1">
      <x v="71"/>
    </i>
    <i r="1">
      <x v="73"/>
    </i>
    <i r="1">
      <x v="75"/>
    </i>
    <i r="1">
      <x v="79"/>
    </i>
    <i r="1">
      <x v="84"/>
    </i>
    <i r="1">
      <x v="86"/>
    </i>
    <i r="1">
      <x v="90"/>
    </i>
    <i r="1">
      <x v="94"/>
    </i>
    <i r="1">
      <x v="97"/>
    </i>
    <i r="1">
      <x v="98"/>
    </i>
    <i r="1">
      <x v="99"/>
    </i>
    <i r="1">
      <x v="102"/>
    </i>
    <i r="1">
      <x v="104"/>
    </i>
    <i r="1">
      <x v="109"/>
    </i>
    <i t="grand">
      <x/>
    </i>
  </rowItems>
  <colFields count="1">
    <field x="8"/>
  </colFields>
  <colItems count="2">
    <i>
      <x v="6"/>
    </i>
    <i t="grand">
      <x/>
    </i>
  </colItems>
  <dataFields count="1">
    <dataField name="Count of Cyclist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C34" firstHeaderRow="1" firstDataRow="2" firstDataCol="1"/>
  <pivotFields count="11">
    <pivotField axis="axisRow" showAll="0">
      <items count="2">
        <item x="0"/>
        <item t="default"/>
      </items>
    </pivotField>
    <pivotField showAll="0"/>
    <pivotField showAll="0"/>
    <pivotField showAll="0" defaultSubtotal="0"/>
    <pivotField showAll="0"/>
    <pivotField showAll="0"/>
    <pivotField showAll="0"/>
    <pivotField dataField="1" showAll="0" defaultSubtotal="0"/>
    <pivotField axis="axisCol" showAll="0">
      <items count="9">
        <item x="3"/>
        <item h="1" x="4"/>
        <item h="1" x="0"/>
        <item h="1" x="6"/>
        <item h="1" x="2"/>
        <item h="1" x="5"/>
        <item h="1" x="1"/>
        <item h="1" x="7"/>
        <item t="default"/>
      </items>
    </pivotField>
    <pivotField showAll="0"/>
    <pivotField axis="axisRow" showAll="0" defaultSubtotal="0">
      <items count="123">
        <item x="70"/>
        <item x="89"/>
        <item x="93"/>
        <item x="31"/>
        <item x="84"/>
        <item x="44"/>
        <item x="9"/>
        <item x="41"/>
        <item x="120"/>
        <item x="35"/>
        <item x="29"/>
        <item x="119"/>
        <item x="54"/>
        <item x="20"/>
        <item x="98"/>
        <item x="56"/>
        <item x="106"/>
        <item x="112"/>
        <item x="42"/>
        <item x="115"/>
        <item x="121"/>
        <item x="1"/>
        <item x="66"/>
        <item x="37"/>
        <item x="82"/>
        <item x="103"/>
        <item x="104"/>
        <item x="53"/>
        <item x="102"/>
        <item x="15"/>
        <item x="6"/>
        <item x="80"/>
        <item x="36"/>
        <item x="12"/>
        <item x="5"/>
        <item x="100"/>
        <item x="117"/>
        <item x="81"/>
        <item x="76"/>
        <item x="92"/>
        <item x="22"/>
        <item x="38"/>
        <item x="116"/>
        <item x="62"/>
        <item x="40"/>
        <item x="78"/>
        <item x="114"/>
        <item x="73"/>
        <item x="75"/>
        <item x="110"/>
        <item x="49"/>
        <item x="88"/>
        <item x="3"/>
        <item x="99"/>
        <item x="50"/>
        <item x="55"/>
        <item x="63"/>
        <item x="57"/>
        <item x="58"/>
        <item x="94"/>
        <item x="90"/>
        <item x="16"/>
        <item x="68"/>
        <item x="28"/>
        <item x="10"/>
        <item x="2"/>
        <item x="96"/>
        <item x="0"/>
        <item x="4"/>
        <item x="111"/>
        <item x="26"/>
        <item x="46"/>
        <item x="39"/>
        <item x="105"/>
        <item x="48"/>
        <item x="64"/>
        <item x="101"/>
        <item x="61"/>
        <item x="51"/>
        <item x="107"/>
        <item x="59"/>
        <item x="33"/>
        <item x="74"/>
        <item x="7"/>
        <item x="86"/>
        <item x="23"/>
        <item x="30"/>
        <item x="14"/>
        <item x="85"/>
        <item x="21"/>
        <item x="67"/>
        <item x="52"/>
        <item x="18"/>
        <item x="108"/>
        <item x="45"/>
        <item x="87"/>
        <item x="79"/>
        <item x="113"/>
        <item x="11"/>
        <item x="65"/>
        <item x="71"/>
        <item x="24"/>
        <item x="34"/>
        <item x="118"/>
        <item x="13"/>
        <item x="91"/>
        <item x="25"/>
        <item x="69"/>
        <item x="8"/>
        <item x="17"/>
        <item x="32"/>
        <item x="109"/>
        <item x="97"/>
        <item x="72"/>
        <item x="60"/>
        <item x="47"/>
        <item x="27"/>
        <item x="83"/>
        <item x="19"/>
        <item x="95"/>
        <item x="77"/>
        <item x="43"/>
        <item x="122"/>
      </items>
    </pivotField>
  </pivotFields>
  <rowFields count="2">
    <field x="0"/>
    <field x="10"/>
  </rowFields>
  <rowItems count="32">
    <i>
      <x/>
    </i>
    <i r="1">
      <x/>
    </i>
    <i r="1">
      <x v="6"/>
    </i>
    <i r="1">
      <x v="8"/>
    </i>
    <i r="1">
      <x v="10"/>
    </i>
    <i r="1">
      <x v="11"/>
    </i>
    <i r="1">
      <x v="17"/>
    </i>
    <i r="1">
      <x v="26"/>
    </i>
    <i r="1">
      <x v="27"/>
    </i>
    <i r="1">
      <x v="32"/>
    </i>
    <i r="1">
      <x v="34"/>
    </i>
    <i r="1">
      <x v="36"/>
    </i>
    <i r="1">
      <x v="41"/>
    </i>
    <i r="1">
      <x v="42"/>
    </i>
    <i r="1">
      <x v="60"/>
    </i>
    <i r="1">
      <x v="61"/>
    </i>
    <i r="1">
      <x v="64"/>
    </i>
    <i r="1">
      <x v="66"/>
    </i>
    <i r="1">
      <x v="69"/>
    </i>
    <i r="1">
      <x v="74"/>
    </i>
    <i r="1">
      <x v="76"/>
    </i>
    <i r="1">
      <x v="77"/>
    </i>
    <i r="1">
      <x v="83"/>
    </i>
    <i r="1">
      <x v="85"/>
    </i>
    <i r="1">
      <x v="88"/>
    </i>
    <i r="1">
      <x v="101"/>
    </i>
    <i r="1">
      <x v="106"/>
    </i>
    <i r="1">
      <x v="113"/>
    </i>
    <i r="1">
      <x v="114"/>
    </i>
    <i r="1">
      <x v="116"/>
    </i>
    <i r="1">
      <x v="117"/>
    </i>
    <i t="grand">
      <x/>
    </i>
  </rowItems>
  <colFields count="1">
    <field x="8"/>
  </colFields>
  <colItems count="2">
    <i>
      <x/>
    </i>
    <i t="grand">
      <x/>
    </i>
  </colItems>
  <dataFields count="1">
    <dataField name="Count of Cyclist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C33" firstHeaderRow="1" firstDataRow="2" firstDataCol="1"/>
  <pivotFields count="11">
    <pivotField axis="axisRow" showAll="0">
      <items count="2">
        <item x="0"/>
        <item t="default"/>
      </items>
    </pivotField>
    <pivotField showAll="0"/>
    <pivotField showAll="0"/>
    <pivotField showAll="0" defaultSubtotal="0"/>
    <pivotField showAll="0"/>
    <pivotField showAll="0"/>
    <pivotField showAll="0"/>
    <pivotField dataField="1" showAll="0" defaultSubtotal="0"/>
    <pivotField axis="axisCol" showAll="0">
      <items count="9">
        <item h="1" x="3"/>
        <item h="1" x="4"/>
        <item x="0"/>
        <item h="1" x="6"/>
        <item h="1" x="2"/>
        <item h="1" x="5"/>
        <item h="1" x="1"/>
        <item h="1" x="7"/>
        <item t="default"/>
      </items>
    </pivotField>
    <pivotField showAll="0"/>
    <pivotField axis="axisRow" showAll="0" defaultSubtotal="0">
      <items count="123">
        <item x="70"/>
        <item x="89"/>
        <item x="93"/>
        <item x="31"/>
        <item x="84"/>
        <item x="44"/>
        <item x="9"/>
        <item x="41"/>
        <item x="120"/>
        <item x="35"/>
        <item x="29"/>
        <item x="119"/>
        <item x="54"/>
        <item x="20"/>
        <item x="98"/>
        <item x="56"/>
        <item x="106"/>
        <item x="112"/>
        <item x="42"/>
        <item x="115"/>
        <item x="121"/>
        <item x="1"/>
        <item x="66"/>
        <item x="37"/>
        <item x="82"/>
        <item x="103"/>
        <item x="104"/>
        <item x="53"/>
        <item x="102"/>
        <item x="15"/>
        <item x="6"/>
        <item x="80"/>
        <item x="36"/>
        <item x="12"/>
        <item x="5"/>
        <item x="100"/>
        <item x="117"/>
        <item x="81"/>
        <item x="76"/>
        <item x="92"/>
        <item x="22"/>
        <item x="38"/>
        <item x="116"/>
        <item x="62"/>
        <item x="40"/>
        <item x="78"/>
        <item x="114"/>
        <item x="73"/>
        <item x="75"/>
        <item x="110"/>
        <item x="49"/>
        <item x="88"/>
        <item x="3"/>
        <item x="99"/>
        <item x="50"/>
        <item x="55"/>
        <item x="63"/>
        <item x="57"/>
        <item x="58"/>
        <item x="94"/>
        <item x="90"/>
        <item x="16"/>
        <item x="68"/>
        <item x="28"/>
        <item x="10"/>
        <item x="2"/>
        <item x="96"/>
        <item x="0"/>
        <item x="4"/>
        <item x="111"/>
        <item x="26"/>
        <item x="46"/>
        <item x="39"/>
        <item x="105"/>
        <item x="48"/>
        <item x="64"/>
        <item x="101"/>
        <item x="61"/>
        <item x="51"/>
        <item x="107"/>
        <item x="59"/>
        <item x="33"/>
        <item x="74"/>
        <item x="7"/>
        <item x="86"/>
        <item x="23"/>
        <item x="30"/>
        <item x="14"/>
        <item x="85"/>
        <item x="21"/>
        <item x="67"/>
        <item x="52"/>
        <item x="18"/>
        <item x="108"/>
        <item x="45"/>
        <item x="87"/>
        <item x="79"/>
        <item x="113"/>
        <item x="11"/>
        <item x="65"/>
        <item x="71"/>
        <item x="24"/>
        <item x="34"/>
        <item x="118"/>
        <item x="13"/>
        <item x="91"/>
        <item x="25"/>
        <item x="69"/>
        <item x="8"/>
        <item x="17"/>
        <item x="32"/>
        <item x="109"/>
        <item x="97"/>
        <item x="72"/>
        <item x="60"/>
        <item x="47"/>
        <item x="27"/>
        <item x="83"/>
        <item x="19"/>
        <item x="95"/>
        <item x="77"/>
        <item x="43"/>
        <item x="122"/>
      </items>
    </pivotField>
  </pivotFields>
  <rowFields count="2">
    <field x="0"/>
    <field x="10"/>
  </rowFields>
  <rowItems count="31">
    <i>
      <x/>
    </i>
    <i r="1">
      <x v="15"/>
    </i>
    <i r="1">
      <x v="16"/>
    </i>
    <i r="1">
      <x v="18"/>
    </i>
    <i r="1">
      <x v="20"/>
    </i>
    <i r="1">
      <x v="22"/>
    </i>
    <i r="1">
      <x v="23"/>
    </i>
    <i r="1">
      <x v="24"/>
    </i>
    <i r="1">
      <x v="25"/>
    </i>
    <i r="1">
      <x v="30"/>
    </i>
    <i r="1">
      <x v="31"/>
    </i>
    <i r="1">
      <x v="38"/>
    </i>
    <i r="1">
      <x v="47"/>
    </i>
    <i r="1">
      <x v="50"/>
    </i>
    <i r="1">
      <x v="55"/>
    </i>
    <i r="1">
      <x v="56"/>
    </i>
    <i r="1">
      <x v="67"/>
    </i>
    <i r="1">
      <x v="72"/>
    </i>
    <i r="1">
      <x v="78"/>
    </i>
    <i r="1">
      <x v="81"/>
    </i>
    <i r="1">
      <x v="87"/>
    </i>
    <i r="1">
      <x v="91"/>
    </i>
    <i r="1">
      <x v="93"/>
    </i>
    <i r="1">
      <x v="96"/>
    </i>
    <i r="1">
      <x v="100"/>
    </i>
    <i r="1">
      <x v="103"/>
    </i>
    <i r="1">
      <x v="105"/>
    </i>
    <i r="1">
      <x v="107"/>
    </i>
    <i r="1">
      <x v="108"/>
    </i>
    <i r="1">
      <x v="119"/>
    </i>
    <i t="grand">
      <x/>
    </i>
  </rowItems>
  <colFields count="1">
    <field x="8"/>
  </colFields>
  <colItems count="2">
    <i>
      <x v="2"/>
    </i>
    <i t="grand">
      <x/>
    </i>
  </colItems>
  <dataFields count="1">
    <dataField name="Count of Cyclist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5" cacheId="1"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1:C12" firstHeaderRow="1" firstDataRow="2" firstDataCol="1"/>
  <pivotFields count="11">
    <pivotField axis="axisRow" showAll="0">
      <items count="2">
        <item x="0"/>
        <item t="default"/>
      </items>
    </pivotField>
    <pivotField showAll="0"/>
    <pivotField showAll="0"/>
    <pivotField showAll="0" defaultSubtotal="0"/>
    <pivotField showAll="0"/>
    <pivotField showAll="0"/>
    <pivotField showAll="0"/>
    <pivotField dataField="1" showAll="0" defaultSubtotal="0"/>
    <pivotField axis="axisCol" showAll="0">
      <items count="9">
        <item h="1" x="3"/>
        <item x="4"/>
        <item h="1" x="0"/>
        <item h="1" x="6"/>
        <item h="1" x="2"/>
        <item h="1" x="5"/>
        <item h="1" x="1"/>
        <item h="1" x="7"/>
        <item t="default"/>
      </items>
    </pivotField>
    <pivotField showAll="0"/>
    <pivotField axis="axisRow" showAll="0" defaultSubtotal="0">
      <items count="123">
        <item x="70"/>
        <item x="89"/>
        <item x="93"/>
        <item x="31"/>
        <item x="84"/>
        <item x="44"/>
        <item x="9"/>
        <item x="41"/>
        <item x="120"/>
        <item x="35"/>
        <item x="29"/>
        <item x="119"/>
        <item x="54"/>
        <item x="20"/>
        <item x="98"/>
        <item x="56"/>
        <item x="106"/>
        <item x="112"/>
        <item x="42"/>
        <item x="115"/>
        <item x="121"/>
        <item x="1"/>
        <item x="66"/>
        <item x="37"/>
        <item x="82"/>
        <item x="103"/>
        <item x="104"/>
        <item x="53"/>
        <item x="102"/>
        <item x="15"/>
        <item x="6"/>
        <item x="80"/>
        <item x="36"/>
        <item x="12"/>
        <item x="5"/>
        <item x="100"/>
        <item x="117"/>
        <item x="81"/>
        <item x="76"/>
        <item x="92"/>
        <item x="22"/>
        <item x="38"/>
        <item x="116"/>
        <item x="62"/>
        <item x="40"/>
        <item x="78"/>
        <item x="114"/>
        <item x="73"/>
        <item x="75"/>
        <item x="110"/>
        <item x="49"/>
        <item x="88"/>
        <item x="3"/>
        <item x="99"/>
        <item x="50"/>
        <item x="55"/>
        <item x="63"/>
        <item x="57"/>
        <item x="58"/>
        <item x="94"/>
        <item x="90"/>
        <item x="16"/>
        <item x="68"/>
        <item x="28"/>
        <item x="10"/>
        <item x="2"/>
        <item x="96"/>
        <item x="0"/>
        <item x="4"/>
        <item x="111"/>
        <item x="26"/>
        <item x="46"/>
        <item x="39"/>
        <item x="105"/>
        <item x="48"/>
        <item x="64"/>
        <item x="101"/>
        <item x="61"/>
        <item x="51"/>
        <item x="107"/>
        <item x="59"/>
        <item x="33"/>
        <item x="74"/>
        <item x="7"/>
        <item x="86"/>
        <item x="23"/>
        <item x="30"/>
        <item x="14"/>
        <item x="85"/>
        <item x="21"/>
        <item x="67"/>
        <item x="52"/>
        <item x="18"/>
        <item x="108"/>
        <item x="45"/>
        <item x="87"/>
        <item x="79"/>
        <item x="113"/>
        <item x="11"/>
        <item x="65"/>
        <item x="71"/>
        <item x="24"/>
        <item x="34"/>
        <item x="118"/>
        <item x="13"/>
        <item x="91"/>
        <item x="25"/>
        <item x="69"/>
        <item x="8"/>
        <item x="17"/>
        <item x="32"/>
        <item x="109"/>
        <item x="97"/>
        <item x="72"/>
        <item x="60"/>
        <item x="47"/>
        <item x="27"/>
        <item x="83"/>
        <item x="19"/>
        <item x="95"/>
        <item x="77"/>
        <item x="43"/>
        <item x="122"/>
      </items>
    </pivotField>
  </pivotFields>
  <rowFields count="2">
    <field x="0"/>
    <field x="10"/>
  </rowFields>
  <rowItems count="10">
    <i>
      <x/>
    </i>
    <i r="1">
      <x v="2"/>
    </i>
    <i r="1">
      <x v="12"/>
    </i>
    <i r="1">
      <x v="45"/>
    </i>
    <i r="1">
      <x v="82"/>
    </i>
    <i r="1">
      <x v="95"/>
    </i>
    <i r="1">
      <x v="112"/>
    </i>
    <i r="1">
      <x v="120"/>
    </i>
    <i r="1">
      <x v="121"/>
    </i>
    <i t="grand">
      <x/>
    </i>
  </rowItems>
  <colFields count="1">
    <field x="8"/>
  </colFields>
  <colItems count="2">
    <i>
      <x v="1"/>
    </i>
    <i t="grand">
      <x/>
    </i>
  </colItems>
  <dataFields count="1">
    <dataField name="Count of Cycliste" fld="7"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topLeftCell="A48" workbookViewId="0">
      <selection activeCell="D58" sqref="D58"/>
    </sheetView>
  </sheetViews>
  <sheetFormatPr defaultColWidth="9.140625" defaultRowHeight="22.5" customHeight="1" x14ac:dyDescent="0.25"/>
  <cols>
    <col min="1" max="1" width="9.140625" style="9"/>
    <col min="2" max="2" width="20" style="16" customWidth="1"/>
    <col min="3" max="3" width="13.7109375" bestFit="1" customWidth="1"/>
    <col min="4" max="4" width="24.28515625" bestFit="1" customWidth="1"/>
    <col min="5" max="5" width="24.28515625" customWidth="1"/>
    <col min="6" max="6" width="9.5703125" bestFit="1" customWidth="1"/>
    <col min="7" max="7" width="35.28515625" bestFit="1" customWidth="1"/>
    <col min="8" max="8" width="33.140625" customWidth="1"/>
    <col min="9" max="9" width="12.7109375" customWidth="1"/>
    <col min="10" max="10" width="10.5703125" bestFit="1" customWidth="1"/>
    <col min="11" max="11" width="56.85546875" bestFit="1" customWidth="1"/>
    <col min="12" max="12" width="19.7109375" bestFit="1" customWidth="1"/>
  </cols>
  <sheetData>
    <row r="1" spans="1:13" ht="22.5" customHeight="1" x14ac:dyDescent="0.25">
      <c r="A1" s="9" t="s">
        <v>1084</v>
      </c>
      <c r="B1" s="17" t="s">
        <v>210</v>
      </c>
      <c r="C1" s="2" t="s">
        <v>204</v>
      </c>
      <c r="D1" s="2" t="s">
        <v>205</v>
      </c>
      <c r="E1" s="2" t="s">
        <v>220</v>
      </c>
      <c r="F1" s="2" t="s">
        <v>206</v>
      </c>
      <c r="G1" s="2" t="s">
        <v>207</v>
      </c>
      <c r="H1" s="2" t="s">
        <v>208</v>
      </c>
      <c r="I1" s="2" t="s">
        <v>218</v>
      </c>
      <c r="J1" s="2" t="s">
        <v>209</v>
      </c>
      <c r="K1" s="2" t="s">
        <v>208</v>
      </c>
      <c r="L1" s="2" t="s">
        <v>343</v>
      </c>
    </row>
    <row r="2" spans="1:13" ht="22.5" customHeight="1" x14ac:dyDescent="0.25">
      <c r="A2" s="9" t="str">
        <f t="shared" ref="A2:A65" si="0">L2</f>
        <v>Marinette AUBERT   F</v>
      </c>
      <c r="B2" s="18">
        <v>1</v>
      </c>
      <c r="C2" s="1">
        <v>42250400074</v>
      </c>
      <c r="D2" s="1" t="s">
        <v>0</v>
      </c>
      <c r="E2" s="1" t="s">
        <v>221</v>
      </c>
      <c r="F2" s="1" t="s">
        <v>1</v>
      </c>
      <c r="G2" s="1" t="s">
        <v>2</v>
      </c>
      <c r="H2" s="1" t="s">
        <v>3</v>
      </c>
      <c r="I2" s="1">
        <v>1</v>
      </c>
      <c r="J2" s="1" t="s">
        <v>4</v>
      </c>
      <c r="K2" s="1" t="s">
        <v>5</v>
      </c>
      <c r="L2" t="str">
        <f>F2&amp;" "&amp;D2&amp; "   "&amp;E2</f>
        <v>Marinette AUBERT   F</v>
      </c>
      <c r="M2" t="str">
        <f>+D2</f>
        <v>AUBERT</v>
      </c>
    </row>
    <row r="3" spans="1:13" ht="22.5" customHeight="1" x14ac:dyDescent="0.25">
      <c r="A3" s="9" t="str">
        <f t="shared" si="0"/>
        <v>Emile BAUD   M</v>
      </c>
      <c r="B3" s="18">
        <v>291</v>
      </c>
      <c r="C3" s="1">
        <v>42250400160</v>
      </c>
      <c r="D3" s="1" t="s">
        <v>6</v>
      </c>
      <c r="E3" s="1" t="s">
        <v>222</v>
      </c>
      <c r="F3" s="1" t="s">
        <v>7</v>
      </c>
      <c r="G3" s="1" t="s">
        <v>2</v>
      </c>
      <c r="H3" s="1" t="s">
        <v>3</v>
      </c>
      <c r="I3" s="1">
        <v>1</v>
      </c>
      <c r="J3" s="1" t="s">
        <v>8</v>
      </c>
      <c r="K3" s="1" t="s">
        <v>5</v>
      </c>
      <c r="L3" t="str">
        <f t="shared" ref="L3:L67" si="1">F3&amp;" "&amp;D3&amp; "   "&amp;E3</f>
        <v>Emile BAUD   M</v>
      </c>
      <c r="M3" s="9" t="str">
        <f t="shared" ref="M3:M67" si="2">+D3</f>
        <v>BAUD</v>
      </c>
    </row>
    <row r="4" spans="1:13" ht="22.5" customHeight="1" x14ac:dyDescent="0.25">
      <c r="A4" s="9" t="str">
        <f t="shared" si="0"/>
        <v>Marilou WAL   F</v>
      </c>
      <c r="B4" s="18">
        <v>652</v>
      </c>
      <c r="C4" s="1"/>
      <c r="D4" s="1" t="s">
        <v>69</v>
      </c>
      <c r="E4" s="1" t="s">
        <v>221</v>
      </c>
      <c r="F4" s="1" t="s">
        <v>214</v>
      </c>
      <c r="G4" s="1" t="s">
        <v>2</v>
      </c>
      <c r="H4" s="1" t="s">
        <v>3</v>
      </c>
      <c r="I4" s="1">
        <v>1</v>
      </c>
      <c r="J4" s="1" t="s">
        <v>10</v>
      </c>
      <c r="K4" s="1" t="s">
        <v>5</v>
      </c>
      <c r="L4" t="str">
        <f t="shared" si="1"/>
        <v>Marilou WAL   F</v>
      </c>
      <c r="M4" s="9" t="str">
        <f t="shared" si="2"/>
        <v>WAL</v>
      </c>
    </row>
    <row r="5" spans="1:13" ht="22.5" customHeight="1" x14ac:dyDescent="0.25">
      <c r="A5" s="9" t="str">
        <f t="shared" si="0"/>
        <v>Louanne CHANNEZ   F</v>
      </c>
      <c r="B5" s="18">
        <v>651</v>
      </c>
      <c r="C5" s="1"/>
      <c r="D5" s="1" t="s">
        <v>215</v>
      </c>
      <c r="E5" s="1" t="s">
        <v>221</v>
      </c>
      <c r="F5" s="1" t="s">
        <v>216</v>
      </c>
      <c r="G5" s="1" t="s">
        <v>2</v>
      </c>
      <c r="H5" s="1" t="s">
        <v>3</v>
      </c>
      <c r="I5" s="1">
        <v>1</v>
      </c>
      <c r="J5" s="1" t="s">
        <v>10</v>
      </c>
      <c r="K5" s="1" t="s">
        <v>5</v>
      </c>
      <c r="L5" t="str">
        <f t="shared" si="1"/>
        <v>Louanne CHANNEZ   F</v>
      </c>
      <c r="M5" s="9" t="str">
        <f t="shared" si="2"/>
        <v>CHANNEZ</v>
      </c>
    </row>
    <row r="6" spans="1:13" ht="22.5" customHeight="1" x14ac:dyDescent="0.25">
      <c r="A6" s="9" t="str">
        <f t="shared" si="0"/>
        <v>Marius BAUD   M</v>
      </c>
      <c r="B6" s="18">
        <v>658</v>
      </c>
      <c r="C6" s="1">
        <v>42250400205</v>
      </c>
      <c r="D6" s="1" t="s">
        <v>6</v>
      </c>
      <c r="E6" s="1" t="s">
        <v>222</v>
      </c>
      <c r="F6" s="1" t="s">
        <v>9</v>
      </c>
      <c r="G6" s="1" t="s">
        <v>2</v>
      </c>
      <c r="H6" s="1" t="s">
        <v>3</v>
      </c>
      <c r="I6" s="1">
        <v>1</v>
      </c>
      <c r="J6" s="1" t="s">
        <v>10</v>
      </c>
      <c r="K6" s="1" t="s">
        <v>5</v>
      </c>
      <c r="L6" t="str">
        <f t="shared" si="1"/>
        <v>Marius BAUD   M</v>
      </c>
      <c r="M6" s="9" t="str">
        <f t="shared" si="2"/>
        <v>BAUD</v>
      </c>
    </row>
    <row r="7" spans="1:13" ht="22.5" customHeight="1" x14ac:dyDescent="0.25">
      <c r="A7" s="9" t="str">
        <f t="shared" si="0"/>
        <v>Hugo BAUDUIN   M</v>
      </c>
      <c r="B7" s="18">
        <v>291</v>
      </c>
      <c r="C7" s="1">
        <v>42250400110</v>
      </c>
      <c r="D7" s="1" t="s">
        <v>11</v>
      </c>
      <c r="E7" s="1" t="s">
        <v>222</v>
      </c>
      <c r="F7" s="1" t="s">
        <v>12</v>
      </c>
      <c r="G7" s="1" t="s">
        <v>2</v>
      </c>
      <c r="H7" s="1" t="s">
        <v>3</v>
      </c>
      <c r="I7" s="1">
        <v>1</v>
      </c>
      <c r="J7" s="1" t="s">
        <v>13</v>
      </c>
      <c r="K7" s="1" t="s">
        <v>5</v>
      </c>
      <c r="L7" t="str">
        <f t="shared" si="1"/>
        <v>Hugo BAUDUIN   M</v>
      </c>
      <c r="M7" s="9" t="str">
        <f t="shared" si="2"/>
        <v>BAUDUIN</v>
      </c>
    </row>
    <row r="8" spans="1:13" ht="22.5" customHeight="1" x14ac:dyDescent="0.25">
      <c r="A8" s="9" t="str">
        <f t="shared" si="0"/>
        <v>Félicien BONNET   M</v>
      </c>
      <c r="B8" s="18">
        <v>56</v>
      </c>
      <c r="C8" s="1">
        <v>42250400111</v>
      </c>
      <c r="D8" s="1" t="s">
        <v>14</v>
      </c>
      <c r="E8" s="1" t="s">
        <v>222</v>
      </c>
      <c r="F8" s="1" t="s">
        <v>15</v>
      </c>
      <c r="G8" s="1" t="s">
        <v>2</v>
      </c>
      <c r="H8" s="1" t="s">
        <v>3</v>
      </c>
      <c r="I8" s="1">
        <v>1</v>
      </c>
      <c r="J8" s="1" t="s">
        <v>4</v>
      </c>
      <c r="K8" s="1" t="s">
        <v>5</v>
      </c>
      <c r="L8" t="str">
        <f t="shared" si="1"/>
        <v>Félicien BONNET   M</v>
      </c>
      <c r="M8" s="9" t="str">
        <f t="shared" si="2"/>
        <v>BONNET</v>
      </c>
    </row>
    <row r="9" spans="1:13" ht="22.5" customHeight="1" x14ac:dyDescent="0.25">
      <c r="A9" s="9" t="str">
        <f t="shared" si="0"/>
        <v>Noa DE PETROCELLIS   M</v>
      </c>
      <c r="B9" s="18">
        <v>314</v>
      </c>
      <c r="C9" s="1">
        <v>42250400199</v>
      </c>
      <c r="D9" s="1" t="s">
        <v>16</v>
      </c>
      <c r="E9" s="1" t="s">
        <v>222</v>
      </c>
      <c r="F9" s="1" t="s">
        <v>17</v>
      </c>
      <c r="G9" s="1" t="s">
        <v>2</v>
      </c>
      <c r="H9" s="1" t="s">
        <v>3</v>
      </c>
      <c r="I9" s="1">
        <v>1</v>
      </c>
      <c r="J9" s="1" t="s">
        <v>13</v>
      </c>
      <c r="K9" s="1" t="s">
        <v>5</v>
      </c>
      <c r="L9" t="str">
        <f t="shared" si="1"/>
        <v>Noa DE PETROCELLIS   M</v>
      </c>
      <c r="M9" s="9" t="str">
        <f t="shared" si="2"/>
        <v>DE PETROCELLIS</v>
      </c>
    </row>
    <row r="10" spans="1:13" ht="22.5" customHeight="1" x14ac:dyDescent="0.25">
      <c r="A10" s="9" t="str">
        <f t="shared" si="0"/>
        <v>Thildou DEBOIS   M</v>
      </c>
      <c r="B10" s="18">
        <v>125</v>
      </c>
      <c r="C10" s="1">
        <v>42250400055</v>
      </c>
      <c r="D10" s="1" t="s">
        <v>18</v>
      </c>
      <c r="E10" s="1" t="s">
        <v>222</v>
      </c>
      <c r="F10" s="1" t="s">
        <v>19</v>
      </c>
      <c r="G10" s="1" t="s">
        <v>2</v>
      </c>
      <c r="H10" s="1" t="s">
        <v>3</v>
      </c>
      <c r="I10" s="1">
        <v>1</v>
      </c>
      <c r="J10" s="1" t="s">
        <v>4</v>
      </c>
      <c r="K10" s="1" t="s">
        <v>5</v>
      </c>
      <c r="L10" t="str">
        <f t="shared" si="1"/>
        <v>Thildou DEBOIS   M</v>
      </c>
      <c r="M10" s="9" t="str">
        <f t="shared" si="2"/>
        <v>DEBOIS</v>
      </c>
    </row>
    <row r="11" spans="1:13" ht="22.5" customHeight="1" x14ac:dyDescent="0.25">
      <c r="A11" s="9" t="str">
        <f t="shared" si="0"/>
        <v>Bastien DESSEREY   M</v>
      </c>
      <c r="B11" s="18">
        <v>313</v>
      </c>
      <c r="C11" s="1">
        <v>42250400134</v>
      </c>
      <c r="D11" s="1" t="s">
        <v>20</v>
      </c>
      <c r="E11" s="1" t="s">
        <v>222</v>
      </c>
      <c r="F11" s="1" t="s">
        <v>21</v>
      </c>
      <c r="G11" s="1" t="s">
        <v>2</v>
      </c>
      <c r="H11" s="1" t="s">
        <v>3</v>
      </c>
      <c r="I11" s="1">
        <v>1</v>
      </c>
      <c r="J11" s="1" t="s">
        <v>13</v>
      </c>
      <c r="K11" s="1" t="s">
        <v>5</v>
      </c>
      <c r="L11" t="str">
        <f t="shared" si="1"/>
        <v>Bastien DESSEREY   M</v>
      </c>
      <c r="M11" s="9" t="str">
        <f t="shared" si="2"/>
        <v>DESSEREY</v>
      </c>
    </row>
    <row r="12" spans="1:13" ht="22.5" customHeight="1" x14ac:dyDescent="0.25">
      <c r="A12" s="9" t="str">
        <f t="shared" si="0"/>
        <v xml:space="preserve"> GETE   F</v>
      </c>
      <c r="B12" s="18">
        <v>317</v>
      </c>
      <c r="C12" s="1">
        <v>42250400115</v>
      </c>
      <c r="D12" s="1" t="s">
        <v>22</v>
      </c>
      <c r="E12" s="1" t="s">
        <v>221</v>
      </c>
      <c r="F12" s="1"/>
      <c r="G12" s="1" t="s">
        <v>2</v>
      </c>
      <c r="H12" s="1" t="s">
        <v>3</v>
      </c>
      <c r="I12" s="1">
        <v>1</v>
      </c>
      <c r="J12" s="1" t="s">
        <v>13</v>
      </c>
      <c r="K12" s="1" t="s">
        <v>5</v>
      </c>
      <c r="L12" t="str">
        <f t="shared" si="1"/>
        <v xml:space="preserve"> GETE   F</v>
      </c>
      <c r="M12" s="9" t="str">
        <f t="shared" si="2"/>
        <v>GETE</v>
      </c>
    </row>
    <row r="13" spans="1:13" ht="22.5" customHeight="1" x14ac:dyDescent="0.25">
      <c r="A13" s="9" t="str">
        <f t="shared" si="0"/>
        <v>Sacha GUILLOMET   M</v>
      </c>
      <c r="B13" s="18">
        <v>438</v>
      </c>
      <c r="C13" s="1">
        <v>42250400107</v>
      </c>
      <c r="D13" s="1" t="s">
        <v>23</v>
      </c>
      <c r="E13" s="1" t="s">
        <v>222</v>
      </c>
      <c r="F13" s="1" t="s">
        <v>24</v>
      </c>
      <c r="G13" s="1" t="s">
        <v>2</v>
      </c>
      <c r="H13" s="1" t="s">
        <v>3</v>
      </c>
      <c r="I13" s="1">
        <v>1</v>
      </c>
      <c r="J13" s="1" t="s">
        <v>8</v>
      </c>
      <c r="K13" s="1" t="s">
        <v>5</v>
      </c>
      <c r="L13" t="str">
        <f t="shared" si="1"/>
        <v>Sacha GUILLOMET   M</v>
      </c>
      <c r="M13" s="9" t="str">
        <f t="shared" si="2"/>
        <v>GUILLOMET</v>
      </c>
    </row>
    <row r="14" spans="1:13" ht="22.5" customHeight="1" x14ac:dyDescent="0.25">
      <c r="A14" s="9" t="str">
        <f t="shared" si="0"/>
        <v>Héloise HAUCK   F</v>
      </c>
      <c r="B14" s="18">
        <v>649</v>
      </c>
      <c r="C14" s="1">
        <v>42250400145</v>
      </c>
      <c r="D14" s="1" t="s">
        <v>25</v>
      </c>
      <c r="E14" s="1" t="s">
        <v>221</v>
      </c>
      <c r="F14" s="1" t="s">
        <v>26</v>
      </c>
      <c r="G14" s="1" t="s">
        <v>2</v>
      </c>
      <c r="H14" s="1" t="s">
        <v>3</v>
      </c>
      <c r="I14" s="1">
        <v>1</v>
      </c>
      <c r="J14" s="1" t="s">
        <v>10</v>
      </c>
      <c r="K14" s="1" t="s">
        <v>5</v>
      </c>
      <c r="L14" t="str">
        <f t="shared" si="1"/>
        <v>Héloise HAUCK   F</v>
      </c>
      <c r="M14" s="9" t="str">
        <f t="shared" si="2"/>
        <v>HAUCK</v>
      </c>
    </row>
    <row r="15" spans="1:13" ht="22.5" customHeight="1" x14ac:dyDescent="0.25">
      <c r="A15" s="9" t="str">
        <f t="shared" si="0"/>
        <v>Thao HERREN   M</v>
      </c>
      <c r="B15" s="18">
        <v>489</v>
      </c>
      <c r="C15" s="1">
        <v>42250400204</v>
      </c>
      <c r="D15" s="1" t="s">
        <v>27</v>
      </c>
      <c r="E15" s="1" t="s">
        <v>222</v>
      </c>
      <c r="F15" s="1" t="s">
        <v>28</v>
      </c>
      <c r="G15" s="1" t="s">
        <v>2</v>
      </c>
      <c r="H15" s="1" t="s">
        <v>3</v>
      </c>
      <c r="I15" s="1">
        <v>1</v>
      </c>
      <c r="J15" s="1" t="s">
        <v>8</v>
      </c>
      <c r="K15" s="1" t="s">
        <v>5</v>
      </c>
      <c r="L15" t="str">
        <f t="shared" si="1"/>
        <v>Thao HERREN   M</v>
      </c>
      <c r="M15" s="9" t="str">
        <f t="shared" si="2"/>
        <v>HERREN</v>
      </c>
    </row>
    <row r="16" spans="1:13" ht="22.5" customHeight="1" x14ac:dyDescent="0.25">
      <c r="A16" s="9" t="str">
        <f t="shared" si="0"/>
        <v>Olan JACQUES   M</v>
      </c>
      <c r="B16" s="18">
        <v>124</v>
      </c>
      <c r="C16" s="1">
        <v>42250400155</v>
      </c>
      <c r="D16" s="1" t="s">
        <v>29</v>
      </c>
      <c r="E16" s="1" t="s">
        <v>222</v>
      </c>
      <c r="F16" s="1" t="s">
        <v>30</v>
      </c>
      <c r="G16" s="1" t="s">
        <v>2</v>
      </c>
      <c r="H16" s="1" t="s">
        <v>3</v>
      </c>
      <c r="I16" s="1">
        <v>1</v>
      </c>
      <c r="J16" s="1" t="s">
        <v>4</v>
      </c>
      <c r="K16" s="1" t="s">
        <v>5</v>
      </c>
      <c r="L16" t="str">
        <f t="shared" si="1"/>
        <v>Olan JACQUES   M</v>
      </c>
      <c r="M16" s="9" t="str">
        <f t="shared" si="2"/>
        <v>JACQUES</v>
      </c>
    </row>
    <row r="17" spans="1:13" ht="22.5" customHeight="1" x14ac:dyDescent="0.25">
      <c r="A17" s="9" t="str">
        <f t="shared" si="0"/>
        <v>Fantine JEANNEROD   F</v>
      </c>
      <c r="B17" s="18">
        <v>639</v>
      </c>
      <c r="C17" s="1">
        <v>42250400180</v>
      </c>
      <c r="D17" s="1" t="s">
        <v>31</v>
      </c>
      <c r="E17" s="1" t="s">
        <v>221</v>
      </c>
      <c r="F17" s="1" t="s">
        <v>32</v>
      </c>
      <c r="G17" s="1" t="s">
        <v>2</v>
      </c>
      <c r="H17" s="1" t="s">
        <v>3</v>
      </c>
      <c r="I17" s="1">
        <v>1</v>
      </c>
      <c r="J17" s="1" t="s">
        <v>10</v>
      </c>
      <c r="K17" s="1" t="s">
        <v>5</v>
      </c>
      <c r="L17" t="str">
        <f t="shared" si="1"/>
        <v>Fantine JEANNEROD   F</v>
      </c>
      <c r="M17" s="9" t="str">
        <f t="shared" si="2"/>
        <v>JEANNEROD</v>
      </c>
    </row>
    <row r="18" spans="1:13" ht="22.5" customHeight="1" x14ac:dyDescent="0.25">
      <c r="A18" s="9" t="str">
        <f t="shared" si="0"/>
        <v>Mani JEANNEROD   M</v>
      </c>
      <c r="B18" s="18">
        <v>295</v>
      </c>
      <c r="C18" s="1">
        <v>42250400090</v>
      </c>
      <c r="D18" s="1" t="s">
        <v>31</v>
      </c>
      <c r="E18" s="1" t="s">
        <v>222</v>
      </c>
      <c r="F18" s="1" t="s">
        <v>33</v>
      </c>
      <c r="G18" s="1" t="s">
        <v>2</v>
      </c>
      <c r="H18" s="1" t="s">
        <v>3</v>
      </c>
      <c r="I18" s="1">
        <v>1</v>
      </c>
      <c r="J18" s="1" t="s">
        <v>13</v>
      </c>
      <c r="K18" s="1" t="s">
        <v>5</v>
      </c>
      <c r="L18" t="str">
        <f t="shared" si="1"/>
        <v>Mani JEANNEROD   M</v>
      </c>
      <c r="M18" s="9" t="str">
        <f t="shared" si="2"/>
        <v>JEANNEROD</v>
      </c>
    </row>
    <row r="19" spans="1:13" ht="22.5" customHeight="1" x14ac:dyDescent="0.25">
      <c r="A19" s="9" t="str">
        <f t="shared" si="0"/>
        <v>Tiago KOGLER   M</v>
      </c>
      <c r="B19" s="18">
        <v>486</v>
      </c>
      <c r="C19" s="1">
        <v>42250400184</v>
      </c>
      <c r="D19" s="1" t="s">
        <v>34</v>
      </c>
      <c r="E19" s="1" t="s">
        <v>222</v>
      </c>
      <c r="F19" s="1" t="s">
        <v>35</v>
      </c>
      <c r="G19" s="1" t="s">
        <v>2</v>
      </c>
      <c r="H19" s="1" t="s">
        <v>3</v>
      </c>
      <c r="I19" s="1">
        <v>1</v>
      </c>
      <c r="J19" s="1" t="s">
        <v>8</v>
      </c>
      <c r="K19" s="1" t="s">
        <v>5</v>
      </c>
      <c r="L19" t="str">
        <f t="shared" si="1"/>
        <v>Tiago KOGLER   M</v>
      </c>
      <c r="M19" s="9" t="str">
        <f t="shared" si="2"/>
        <v>KOGLER</v>
      </c>
    </row>
    <row r="20" spans="1:13" ht="22.5" customHeight="1" x14ac:dyDescent="0.25">
      <c r="A20" s="9" t="str">
        <f t="shared" si="0"/>
        <v>Pierre LAITHIER   M</v>
      </c>
      <c r="B20" s="18">
        <v>656</v>
      </c>
      <c r="C20" s="1">
        <v>42250400175</v>
      </c>
      <c r="D20" s="1" t="s">
        <v>36</v>
      </c>
      <c r="E20" s="1" t="s">
        <v>222</v>
      </c>
      <c r="F20" s="1" t="s">
        <v>37</v>
      </c>
      <c r="G20" s="1" t="s">
        <v>2</v>
      </c>
      <c r="H20" s="1" t="s">
        <v>3</v>
      </c>
      <c r="I20" s="1">
        <v>1</v>
      </c>
      <c r="J20" s="1" t="s">
        <v>10</v>
      </c>
      <c r="K20" s="1" t="s">
        <v>5</v>
      </c>
      <c r="L20" t="str">
        <f t="shared" si="1"/>
        <v>Pierre LAITHIER   M</v>
      </c>
      <c r="M20" s="9" t="str">
        <f t="shared" si="2"/>
        <v>LAITHIER</v>
      </c>
    </row>
    <row r="21" spans="1:13" ht="22.5" customHeight="1" x14ac:dyDescent="0.25">
      <c r="A21" s="9" t="str">
        <f t="shared" si="0"/>
        <v>Valentine LECLOUX   F</v>
      </c>
      <c r="B21" s="18">
        <v>650</v>
      </c>
      <c r="C21" s="1">
        <v>42250400139</v>
      </c>
      <c r="D21" s="1" t="s">
        <v>38</v>
      </c>
      <c r="E21" s="1" t="s">
        <v>221</v>
      </c>
      <c r="F21" s="1" t="s">
        <v>39</v>
      </c>
      <c r="G21" s="1" t="s">
        <v>2</v>
      </c>
      <c r="H21" s="1" t="s">
        <v>3</v>
      </c>
      <c r="I21" s="1">
        <v>1</v>
      </c>
      <c r="J21" s="1" t="s">
        <v>10</v>
      </c>
      <c r="K21" s="1" t="s">
        <v>5</v>
      </c>
      <c r="L21" t="str">
        <f t="shared" si="1"/>
        <v>Valentine LECLOUX   F</v>
      </c>
      <c r="M21" s="9" t="str">
        <f t="shared" si="2"/>
        <v>LECLOUX</v>
      </c>
    </row>
    <row r="22" spans="1:13" ht="22.5" customHeight="1" x14ac:dyDescent="0.25">
      <c r="A22" s="9" t="str">
        <f t="shared" si="0"/>
        <v>Clémence LHOMME CHOULET   F</v>
      </c>
      <c r="B22" s="18">
        <v>492</v>
      </c>
      <c r="C22" s="1">
        <v>42250400118</v>
      </c>
      <c r="D22" s="1" t="s">
        <v>40</v>
      </c>
      <c r="E22" s="1" t="s">
        <v>221</v>
      </c>
      <c r="F22" s="1" t="s">
        <v>41</v>
      </c>
      <c r="G22" s="1" t="s">
        <v>2</v>
      </c>
      <c r="H22" s="1" t="s">
        <v>3</v>
      </c>
      <c r="I22" s="1">
        <v>1</v>
      </c>
      <c r="J22" s="1" t="s">
        <v>8</v>
      </c>
      <c r="K22" s="1" t="s">
        <v>5</v>
      </c>
      <c r="L22" t="str">
        <f t="shared" si="1"/>
        <v>Clémence LHOMME CHOULET   F</v>
      </c>
      <c r="M22" s="9" t="str">
        <f t="shared" si="2"/>
        <v>LHOMME CHOULET</v>
      </c>
    </row>
    <row r="23" spans="1:13" ht="22.5" customHeight="1" x14ac:dyDescent="0.25">
      <c r="A23" s="9" t="str">
        <f t="shared" si="0"/>
        <v>Paul LHOMME CHOULET   M</v>
      </c>
      <c r="B23" s="18">
        <v>657</v>
      </c>
      <c r="C23" s="1">
        <v>42250400172</v>
      </c>
      <c r="D23" s="1" t="s">
        <v>40</v>
      </c>
      <c r="E23" s="1" t="s">
        <v>222</v>
      </c>
      <c r="F23" s="1" t="s">
        <v>42</v>
      </c>
      <c r="G23" s="1" t="s">
        <v>2</v>
      </c>
      <c r="H23" s="1" t="s">
        <v>3</v>
      </c>
      <c r="I23" s="1">
        <v>1</v>
      </c>
      <c r="J23" s="1" t="s">
        <v>10</v>
      </c>
      <c r="K23" s="1" t="s">
        <v>5</v>
      </c>
      <c r="L23" t="str">
        <f t="shared" si="1"/>
        <v>Paul LHOMME CHOULET   M</v>
      </c>
      <c r="M23" s="9" t="str">
        <f t="shared" si="2"/>
        <v>LHOMME CHOULET</v>
      </c>
    </row>
    <row r="24" spans="1:13" ht="22.5" customHeight="1" x14ac:dyDescent="0.25">
      <c r="A24" s="9" t="str">
        <f t="shared" si="0"/>
        <v>Jules MENGIN   M</v>
      </c>
      <c r="B24" s="18">
        <v>448</v>
      </c>
      <c r="C24" s="1">
        <v>42250400186</v>
      </c>
      <c r="D24" s="1" t="s">
        <v>43</v>
      </c>
      <c r="E24" s="1" t="s">
        <v>222</v>
      </c>
      <c r="F24" s="1" t="s">
        <v>44</v>
      </c>
      <c r="G24" s="1" t="s">
        <v>2</v>
      </c>
      <c r="H24" s="1" t="s">
        <v>3</v>
      </c>
      <c r="I24" s="1">
        <v>1</v>
      </c>
      <c r="J24" s="1" t="s">
        <v>8</v>
      </c>
      <c r="K24" s="1" t="s">
        <v>5</v>
      </c>
      <c r="L24" t="str">
        <f t="shared" si="1"/>
        <v>Jules MENGIN   M</v>
      </c>
      <c r="M24" s="9" t="str">
        <f t="shared" si="2"/>
        <v>MENGIN</v>
      </c>
    </row>
    <row r="25" spans="1:13" ht="22.5" customHeight="1" x14ac:dyDescent="0.25">
      <c r="A25" s="9" t="str">
        <f t="shared" si="0"/>
        <v>Noa MEUTERLOS   M</v>
      </c>
      <c r="B25" s="18">
        <v>311</v>
      </c>
      <c r="C25" s="1">
        <v>42250400176</v>
      </c>
      <c r="D25" s="1" t="s">
        <v>45</v>
      </c>
      <c r="E25" s="1" t="s">
        <v>222</v>
      </c>
      <c r="F25" s="1" t="s">
        <v>17</v>
      </c>
      <c r="G25" s="1" t="s">
        <v>2</v>
      </c>
      <c r="H25" s="1" t="s">
        <v>3</v>
      </c>
      <c r="I25" s="1">
        <v>1</v>
      </c>
      <c r="J25" s="1" t="s">
        <v>13</v>
      </c>
      <c r="K25" s="1" t="s">
        <v>5</v>
      </c>
      <c r="L25" t="str">
        <f t="shared" si="1"/>
        <v>Noa MEUTERLOS   M</v>
      </c>
      <c r="M25" s="9" t="str">
        <f t="shared" si="2"/>
        <v>MEUTERLOS</v>
      </c>
    </row>
    <row r="26" spans="1:13" ht="22.5" customHeight="1" x14ac:dyDescent="0.25">
      <c r="A26" s="9" t="str">
        <f t="shared" si="0"/>
        <v>Simon MILLEREAU   M</v>
      </c>
      <c r="B26" s="18">
        <v>277</v>
      </c>
      <c r="C26" s="1">
        <v>42250400014</v>
      </c>
      <c r="D26" s="1" t="s">
        <v>46</v>
      </c>
      <c r="E26" s="1" t="s">
        <v>222</v>
      </c>
      <c r="F26" s="1" t="s">
        <v>47</v>
      </c>
      <c r="G26" s="1" t="s">
        <v>2</v>
      </c>
      <c r="H26" s="1" t="s">
        <v>3</v>
      </c>
      <c r="I26" s="1">
        <v>1</v>
      </c>
      <c r="J26" s="1" t="s">
        <v>13</v>
      </c>
      <c r="K26" s="1" t="s">
        <v>5</v>
      </c>
      <c r="L26" t="str">
        <f t="shared" si="1"/>
        <v>Simon MILLEREAU   M</v>
      </c>
      <c r="M26" s="9" t="str">
        <f t="shared" si="2"/>
        <v>MILLEREAU</v>
      </c>
    </row>
    <row r="27" spans="1:13" s="9" customFormat="1" ht="22.5" customHeight="1" x14ac:dyDescent="0.25">
      <c r="A27" s="9" t="str">
        <f t="shared" si="0"/>
        <v>Joris MAILLARD   M</v>
      </c>
      <c r="B27" s="18">
        <v>126</v>
      </c>
      <c r="C27" s="7"/>
      <c r="D27" s="1" t="s">
        <v>615</v>
      </c>
      <c r="E27" s="1" t="s">
        <v>222</v>
      </c>
      <c r="F27" s="1" t="s">
        <v>137</v>
      </c>
      <c r="G27" s="1" t="s">
        <v>2</v>
      </c>
      <c r="H27" s="1" t="s">
        <v>3</v>
      </c>
      <c r="I27" s="1">
        <v>1</v>
      </c>
      <c r="J27" s="1" t="s">
        <v>4</v>
      </c>
      <c r="K27" s="1" t="s">
        <v>5</v>
      </c>
      <c r="L27" s="9" t="str">
        <f t="shared" si="1"/>
        <v>Joris MAILLARD   M</v>
      </c>
      <c r="M27" s="9" t="str">
        <f t="shared" si="2"/>
        <v>MAILLARD</v>
      </c>
    </row>
    <row r="28" spans="1:13" ht="22.5" customHeight="1" x14ac:dyDescent="0.25">
      <c r="A28" s="9" t="str">
        <f t="shared" si="0"/>
        <v>Théo MONNIER CHANEZ   M</v>
      </c>
      <c r="B28" s="18">
        <v>227</v>
      </c>
      <c r="C28" s="1">
        <v>42250400092</v>
      </c>
      <c r="D28" s="1" t="s">
        <v>48</v>
      </c>
      <c r="E28" s="1" t="s">
        <v>222</v>
      </c>
      <c r="F28" s="1" t="s">
        <v>49</v>
      </c>
      <c r="G28" s="1" t="s">
        <v>2</v>
      </c>
      <c r="H28" s="1" t="s">
        <v>3</v>
      </c>
      <c r="I28" s="1">
        <v>1</v>
      </c>
      <c r="J28" s="1" t="s">
        <v>13</v>
      </c>
      <c r="K28" s="1" t="s">
        <v>5</v>
      </c>
      <c r="L28" t="str">
        <f t="shared" si="1"/>
        <v>Théo MONNIER CHANEZ   M</v>
      </c>
      <c r="M28" s="9" t="str">
        <f t="shared" si="2"/>
        <v>MONNIER CHANEZ</v>
      </c>
    </row>
    <row r="29" spans="1:13" ht="22.5" customHeight="1" x14ac:dyDescent="0.25">
      <c r="A29" s="9" t="str">
        <f t="shared" si="0"/>
        <v>Mathéo MUJCINOVIC   M</v>
      </c>
      <c r="B29" s="18">
        <v>312</v>
      </c>
      <c r="C29" s="1">
        <v>42250400086</v>
      </c>
      <c r="D29" s="1" t="s">
        <v>50</v>
      </c>
      <c r="E29" s="1" t="s">
        <v>222</v>
      </c>
      <c r="F29" s="1" t="s">
        <v>51</v>
      </c>
      <c r="G29" s="1" t="s">
        <v>2</v>
      </c>
      <c r="H29" s="1" t="s">
        <v>3</v>
      </c>
      <c r="I29" s="1">
        <v>1</v>
      </c>
      <c r="J29" s="1" t="s">
        <v>8</v>
      </c>
      <c r="K29" s="1" t="s">
        <v>5</v>
      </c>
      <c r="L29" t="str">
        <f t="shared" si="1"/>
        <v>Mathéo MUJCINOVIC   M</v>
      </c>
      <c r="M29" s="9" t="str">
        <f t="shared" si="2"/>
        <v>MUJCINOVIC</v>
      </c>
    </row>
    <row r="30" spans="1:13" ht="22.5" customHeight="1" x14ac:dyDescent="0.25">
      <c r="A30" s="9" t="str">
        <f t="shared" si="0"/>
        <v>Tony PERIDY   M</v>
      </c>
      <c r="B30" s="18">
        <v>280</v>
      </c>
      <c r="C30" s="1">
        <v>42250400070</v>
      </c>
      <c r="D30" s="1" t="s">
        <v>52</v>
      </c>
      <c r="E30" s="1" t="s">
        <v>222</v>
      </c>
      <c r="F30" s="1" t="s">
        <v>53</v>
      </c>
      <c r="G30" s="1" t="s">
        <v>2</v>
      </c>
      <c r="H30" s="1" t="s">
        <v>3</v>
      </c>
      <c r="I30" s="1">
        <v>1</v>
      </c>
      <c r="J30" s="1" t="s">
        <v>13</v>
      </c>
      <c r="K30" s="1" t="s">
        <v>5</v>
      </c>
      <c r="L30" t="str">
        <f t="shared" si="1"/>
        <v>Tony PERIDY   M</v>
      </c>
      <c r="M30" s="9" t="str">
        <f t="shared" si="2"/>
        <v>PERIDY</v>
      </c>
    </row>
    <row r="31" spans="1:13" ht="22.5" customHeight="1" x14ac:dyDescent="0.25">
      <c r="A31" s="9" t="str">
        <f t="shared" si="0"/>
        <v>Mao PIZARD   M</v>
      </c>
      <c r="B31" s="18">
        <v>648</v>
      </c>
      <c r="C31" s="1">
        <v>42250400191</v>
      </c>
      <c r="D31" s="1" t="s">
        <v>54</v>
      </c>
      <c r="E31" s="1" t="s">
        <v>222</v>
      </c>
      <c r="F31" s="1" t="s">
        <v>55</v>
      </c>
      <c r="G31" s="1" t="s">
        <v>2</v>
      </c>
      <c r="H31" s="1" t="s">
        <v>3</v>
      </c>
      <c r="I31" s="1">
        <v>1</v>
      </c>
      <c r="J31" s="1" t="s">
        <v>10</v>
      </c>
      <c r="K31" s="1" t="s">
        <v>5</v>
      </c>
      <c r="L31" t="str">
        <f t="shared" si="1"/>
        <v>Mao PIZARD   M</v>
      </c>
      <c r="M31" s="9" t="str">
        <f t="shared" si="2"/>
        <v>PIZARD</v>
      </c>
    </row>
    <row r="32" spans="1:13" ht="22.5" customHeight="1" x14ac:dyDescent="0.25">
      <c r="A32" s="9" t="str">
        <f t="shared" si="0"/>
        <v>Charly ROUSSELET   M</v>
      </c>
      <c r="B32" s="18">
        <v>318</v>
      </c>
      <c r="C32" s="1">
        <v>42250400015</v>
      </c>
      <c r="D32" s="1" t="s">
        <v>56</v>
      </c>
      <c r="E32" s="1" t="s">
        <v>222</v>
      </c>
      <c r="F32" s="1" t="s">
        <v>57</v>
      </c>
      <c r="G32" s="1" t="s">
        <v>2</v>
      </c>
      <c r="H32" s="1" t="s">
        <v>3</v>
      </c>
      <c r="I32" s="1">
        <v>1</v>
      </c>
      <c r="J32" s="1" t="s">
        <v>13</v>
      </c>
      <c r="K32" s="1" t="s">
        <v>5</v>
      </c>
      <c r="L32" t="str">
        <f t="shared" si="1"/>
        <v>Charly ROUSSELET   M</v>
      </c>
      <c r="M32" s="9" t="str">
        <f t="shared" si="2"/>
        <v>ROUSSELET</v>
      </c>
    </row>
    <row r="33" spans="1:13" ht="22.5" customHeight="1" x14ac:dyDescent="0.25">
      <c r="A33" s="9" t="str">
        <f t="shared" si="0"/>
        <v>Noé ROUSSELET   M</v>
      </c>
      <c r="B33" s="18">
        <v>493</v>
      </c>
      <c r="C33" s="1">
        <v>42250400072</v>
      </c>
      <c r="D33" s="1" t="s">
        <v>56</v>
      </c>
      <c r="E33" s="1" t="s">
        <v>222</v>
      </c>
      <c r="F33" s="1" t="s">
        <v>58</v>
      </c>
      <c r="G33" s="1" t="s">
        <v>2</v>
      </c>
      <c r="H33" s="1" t="s">
        <v>3</v>
      </c>
      <c r="I33" s="1">
        <v>1</v>
      </c>
      <c r="J33" s="1" t="s">
        <v>8</v>
      </c>
      <c r="K33" s="1" t="s">
        <v>5</v>
      </c>
      <c r="L33" t="str">
        <f t="shared" si="1"/>
        <v>Noé ROUSSELET   M</v>
      </c>
      <c r="M33" s="9" t="str">
        <f t="shared" si="2"/>
        <v>ROUSSELET</v>
      </c>
    </row>
    <row r="34" spans="1:13" ht="22.5" customHeight="1" x14ac:dyDescent="0.25">
      <c r="A34" s="9" t="str">
        <f t="shared" si="0"/>
        <v>Aurélien SOUCHA   M</v>
      </c>
      <c r="B34" s="18">
        <v>655</v>
      </c>
      <c r="C34" s="1">
        <v>42250400148</v>
      </c>
      <c r="D34" s="1" t="s">
        <v>59</v>
      </c>
      <c r="E34" s="1" t="s">
        <v>222</v>
      </c>
      <c r="F34" s="1" t="s">
        <v>60</v>
      </c>
      <c r="G34" s="1" t="s">
        <v>2</v>
      </c>
      <c r="H34" s="1" t="s">
        <v>3</v>
      </c>
      <c r="I34" s="1">
        <v>1</v>
      </c>
      <c r="J34" s="1" t="s">
        <v>10</v>
      </c>
      <c r="K34" s="1" t="s">
        <v>5</v>
      </c>
      <c r="L34" t="str">
        <f t="shared" si="1"/>
        <v>Aurélien SOUCHA   M</v>
      </c>
      <c r="M34" s="9" t="str">
        <f t="shared" si="2"/>
        <v>SOUCHA</v>
      </c>
    </row>
    <row r="35" spans="1:13" ht="22.5" customHeight="1" x14ac:dyDescent="0.25">
      <c r="A35" s="9" t="str">
        <f t="shared" si="0"/>
        <v>Tilio VIKY VERTICELLI   M</v>
      </c>
      <c r="B35" s="18">
        <v>653</v>
      </c>
      <c r="C35" s="1">
        <v>42250400209</v>
      </c>
      <c r="D35" s="1" t="s">
        <v>61</v>
      </c>
      <c r="E35" s="1" t="s">
        <v>222</v>
      </c>
      <c r="F35" s="1" t="s">
        <v>62</v>
      </c>
      <c r="G35" s="1" t="s">
        <v>2</v>
      </c>
      <c r="H35" s="1" t="s">
        <v>3</v>
      </c>
      <c r="I35" s="1">
        <v>1</v>
      </c>
      <c r="J35" s="1" t="s">
        <v>10</v>
      </c>
      <c r="K35" s="1" t="s">
        <v>5</v>
      </c>
      <c r="L35" t="str">
        <f t="shared" si="1"/>
        <v>Tilio VIKY VERTICELLI   M</v>
      </c>
      <c r="M35" s="9" t="str">
        <f t="shared" si="2"/>
        <v>VIKY VERTICELLI</v>
      </c>
    </row>
    <row r="36" spans="1:13" ht="22.5" customHeight="1" x14ac:dyDescent="0.25">
      <c r="A36" s="9" t="str">
        <f t="shared" si="0"/>
        <v>Nathan VIRY GROS   M</v>
      </c>
      <c r="B36" s="18">
        <v>54</v>
      </c>
      <c r="C36" s="1">
        <v>42250400029</v>
      </c>
      <c r="D36" s="1" t="s">
        <v>63</v>
      </c>
      <c r="E36" s="1" t="s">
        <v>222</v>
      </c>
      <c r="F36" s="1" t="s">
        <v>64</v>
      </c>
      <c r="G36" s="1" t="s">
        <v>2</v>
      </c>
      <c r="H36" s="1" t="s">
        <v>3</v>
      </c>
      <c r="I36" s="1">
        <v>1</v>
      </c>
      <c r="J36" s="1" t="s">
        <v>4</v>
      </c>
      <c r="K36" s="1" t="s">
        <v>5</v>
      </c>
      <c r="L36" t="str">
        <f t="shared" si="1"/>
        <v>Nathan VIRY GROS   M</v>
      </c>
      <c r="M36" s="9" t="str">
        <f t="shared" si="2"/>
        <v>VIRY GROS</v>
      </c>
    </row>
    <row r="37" spans="1:13" ht="22.5" customHeight="1" x14ac:dyDescent="0.25">
      <c r="A37" s="9" t="str">
        <f t="shared" si="0"/>
        <v>Simon VUEZ   M</v>
      </c>
      <c r="B37" s="18">
        <v>491</v>
      </c>
      <c r="C37" s="1">
        <v>42250400181</v>
      </c>
      <c r="D37" s="1" t="s">
        <v>65</v>
      </c>
      <c r="E37" s="1" t="s">
        <v>222</v>
      </c>
      <c r="F37" s="1" t="s">
        <v>47</v>
      </c>
      <c r="G37" s="1" t="s">
        <v>2</v>
      </c>
      <c r="H37" s="1" t="s">
        <v>3</v>
      </c>
      <c r="I37" s="1">
        <v>1</v>
      </c>
      <c r="J37" s="1" t="s">
        <v>8</v>
      </c>
      <c r="K37" s="1" t="s">
        <v>5</v>
      </c>
      <c r="L37" t="str">
        <f t="shared" si="1"/>
        <v>Simon VUEZ   M</v>
      </c>
      <c r="M37" s="9" t="str">
        <f t="shared" si="2"/>
        <v>VUEZ</v>
      </c>
    </row>
    <row r="38" spans="1:13" ht="22.5" customHeight="1" x14ac:dyDescent="0.25">
      <c r="A38" s="9" t="str">
        <f t="shared" si="0"/>
        <v>Capucine VUITTENEZ   F</v>
      </c>
      <c r="B38" s="18">
        <v>487</v>
      </c>
      <c r="C38" s="1">
        <v>42250400198</v>
      </c>
      <c r="D38" s="1" t="s">
        <v>66</v>
      </c>
      <c r="E38" s="1" t="s">
        <v>221</v>
      </c>
      <c r="F38" s="1" t="s">
        <v>67</v>
      </c>
      <c r="G38" s="1" t="s">
        <v>2</v>
      </c>
      <c r="H38" s="1" t="s">
        <v>3</v>
      </c>
      <c r="I38" s="1">
        <v>1</v>
      </c>
      <c r="J38" s="1" t="s">
        <v>8</v>
      </c>
      <c r="K38" s="1" t="s">
        <v>5</v>
      </c>
      <c r="L38" t="str">
        <f t="shared" si="1"/>
        <v>Capucine VUITTENEZ   F</v>
      </c>
      <c r="M38" s="9" t="str">
        <f t="shared" si="2"/>
        <v>VUITTENEZ</v>
      </c>
    </row>
    <row r="39" spans="1:13" ht="22.5" customHeight="1" x14ac:dyDescent="0.25">
      <c r="A39" s="9" t="str">
        <f t="shared" si="0"/>
        <v>Gabin VUITTENEZ   M</v>
      </c>
      <c r="B39" s="18">
        <v>265</v>
      </c>
      <c r="C39" s="1">
        <v>42250400124</v>
      </c>
      <c r="D39" s="1" t="s">
        <v>66</v>
      </c>
      <c r="E39" s="1" t="s">
        <v>222</v>
      </c>
      <c r="F39" s="1" t="s">
        <v>68</v>
      </c>
      <c r="G39" s="1" t="s">
        <v>2</v>
      </c>
      <c r="H39" s="1" t="s">
        <v>3</v>
      </c>
      <c r="I39" s="1">
        <v>1</v>
      </c>
      <c r="J39" s="1" t="s">
        <v>13</v>
      </c>
      <c r="K39" s="1" t="s">
        <v>5</v>
      </c>
      <c r="L39" t="str">
        <f t="shared" si="1"/>
        <v>Gabin VUITTENEZ   M</v>
      </c>
      <c r="M39" s="9" t="str">
        <f t="shared" si="2"/>
        <v>VUITTENEZ</v>
      </c>
    </row>
    <row r="40" spans="1:13" ht="22.5" customHeight="1" x14ac:dyDescent="0.25">
      <c r="A40" s="9" t="str">
        <f t="shared" si="0"/>
        <v>Emma WAL   F</v>
      </c>
      <c r="B40" s="18">
        <v>18</v>
      </c>
      <c r="C40" s="1">
        <v>42250400159</v>
      </c>
      <c r="D40" s="1" t="s">
        <v>69</v>
      </c>
      <c r="E40" s="1" t="s">
        <v>221</v>
      </c>
      <c r="F40" s="1" t="s">
        <v>70</v>
      </c>
      <c r="G40" s="1" t="s">
        <v>2</v>
      </c>
      <c r="H40" s="1" t="s">
        <v>3</v>
      </c>
      <c r="I40" s="1">
        <v>1</v>
      </c>
      <c r="J40" s="1" t="s">
        <v>4</v>
      </c>
      <c r="K40" s="1" t="s">
        <v>5</v>
      </c>
      <c r="L40" t="str">
        <f t="shared" si="1"/>
        <v>Emma WAL   F</v>
      </c>
      <c r="M40" s="9" t="str">
        <f t="shared" si="2"/>
        <v>WAL</v>
      </c>
    </row>
    <row r="41" spans="1:13" ht="22.5" customHeight="1" x14ac:dyDescent="0.25">
      <c r="A41" s="9" t="str">
        <f t="shared" si="0"/>
        <v>Justin WAL   M</v>
      </c>
      <c r="B41" s="18">
        <v>239</v>
      </c>
      <c r="C41" s="1">
        <v>42250400021</v>
      </c>
      <c r="D41" s="1" t="s">
        <v>69</v>
      </c>
      <c r="E41" s="1" t="s">
        <v>222</v>
      </c>
      <c r="F41" s="1" t="s">
        <v>71</v>
      </c>
      <c r="G41" s="1" t="s">
        <v>2</v>
      </c>
      <c r="H41" s="1" t="s">
        <v>3</v>
      </c>
      <c r="I41" s="1">
        <v>1</v>
      </c>
      <c r="J41" s="1" t="s">
        <v>13</v>
      </c>
      <c r="K41" s="1" t="s">
        <v>5</v>
      </c>
      <c r="L41" t="str">
        <f t="shared" si="1"/>
        <v>Justin WAL   M</v>
      </c>
      <c r="M41" s="9" t="str">
        <f t="shared" si="2"/>
        <v>WAL</v>
      </c>
    </row>
    <row r="42" spans="1:13" ht="22.5" customHeight="1" x14ac:dyDescent="0.25">
      <c r="A42" s="9" t="str">
        <f t="shared" si="0"/>
        <v>Mathieu BALIZET   M</v>
      </c>
      <c r="B42" s="18">
        <v>17</v>
      </c>
      <c r="C42" s="1">
        <v>42250220175</v>
      </c>
      <c r="D42" s="1" t="s">
        <v>72</v>
      </c>
      <c r="E42" s="1" t="s">
        <v>222</v>
      </c>
      <c r="F42" s="1" t="s">
        <v>73</v>
      </c>
      <c r="G42" s="1" t="s">
        <v>2</v>
      </c>
      <c r="H42" s="1" t="s">
        <v>74</v>
      </c>
      <c r="I42" s="1">
        <v>1</v>
      </c>
      <c r="J42" s="1" t="s">
        <v>4</v>
      </c>
      <c r="K42" s="1" t="s">
        <v>74</v>
      </c>
      <c r="L42" t="str">
        <f t="shared" si="1"/>
        <v>Mathieu BALIZET   M</v>
      </c>
      <c r="M42" s="9" t="str">
        <f t="shared" si="2"/>
        <v>BALIZET</v>
      </c>
    </row>
    <row r="43" spans="1:13" ht="22.5" customHeight="1" x14ac:dyDescent="0.25">
      <c r="A43" s="9" t="str">
        <f t="shared" si="0"/>
        <v>Léo LAGACHE   M</v>
      </c>
      <c r="B43" s="18">
        <v>419</v>
      </c>
      <c r="C43" s="1">
        <v>42250220059</v>
      </c>
      <c r="D43" s="1" t="s">
        <v>75</v>
      </c>
      <c r="E43" s="1" t="s">
        <v>222</v>
      </c>
      <c r="F43" s="1" t="s">
        <v>76</v>
      </c>
      <c r="G43" s="1" t="s">
        <v>2</v>
      </c>
      <c r="H43" s="1" t="s">
        <v>74</v>
      </c>
      <c r="I43" s="1">
        <v>1</v>
      </c>
      <c r="J43" s="1" t="s">
        <v>8</v>
      </c>
      <c r="K43" s="1" t="s">
        <v>74</v>
      </c>
      <c r="L43" t="str">
        <f t="shared" si="1"/>
        <v>Léo LAGACHE   M</v>
      </c>
      <c r="M43" s="9" t="str">
        <f t="shared" si="2"/>
        <v>LAGACHE</v>
      </c>
    </row>
    <row r="44" spans="1:13" ht="22.5" customHeight="1" x14ac:dyDescent="0.25">
      <c r="A44" s="9" t="str">
        <f t="shared" si="0"/>
        <v>Bertille BESANCENET   F</v>
      </c>
      <c r="B44" s="18">
        <v>407</v>
      </c>
      <c r="C44" s="1">
        <v>42250320056</v>
      </c>
      <c r="D44" s="1" t="s">
        <v>77</v>
      </c>
      <c r="E44" s="1" t="s">
        <v>221</v>
      </c>
      <c r="F44" s="1" t="s">
        <v>78</v>
      </c>
      <c r="G44" s="1" t="s">
        <v>2</v>
      </c>
      <c r="H44" s="1" t="s">
        <v>79</v>
      </c>
      <c r="I44" s="1">
        <v>1</v>
      </c>
      <c r="J44" s="1" t="s">
        <v>8</v>
      </c>
      <c r="K44" s="1" t="s">
        <v>79</v>
      </c>
      <c r="L44" t="str">
        <f t="shared" si="1"/>
        <v>Bertille BESANCENET   F</v>
      </c>
      <c r="M44" s="9" t="str">
        <f t="shared" si="2"/>
        <v>BESANCENET</v>
      </c>
    </row>
    <row r="45" spans="1:13" ht="22.5" customHeight="1" x14ac:dyDescent="0.25">
      <c r="A45" s="9" t="str">
        <f t="shared" si="0"/>
        <v>Eden BESANCENET   F</v>
      </c>
      <c r="B45" s="18">
        <v>19</v>
      </c>
      <c r="C45" s="1">
        <v>42250320057</v>
      </c>
      <c r="D45" s="1" t="s">
        <v>77</v>
      </c>
      <c r="E45" s="1" t="s">
        <v>221</v>
      </c>
      <c r="F45" s="1" t="s">
        <v>80</v>
      </c>
      <c r="G45" s="1" t="s">
        <v>2</v>
      </c>
      <c r="H45" s="1" t="s">
        <v>79</v>
      </c>
      <c r="I45" s="1">
        <v>1</v>
      </c>
      <c r="J45" s="1" t="s">
        <v>4</v>
      </c>
      <c r="K45" s="1" t="s">
        <v>79</v>
      </c>
      <c r="L45" t="str">
        <f t="shared" si="1"/>
        <v>Eden BESANCENET   F</v>
      </c>
      <c r="M45" s="9" t="str">
        <f t="shared" si="2"/>
        <v>BESANCENET</v>
      </c>
    </row>
    <row r="46" spans="1:13" ht="22.5" customHeight="1" x14ac:dyDescent="0.25">
      <c r="A46" s="9" t="str">
        <f t="shared" si="0"/>
        <v>Zélie BESANCENET   F</v>
      </c>
      <c r="B46" s="18">
        <v>402</v>
      </c>
      <c r="C46" s="1">
        <v>42250320058</v>
      </c>
      <c r="D46" s="1" t="s">
        <v>77</v>
      </c>
      <c r="E46" s="1" t="s">
        <v>221</v>
      </c>
      <c r="F46" s="1" t="s">
        <v>81</v>
      </c>
      <c r="G46" s="1" t="s">
        <v>2</v>
      </c>
      <c r="H46" s="1" t="s">
        <v>79</v>
      </c>
      <c r="I46" s="1">
        <v>1</v>
      </c>
      <c r="J46" s="1" t="s">
        <v>82</v>
      </c>
      <c r="K46" s="1" t="s">
        <v>79</v>
      </c>
      <c r="L46" t="str">
        <f t="shared" si="1"/>
        <v>Zélie BESANCENET   F</v>
      </c>
      <c r="M46" s="9" t="str">
        <f t="shared" si="2"/>
        <v>BESANCENET</v>
      </c>
    </row>
    <row r="47" spans="1:13" ht="22.5" customHeight="1" x14ac:dyDescent="0.25">
      <c r="A47" s="9" t="str">
        <f t="shared" si="0"/>
        <v>Bastien COLNEL   M</v>
      </c>
      <c r="B47" s="18">
        <v>611</v>
      </c>
      <c r="C47" s="1">
        <v>42390790253</v>
      </c>
      <c r="D47" s="1" t="s">
        <v>83</v>
      </c>
      <c r="E47" s="1" t="s">
        <v>222</v>
      </c>
      <c r="F47" s="1" t="s">
        <v>21</v>
      </c>
      <c r="G47" s="1" t="s">
        <v>2</v>
      </c>
      <c r="H47" s="1" t="s">
        <v>84</v>
      </c>
      <c r="I47" s="1">
        <v>1</v>
      </c>
      <c r="J47" s="1" t="s">
        <v>10</v>
      </c>
      <c r="K47" s="1" t="s">
        <v>84</v>
      </c>
      <c r="L47" t="str">
        <f t="shared" si="1"/>
        <v>Bastien COLNEL   M</v>
      </c>
      <c r="M47" s="9" t="str">
        <f t="shared" si="2"/>
        <v>COLNEL</v>
      </c>
    </row>
    <row r="48" spans="1:13" ht="22.5" customHeight="1" x14ac:dyDescent="0.25">
      <c r="A48" s="9" t="str">
        <f t="shared" si="0"/>
        <v>Quentin COLNEL   M</v>
      </c>
      <c r="B48" s="18">
        <v>412</v>
      </c>
      <c r="C48" s="1">
        <v>42390790254</v>
      </c>
      <c r="D48" s="1" t="s">
        <v>83</v>
      </c>
      <c r="E48" s="1" t="s">
        <v>222</v>
      </c>
      <c r="F48" s="1" t="s">
        <v>85</v>
      </c>
      <c r="G48" s="1" t="s">
        <v>2</v>
      </c>
      <c r="H48" s="1" t="s">
        <v>84</v>
      </c>
      <c r="I48" s="1">
        <v>1</v>
      </c>
      <c r="J48" s="1" t="s">
        <v>8</v>
      </c>
      <c r="K48" s="1" t="s">
        <v>84</v>
      </c>
      <c r="L48" t="str">
        <f t="shared" si="1"/>
        <v>Quentin COLNEL   M</v>
      </c>
      <c r="M48" s="9" t="str">
        <f t="shared" si="2"/>
        <v>COLNEL</v>
      </c>
    </row>
    <row r="49" spans="1:13" ht="22.5" customHeight="1" x14ac:dyDescent="0.25">
      <c r="A49" s="9" t="str">
        <f t="shared" si="0"/>
        <v>Mathéo VERGUET   M</v>
      </c>
      <c r="B49" s="18">
        <v>446</v>
      </c>
      <c r="C49" s="1">
        <v>42390790152</v>
      </c>
      <c r="D49" s="1" t="s">
        <v>86</v>
      </c>
      <c r="E49" s="1" t="s">
        <v>222</v>
      </c>
      <c r="F49" s="1" t="s">
        <v>51</v>
      </c>
      <c r="G49" s="1" t="s">
        <v>2</v>
      </c>
      <c r="H49" s="1" t="s">
        <v>84</v>
      </c>
      <c r="I49" s="1">
        <v>1</v>
      </c>
      <c r="J49" s="1" t="s">
        <v>8</v>
      </c>
      <c r="K49" s="1" t="s">
        <v>84</v>
      </c>
      <c r="L49" t="str">
        <f t="shared" si="1"/>
        <v>Mathéo VERGUET   M</v>
      </c>
      <c r="M49" s="9" t="str">
        <f t="shared" si="2"/>
        <v>VERGUET</v>
      </c>
    </row>
    <row r="50" spans="1:13" ht="22.5" customHeight="1" x14ac:dyDescent="0.25">
      <c r="A50" s="9" t="str">
        <f t="shared" si="0"/>
        <v>Tom VERGUET   M</v>
      </c>
      <c r="B50" s="18">
        <v>630</v>
      </c>
      <c r="C50" s="1">
        <v>42390790293</v>
      </c>
      <c r="D50" s="1" t="s">
        <v>86</v>
      </c>
      <c r="E50" s="1" t="s">
        <v>222</v>
      </c>
      <c r="F50" s="1" t="s">
        <v>87</v>
      </c>
      <c r="G50" s="1" t="s">
        <v>2</v>
      </c>
      <c r="H50" s="1" t="s">
        <v>84</v>
      </c>
      <c r="I50" s="1">
        <v>1</v>
      </c>
      <c r="J50" s="1" t="s">
        <v>10</v>
      </c>
      <c r="K50" s="1" t="s">
        <v>84</v>
      </c>
      <c r="L50" t="str">
        <f t="shared" si="1"/>
        <v>Tom VERGUET   M</v>
      </c>
      <c r="M50" s="9" t="str">
        <f t="shared" si="2"/>
        <v>VERGUET</v>
      </c>
    </row>
    <row r="51" spans="1:13" ht="22.5" customHeight="1" x14ac:dyDescent="0.25">
      <c r="A51" s="9" t="str">
        <f t="shared" si="0"/>
        <v>Maxence ALCARAS   M</v>
      </c>
      <c r="B51" s="18">
        <v>315</v>
      </c>
      <c r="C51" s="1">
        <v>42900470097</v>
      </c>
      <c r="D51" s="1" t="s">
        <v>88</v>
      </c>
      <c r="E51" s="1" t="s">
        <v>222</v>
      </c>
      <c r="F51" s="1" t="s">
        <v>89</v>
      </c>
      <c r="G51" s="1" t="s">
        <v>2</v>
      </c>
      <c r="H51" s="1" t="s">
        <v>90</v>
      </c>
      <c r="I51" s="1">
        <v>1</v>
      </c>
      <c r="J51" s="1" t="s">
        <v>13</v>
      </c>
      <c r="K51" s="1" t="s">
        <v>90</v>
      </c>
      <c r="L51" t="str">
        <f t="shared" si="1"/>
        <v>Maxence ALCARAS   M</v>
      </c>
      <c r="M51" s="9" t="str">
        <f t="shared" si="2"/>
        <v>ALCARAS</v>
      </c>
    </row>
    <row r="52" spans="1:13" ht="22.5" customHeight="1" x14ac:dyDescent="0.25">
      <c r="A52" s="9" t="str">
        <f t="shared" si="0"/>
        <v>Loïs BACON   M</v>
      </c>
      <c r="B52" s="18">
        <v>16</v>
      </c>
      <c r="C52" s="1">
        <v>42900470055</v>
      </c>
      <c r="D52" s="1" t="s">
        <v>91</v>
      </c>
      <c r="E52" s="1" t="s">
        <v>222</v>
      </c>
      <c r="F52" s="1" t="s">
        <v>92</v>
      </c>
      <c r="G52" s="1" t="s">
        <v>2</v>
      </c>
      <c r="H52" s="1" t="s">
        <v>90</v>
      </c>
      <c r="I52" s="1">
        <v>1</v>
      </c>
      <c r="J52" s="1" t="s">
        <v>4</v>
      </c>
      <c r="K52" s="1" t="s">
        <v>90</v>
      </c>
      <c r="L52" t="str">
        <f t="shared" si="1"/>
        <v>Loïs BACON   M</v>
      </c>
      <c r="M52" s="9" t="str">
        <f t="shared" si="2"/>
        <v>BACON</v>
      </c>
    </row>
    <row r="53" spans="1:13" ht="22.5" customHeight="1" x14ac:dyDescent="0.25">
      <c r="A53" s="9" t="str">
        <f t="shared" si="0"/>
        <v>Louis CLAUSS   M</v>
      </c>
      <c r="B53" s="18">
        <v>490</v>
      </c>
      <c r="C53" s="1">
        <v>42900470094</v>
      </c>
      <c r="D53" s="1" t="s">
        <v>93</v>
      </c>
      <c r="E53" s="1" t="s">
        <v>222</v>
      </c>
      <c r="F53" s="1" t="s">
        <v>94</v>
      </c>
      <c r="G53" s="1" t="s">
        <v>2</v>
      </c>
      <c r="H53" s="1" t="s">
        <v>90</v>
      </c>
      <c r="I53" s="1">
        <v>1</v>
      </c>
      <c r="J53" s="1" t="s">
        <v>8</v>
      </c>
      <c r="K53" s="1" t="s">
        <v>90</v>
      </c>
      <c r="L53" t="str">
        <f t="shared" si="1"/>
        <v>Louis CLAUSS   M</v>
      </c>
      <c r="M53" s="9" t="str">
        <f t="shared" si="2"/>
        <v>CLAUSS</v>
      </c>
    </row>
    <row r="54" spans="1:13" ht="22.5" customHeight="1" x14ac:dyDescent="0.25">
      <c r="A54" s="9" t="str">
        <f t="shared" si="0"/>
        <v>Maxime DEFACHE   M</v>
      </c>
      <c r="B54" s="18">
        <v>24</v>
      </c>
      <c r="C54" s="1">
        <v>42900470057</v>
      </c>
      <c r="D54" s="1" t="s">
        <v>95</v>
      </c>
      <c r="E54" s="1" t="s">
        <v>222</v>
      </c>
      <c r="F54" s="1" t="s">
        <v>96</v>
      </c>
      <c r="G54" s="1" t="s">
        <v>2</v>
      </c>
      <c r="H54" s="1" t="s">
        <v>90</v>
      </c>
      <c r="I54" s="1">
        <v>1</v>
      </c>
      <c r="J54" s="1" t="s">
        <v>4</v>
      </c>
      <c r="K54" s="1" t="s">
        <v>90</v>
      </c>
      <c r="L54" t="str">
        <f t="shared" si="1"/>
        <v>Maxime DEFACHE   M</v>
      </c>
      <c r="M54" s="9" t="str">
        <f t="shared" si="2"/>
        <v>DEFACHE</v>
      </c>
    </row>
    <row r="55" spans="1:13" ht="22.5" customHeight="1" x14ac:dyDescent="0.25">
      <c r="A55" s="9" t="str">
        <f t="shared" si="0"/>
        <v>Pierre HASLAUER   M</v>
      </c>
      <c r="B55" s="18">
        <v>127</v>
      </c>
      <c r="C55" s="1">
        <v>42900470028</v>
      </c>
      <c r="D55" s="1" t="s">
        <v>97</v>
      </c>
      <c r="E55" s="1" t="s">
        <v>222</v>
      </c>
      <c r="F55" s="1" t="s">
        <v>37</v>
      </c>
      <c r="G55" s="1" t="s">
        <v>2</v>
      </c>
      <c r="H55" s="1" t="s">
        <v>90</v>
      </c>
      <c r="I55" s="1">
        <v>1</v>
      </c>
      <c r="J55" s="1" t="s">
        <v>4</v>
      </c>
      <c r="K55" s="1" t="s">
        <v>90</v>
      </c>
      <c r="L55" t="str">
        <f t="shared" si="1"/>
        <v>Pierre HASLAUER   M</v>
      </c>
      <c r="M55" s="9" t="str">
        <f t="shared" si="2"/>
        <v>HASLAUER</v>
      </c>
    </row>
    <row r="56" spans="1:13" ht="22.5" customHeight="1" x14ac:dyDescent="0.25">
      <c r="A56" s="9" t="str">
        <f t="shared" si="0"/>
        <v>Evan JOBLOT   M</v>
      </c>
      <c r="B56" s="18">
        <v>223</v>
      </c>
      <c r="C56" s="1">
        <v>42900470068</v>
      </c>
      <c r="D56" s="1" t="s">
        <v>98</v>
      </c>
      <c r="E56" s="1" t="s">
        <v>222</v>
      </c>
      <c r="F56" s="1" t="s">
        <v>99</v>
      </c>
      <c r="G56" s="1" t="s">
        <v>2</v>
      </c>
      <c r="H56" s="1" t="s">
        <v>90</v>
      </c>
      <c r="I56" s="1">
        <v>1</v>
      </c>
      <c r="J56" s="1" t="s">
        <v>13</v>
      </c>
      <c r="K56" s="1" t="s">
        <v>90</v>
      </c>
      <c r="L56" t="str">
        <f t="shared" si="1"/>
        <v>Evan JOBLOT   M</v>
      </c>
      <c r="M56" s="9" t="str">
        <f t="shared" si="2"/>
        <v>JOBLOT</v>
      </c>
    </row>
    <row r="57" spans="1:13" ht="22.5" customHeight="1" x14ac:dyDescent="0.25">
      <c r="A57" s="9" t="str">
        <f t="shared" si="0"/>
        <v>Claude LAB   M</v>
      </c>
      <c r="B57" s="18">
        <v>441</v>
      </c>
      <c r="C57" s="1">
        <v>42900470088</v>
      </c>
      <c r="D57" s="1" t="s">
        <v>100</v>
      </c>
      <c r="E57" s="1" t="s">
        <v>222</v>
      </c>
      <c r="F57" s="1" t="s">
        <v>101</v>
      </c>
      <c r="G57" s="1" t="s">
        <v>2</v>
      </c>
      <c r="H57" s="1" t="s">
        <v>90</v>
      </c>
      <c r="I57" s="1">
        <v>1</v>
      </c>
      <c r="J57" s="1" t="s">
        <v>82</v>
      </c>
      <c r="K57" s="1" t="s">
        <v>90</v>
      </c>
      <c r="L57" t="str">
        <f t="shared" si="1"/>
        <v>Claude LAB   M</v>
      </c>
      <c r="M57" s="9" t="str">
        <f t="shared" si="2"/>
        <v>LAB</v>
      </c>
    </row>
    <row r="58" spans="1:13" ht="22.5" customHeight="1" x14ac:dyDescent="0.25">
      <c r="A58" s="9" t="str">
        <f t="shared" si="0"/>
        <v>Louis PERRIN   M</v>
      </c>
      <c r="B58" s="18">
        <v>45</v>
      </c>
      <c r="C58" s="1">
        <v>42900470003</v>
      </c>
      <c r="D58" s="1" t="s">
        <v>102</v>
      </c>
      <c r="E58" s="1" t="s">
        <v>222</v>
      </c>
      <c r="F58" s="1" t="s">
        <v>94</v>
      </c>
      <c r="G58" s="1" t="s">
        <v>2</v>
      </c>
      <c r="H58" s="1" t="s">
        <v>90</v>
      </c>
      <c r="I58" s="1">
        <v>1</v>
      </c>
      <c r="J58" s="1" t="s">
        <v>4</v>
      </c>
      <c r="K58" s="1" t="s">
        <v>90</v>
      </c>
      <c r="L58" t="str">
        <f t="shared" si="1"/>
        <v>Louis PERRIN   M</v>
      </c>
      <c r="M58" s="9" t="str">
        <f t="shared" si="2"/>
        <v>PERRIN</v>
      </c>
    </row>
    <row r="59" spans="1:13" ht="22.5" customHeight="1" x14ac:dyDescent="0.25">
      <c r="A59" s="9" t="str">
        <f t="shared" si="0"/>
        <v>Corentin TRIMAILLE   M</v>
      </c>
      <c r="B59" s="18">
        <v>113</v>
      </c>
      <c r="C59" s="1">
        <v>42900470098</v>
      </c>
      <c r="D59" s="1" t="s">
        <v>103</v>
      </c>
      <c r="E59" s="1" t="s">
        <v>222</v>
      </c>
      <c r="F59" s="1" t="s">
        <v>104</v>
      </c>
      <c r="G59" s="1" t="s">
        <v>2</v>
      </c>
      <c r="H59" s="1" t="s">
        <v>90</v>
      </c>
      <c r="I59" s="1">
        <v>1</v>
      </c>
      <c r="J59" s="1" t="s">
        <v>4</v>
      </c>
      <c r="K59" s="1" t="s">
        <v>90</v>
      </c>
      <c r="L59" t="str">
        <f t="shared" si="1"/>
        <v>Corentin TRIMAILLE   M</v>
      </c>
      <c r="M59" s="9" t="str">
        <f t="shared" si="2"/>
        <v>TRIMAILLE</v>
      </c>
    </row>
    <row r="60" spans="1:13" ht="22.5" customHeight="1" x14ac:dyDescent="0.25">
      <c r="A60" s="9" t="str">
        <f t="shared" si="0"/>
        <v>Lucas ULMANN   M</v>
      </c>
      <c r="B60" s="18">
        <v>430</v>
      </c>
      <c r="C60" s="1">
        <v>42900470041</v>
      </c>
      <c r="D60" s="1" t="s">
        <v>105</v>
      </c>
      <c r="E60" s="1" t="s">
        <v>222</v>
      </c>
      <c r="F60" s="1" t="s">
        <v>106</v>
      </c>
      <c r="G60" s="1" t="s">
        <v>2</v>
      </c>
      <c r="H60" s="1" t="s">
        <v>90</v>
      </c>
      <c r="I60" s="1">
        <v>1</v>
      </c>
      <c r="J60" s="1" t="s">
        <v>8</v>
      </c>
      <c r="K60" s="1" t="s">
        <v>90</v>
      </c>
      <c r="L60" t="str">
        <f t="shared" si="1"/>
        <v>Lucas ULMANN   M</v>
      </c>
      <c r="M60" s="9" t="str">
        <f t="shared" si="2"/>
        <v>ULMANN</v>
      </c>
    </row>
    <row r="61" spans="1:13" ht="22.5" customHeight="1" x14ac:dyDescent="0.25">
      <c r="A61" s="9" t="str">
        <f t="shared" si="0"/>
        <v>Lucas VARET   M</v>
      </c>
      <c r="B61" s="18">
        <v>431</v>
      </c>
      <c r="C61" s="1">
        <v>42900470031</v>
      </c>
      <c r="D61" s="1" t="s">
        <v>107</v>
      </c>
      <c r="E61" s="1" t="s">
        <v>222</v>
      </c>
      <c r="F61" s="1" t="s">
        <v>106</v>
      </c>
      <c r="G61" s="1" t="s">
        <v>2</v>
      </c>
      <c r="H61" s="1" t="s">
        <v>90</v>
      </c>
      <c r="I61" s="1">
        <v>1</v>
      </c>
      <c r="J61" s="1" t="s">
        <v>8</v>
      </c>
      <c r="K61" s="1" t="s">
        <v>90</v>
      </c>
      <c r="L61" t="str">
        <f t="shared" si="1"/>
        <v>Lucas VARET   M</v>
      </c>
      <c r="M61" s="9" t="str">
        <f t="shared" si="2"/>
        <v>VARET</v>
      </c>
    </row>
    <row r="62" spans="1:13" ht="22.5" customHeight="1" x14ac:dyDescent="0.25">
      <c r="A62" s="9" t="str">
        <f t="shared" si="0"/>
        <v>Nathan VARET   M</v>
      </c>
      <c r="B62" s="18">
        <v>619</v>
      </c>
      <c r="C62" s="1">
        <v>42900470092</v>
      </c>
      <c r="D62" s="1" t="s">
        <v>107</v>
      </c>
      <c r="E62" s="1" t="s">
        <v>222</v>
      </c>
      <c r="F62" s="1" t="s">
        <v>64</v>
      </c>
      <c r="G62" s="1" t="s">
        <v>2</v>
      </c>
      <c r="H62" s="1" t="s">
        <v>90</v>
      </c>
      <c r="I62" s="1">
        <v>1</v>
      </c>
      <c r="J62" s="1" t="s">
        <v>10</v>
      </c>
      <c r="K62" s="1" t="s">
        <v>90</v>
      </c>
      <c r="L62" t="str">
        <f t="shared" si="1"/>
        <v>Nathan VARET   M</v>
      </c>
      <c r="M62" s="9" t="str">
        <f t="shared" si="2"/>
        <v>VARET</v>
      </c>
    </row>
    <row r="63" spans="1:13" ht="22.5" customHeight="1" x14ac:dyDescent="0.25">
      <c r="A63" s="9" t="str">
        <f t="shared" si="0"/>
        <v>Tom VARET   M</v>
      </c>
      <c r="B63" s="18">
        <v>237</v>
      </c>
      <c r="C63" s="1">
        <v>42900470032</v>
      </c>
      <c r="D63" s="1" t="s">
        <v>107</v>
      </c>
      <c r="E63" s="1" t="s">
        <v>222</v>
      </c>
      <c r="F63" s="1" t="s">
        <v>87</v>
      </c>
      <c r="G63" s="1" t="s">
        <v>2</v>
      </c>
      <c r="H63" s="1" t="s">
        <v>90</v>
      </c>
      <c r="I63" s="1">
        <v>1</v>
      </c>
      <c r="J63" s="1" t="s">
        <v>13</v>
      </c>
      <c r="K63" s="1" t="s">
        <v>90</v>
      </c>
      <c r="L63" t="str">
        <f t="shared" si="1"/>
        <v>Tom VARET   M</v>
      </c>
      <c r="M63" s="9" t="str">
        <f t="shared" si="2"/>
        <v>VARET</v>
      </c>
    </row>
    <row r="64" spans="1:13" ht="22.5" customHeight="1" x14ac:dyDescent="0.25">
      <c r="A64" s="9" t="str">
        <f t="shared" si="0"/>
        <v>Maxence VERMOT DESROCHES   M</v>
      </c>
      <c r="B64" s="18"/>
      <c r="C64" s="1">
        <v>42900470095</v>
      </c>
      <c r="D64" s="1" t="s">
        <v>108</v>
      </c>
      <c r="E64" s="1" t="s">
        <v>222</v>
      </c>
      <c r="F64" s="1" t="s">
        <v>89</v>
      </c>
      <c r="G64" s="1" t="s">
        <v>2</v>
      </c>
      <c r="H64" s="1" t="s">
        <v>90</v>
      </c>
      <c r="I64" s="1">
        <v>1</v>
      </c>
      <c r="J64" s="1" t="s">
        <v>13</v>
      </c>
      <c r="K64" s="1" t="s">
        <v>90</v>
      </c>
      <c r="L64" t="str">
        <f t="shared" si="1"/>
        <v>Maxence VERMOT DESROCHES   M</v>
      </c>
      <c r="M64" s="9" t="str">
        <f t="shared" si="2"/>
        <v>VERMOT DESROCHES</v>
      </c>
    </row>
    <row r="65" spans="1:13" ht="22.5" customHeight="1" x14ac:dyDescent="0.25">
      <c r="A65" s="9" t="str">
        <f t="shared" si="0"/>
        <v>Léo GUICHARD   M</v>
      </c>
      <c r="B65" s="18">
        <v>615</v>
      </c>
      <c r="C65" s="1">
        <v>42210850623</v>
      </c>
      <c r="D65" s="1" t="s">
        <v>109</v>
      </c>
      <c r="E65" s="1" t="s">
        <v>222</v>
      </c>
      <c r="F65" s="1" t="s">
        <v>76</v>
      </c>
      <c r="G65" s="1" t="s">
        <v>2</v>
      </c>
      <c r="H65" s="1" t="s">
        <v>110</v>
      </c>
      <c r="I65" s="1">
        <v>1</v>
      </c>
      <c r="J65" s="1" t="s">
        <v>10</v>
      </c>
      <c r="K65" s="1" t="s">
        <v>110</v>
      </c>
      <c r="L65" t="str">
        <f t="shared" si="1"/>
        <v>Léo GUICHARD   M</v>
      </c>
      <c r="M65" s="9" t="str">
        <f t="shared" si="2"/>
        <v>GUICHARD</v>
      </c>
    </row>
    <row r="66" spans="1:13" ht="22.5" customHeight="1" x14ac:dyDescent="0.25">
      <c r="A66" s="9" t="str">
        <f t="shared" ref="A66:A92" si="3">L66</f>
        <v>Lucas GUICHARD   M</v>
      </c>
      <c r="B66" s="18">
        <v>30</v>
      </c>
      <c r="C66" s="1">
        <v>42210850624</v>
      </c>
      <c r="D66" s="1" t="s">
        <v>109</v>
      </c>
      <c r="E66" s="1" t="s">
        <v>222</v>
      </c>
      <c r="F66" s="1" t="s">
        <v>106</v>
      </c>
      <c r="G66" s="1" t="s">
        <v>2</v>
      </c>
      <c r="H66" s="1" t="s">
        <v>110</v>
      </c>
      <c r="I66" s="1">
        <v>1</v>
      </c>
      <c r="J66" s="1" t="s">
        <v>4</v>
      </c>
      <c r="K66" s="1" t="s">
        <v>110</v>
      </c>
      <c r="L66" t="str">
        <f t="shared" si="1"/>
        <v>Lucas GUICHARD   M</v>
      </c>
      <c r="M66" s="9" t="str">
        <f t="shared" si="2"/>
        <v>GUICHARD</v>
      </c>
    </row>
    <row r="67" spans="1:13" ht="22.5" customHeight="1" x14ac:dyDescent="0.25">
      <c r="A67" s="9" t="str">
        <f t="shared" si="3"/>
        <v>Maxence JERMANN   M</v>
      </c>
      <c r="B67" s="18">
        <v>418</v>
      </c>
      <c r="C67" s="1">
        <v>42210850331</v>
      </c>
      <c r="D67" s="1" t="s">
        <v>111</v>
      </c>
      <c r="E67" s="1" t="s">
        <v>222</v>
      </c>
      <c r="F67" s="1" t="s">
        <v>89</v>
      </c>
      <c r="G67" s="1" t="s">
        <v>2</v>
      </c>
      <c r="H67" s="1" t="s">
        <v>110</v>
      </c>
      <c r="I67" s="1">
        <v>1</v>
      </c>
      <c r="J67" s="1" t="s">
        <v>8</v>
      </c>
      <c r="K67" s="1" t="s">
        <v>110</v>
      </c>
      <c r="L67" t="str">
        <f t="shared" si="1"/>
        <v>Maxence JERMANN   M</v>
      </c>
      <c r="M67" s="9" t="str">
        <f t="shared" si="2"/>
        <v>JERMANN</v>
      </c>
    </row>
    <row r="68" spans="1:13" ht="22.5" customHeight="1" x14ac:dyDescent="0.25">
      <c r="A68" s="9" t="str">
        <f t="shared" si="3"/>
        <v>Sacha LEBEL   M</v>
      </c>
      <c r="B68" s="18">
        <v>420</v>
      </c>
      <c r="C68" s="1">
        <v>42210850281</v>
      </c>
      <c r="D68" s="1" t="s">
        <v>112</v>
      </c>
      <c r="E68" s="1" t="s">
        <v>222</v>
      </c>
      <c r="F68" s="1" t="s">
        <v>24</v>
      </c>
      <c r="G68" s="1" t="s">
        <v>2</v>
      </c>
      <c r="H68" s="1" t="s">
        <v>110</v>
      </c>
      <c r="I68" s="1">
        <v>1</v>
      </c>
      <c r="J68" s="1" t="s">
        <v>8</v>
      </c>
      <c r="K68" s="1" t="s">
        <v>110</v>
      </c>
      <c r="L68" t="str">
        <f t="shared" ref="L68:L124" si="4">F68&amp;" "&amp;D68&amp; "   "&amp;E68</f>
        <v>Sacha LEBEL   M</v>
      </c>
      <c r="M68" s="9" t="str">
        <f t="shared" ref="M68:M124" si="5">+D68</f>
        <v>LEBEL</v>
      </c>
    </row>
    <row r="69" spans="1:13" ht="22.5" customHeight="1" x14ac:dyDescent="0.25">
      <c r="A69" s="9" t="str">
        <f t="shared" si="3"/>
        <v>Emile ROUYER   M</v>
      </c>
      <c r="B69" s="18">
        <v>50</v>
      </c>
      <c r="C69" s="1">
        <v>42210850590</v>
      </c>
      <c r="D69" s="1" t="s">
        <v>113</v>
      </c>
      <c r="E69" s="1" t="s">
        <v>222</v>
      </c>
      <c r="F69" s="1" t="s">
        <v>7</v>
      </c>
      <c r="G69" s="1" t="s">
        <v>2</v>
      </c>
      <c r="H69" s="1" t="s">
        <v>110</v>
      </c>
      <c r="I69" s="1">
        <v>1</v>
      </c>
      <c r="J69" s="1" t="s">
        <v>4</v>
      </c>
      <c r="K69" s="1" t="s">
        <v>110</v>
      </c>
      <c r="L69" t="str">
        <f t="shared" si="4"/>
        <v>Emile ROUYER   M</v>
      </c>
      <c r="M69" s="9" t="str">
        <f t="shared" si="5"/>
        <v>ROUYER</v>
      </c>
    </row>
    <row r="70" spans="1:13" ht="22.5" customHeight="1" x14ac:dyDescent="0.25">
      <c r="A70" s="9" t="str">
        <f t="shared" si="3"/>
        <v>Paul RUEZ BAROCHI   M</v>
      </c>
      <c r="B70" s="18">
        <v>428</v>
      </c>
      <c r="C70" s="1">
        <v>42210850599</v>
      </c>
      <c r="D70" s="1" t="s">
        <v>114</v>
      </c>
      <c r="E70" s="1" t="s">
        <v>222</v>
      </c>
      <c r="F70" s="1" t="s">
        <v>42</v>
      </c>
      <c r="G70" s="1" t="s">
        <v>2</v>
      </c>
      <c r="H70" s="1" t="s">
        <v>110</v>
      </c>
      <c r="I70" s="1">
        <v>1</v>
      </c>
      <c r="J70" s="1" t="s">
        <v>8</v>
      </c>
      <c r="K70" s="1" t="s">
        <v>110</v>
      </c>
      <c r="L70" t="str">
        <f t="shared" si="4"/>
        <v>Paul RUEZ BAROCHI   M</v>
      </c>
      <c r="M70" s="9" t="str">
        <f t="shared" si="5"/>
        <v>RUEZ BAROCHI</v>
      </c>
    </row>
    <row r="71" spans="1:13" ht="22.5" customHeight="1" x14ac:dyDescent="0.25">
      <c r="A71" s="9" t="str">
        <f t="shared" si="3"/>
        <v>Manon BOURGEOIS   F</v>
      </c>
      <c r="B71" s="18">
        <v>435</v>
      </c>
      <c r="C71" s="1">
        <v>42390350102</v>
      </c>
      <c r="D71" s="1" t="s">
        <v>115</v>
      </c>
      <c r="E71" s="1" t="s">
        <v>221</v>
      </c>
      <c r="F71" s="1" t="s">
        <v>116</v>
      </c>
      <c r="G71" s="1" t="s">
        <v>2</v>
      </c>
      <c r="H71" s="1" t="s">
        <v>117</v>
      </c>
      <c r="I71" s="1">
        <v>1</v>
      </c>
      <c r="J71" s="1" t="s">
        <v>8</v>
      </c>
      <c r="K71" s="1" t="s">
        <v>117</v>
      </c>
      <c r="L71" t="str">
        <f t="shared" si="4"/>
        <v>Manon BOURGEOIS   F</v>
      </c>
      <c r="M71" s="9" t="str">
        <f t="shared" si="5"/>
        <v>BOURGEOIS</v>
      </c>
    </row>
    <row r="72" spans="1:13" ht="22.5" customHeight="1" x14ac:dyDescent="0.25">
      <c r="A72" s="9" t="str">
        <f t="shared" si="3"/>
        <v>Thibault BOURGEOIS   M</v>
      </c>
      <c r="B72" s="18">
        <v>20</v>
      </c>
      <c r="C72" s="1">
        <v>42390350066</v>
      </c>
      <c r="D72" s="1" t="s">
        <v>115</v>
      </c>
      <c r="E72" s="1" t="s">
        <v>222</v>
      </c>
      <c r="F72" s="1" t="s">
        <v>118</v>
      </c>
      <c r="G72" s="1" t="s">
        <v>2</v>
      </c>
      <c r="H72" s="1" t="s">
        <v>117</v>
      </c>
      <c r="I72" s="1">
        <v>1</v>
      </c>
      <c r="J72" s="1" t="s">
        <v>4</v>
      </c>
      <c r="K72" s="1" t="s">
        <v>117</v>
      </c>
      <c r="L72" t="str">
        <f t="shared" si="4"/>
        <v>Thibault BOURGEOIS   M</v>
      </c>
      <c r="M72" s="9" t="str">
        <f t="shared" si="5"/>
        <v>BOURGEOIS</v>
      </c>
    </row>
    <row r="73" spans="1:13" ht="22.5" customHeight="1" x14ac:dyDescent="0.25">
      <c r="A73" s="9" t="str">
        <f t="shared" si="3"/>
        <v>Adrien CLEMENT   M</v>
      </c>
      <c r="B73" s="18">
        <v>215</v>
      </c>
      <c r="C73" s="1">
        <v>42390350111</v>
      </c>
      <c r="D73" s="1" t="s">
        <v>119</v>
      </c>
      <c r="E73" s="1" t="s">
        <v>222</v>
      </c>
      <c r="F73" s="1" t="s">
        <v>120</v>
      </c>
      <c r="G73" s="1" t="s">
        <v>2</v>
      </c>
      <c r="H73" s="1" t="s">
        <v>117</v>
      </c>
      <c r="I73" s="1">
        <v>1</v>
      </c>
      <c r="J73" s="1" t="s">
        <v>13</v>
      </c>
      <c r="K73" s="1" t="s">
        <v>117</v>
      </c>
      <c r="L73" t="str">
        <f t="shared" si="4"/>
        <v>Adrien CLEMENT   M</v>
      </c>
      <c r="M73" s="9" t="str">
        <f t="shared" si="5"/>
        <v>CLEMENT</v>
      </c>
    </row>
    <row r="74" spans="1:13" ht="22.5" customHeight="1" x14ac:dyDescent="0.25">
      <c r="A74" s="9" t="str">
        <f t="shared" si="3"/>
        <v>Samuel CLERC   M</v>
      </c>
      <c r="B74" s="18">
        <v>21</v>
      </c>
      <c r="C74" s="1">
        <v>42390350100</v>
      </c>
      <c r="D74" s="1" t="s">
        <v>121</v>
      </c>
      <c r="E74" s="1" t="s">
        <v>222</v>
      </c>
      <c r="F74" s="1" t="s">
        <v>122</v>
      </c>
      <c r="G74" s="1" t="s">
        <v>2</v>
      </c>
      <c r="H74" s="1" t="s">
        <v>117</v>
      </c>
      <c r="I74" s="1">
        <v>1</v>
      </c>
      <c r="J74" s="1" t="s">
        <v>4</v>
      </c>
      <c r="K74" s="1" t="s">
        <v>117</v>
      </c>
      <c r="L74" t="str">
        <f t="shared" si="4"/>
        <v>Samuel CLERC   M</v>
      </c>
      <c r="M74" s="9" t="str">
        <f t="shared" si="5"/>
        <v>CLERC</v>
      </c>
    </row>
    <row r="75" spans="1:13" ht="22.5" customHeight="1" x14ac:dyDescent="0.25">
      <c r="A75" s="9" t="str">
        <f t="shared" si="3"/>
        <v>Tom CLERC   M</v>
      </c>
      <c r="B75" s="18">
        <v>216</v>
      </c>
      <c r="C75" s="1">
        <v>42390350025</v>
      </c>
      <c r="D75" s="1" t="s">
        <v>121</v>
      </c>
      <c r="E75" s="1" t="s">
        <v>222</v>
      </c>
      <c r="F75" s="1" t="s">
        <v>87</v>
      </c>
      <c r="G75" s="1" t="s">
        <v>2</v>
      </c>
      <c r="H75" s="1" t="s">
        <v>117</v>
      </c>
      <c r="I75" s="1">
        <v>1</v>
      </c>
      <c r="J75" s="1" t="s">
        <v>13</v>
      </c>
      <c r="K75" s="1" t="s">
        <v>117</v>
      </c>
      <c r="L75" t="str">
        <f t="shared" si="4"/>
        <v>Tom CLERC   M</v>
      </c>
      <c r="M75" s="9" t="str">
        <f t="shared" si="5"/>
        <v>CLERC</v>
      </c>
    </row>
    <row r="76" spans="1:13" ht="22.5" customHeight="1" x14ac:dyDescent="0.25">
      <c r="A76" s="9" t="str">
        <f t="shared" si="3"/>
        <v>Lilou LACROIX   F</v>
      </c>
      <c r="B76" s="18">
        <v>6</v>
      </c>
      <c r="C76" s="1">
        <v>42390350101</v>
      </c>
      <c r="D76" s="1" t="s">
        <v>123</v>
      </c>
      <c r="E76" s="1" t="s">
        <v>221</v>
      </c>
      <c r="F76" s="1" t="s">
        <v>124</v>
      </c>
      <c r="G76" s="1" t="s">
        <v>2</v>
      </c>
      <c r="H76" s="1" t="s">
        <v>117</v>
      </c>
      <c r="I76" s="1">
        <v>1</v>
      </c>
      <c r="J76" s="1" t="s">
        <v>4</v>
      </c>
      <c r="K76" s="1" t="s">
        <v>117</v>
      </c>
      <c r="L76" t="str">
        <f t="shared" si="4"/>
        <v>Lilou LACROIX   F</v>
      </c>
      <c r="M76" s="9" t="str">
        <f t="shared" si="5"/>
        <v>LACROIX</v>
      </c>
    </row>
    <row r="77" spans="1:13" ht="22.5" customHeight="1" x14ac:dyDescent="0.25">
      <c r="A77" s="9" t="str">
        <f t="shared" si="3"/>
        <v>Nicolas LETELLIER   M</v>
      </c>
      <c r="B77" s="18">
        <v>446</v>
      </c>
      <c r="C77" s="1">
        <v>42390350012</v>
      </c>
      <c r="D77" s="1" t="s">
        <v>125</v>
      </c>
      <c r="E77" s="1" t="s">
        <v>222</v>
      </c>
      <c r="F77" s="1" t="s">
        <v>126</v>
      </c>
      <c r="G77" s="1" t="s">
        <v>2</v>
      </c>
      <c r="H77" s="1" t="s">
        <v>117</v>
      </c>
      <c r="I77" s="1">
        <v>1</v>
      </c>
      <c r="J77" s="1" t="s">
        <v>82</v>
      </c>
      <c r="K77" s="1" t="s">
        <v>117</v>
      </c>
      <c r="L77" t="str">
        <f t="shared" si="4"/>
        <v>Nicolas LETELLIER   M</v>
      </c>
      <c r="M77" s="9" t="str">
        <f t="shared" si="5"/>
        <v>LETELLIER</v>
      </c>
    </row>
    <row r="78" spans="1:13" ht="22.5" customHeight="1" x14ac:dyDescent="0.25">
      <c r="A78" s="9" t="str">
        <f t="shared" si="3"/>
        <v>Lino MOLTENI   M</v>
      </c>
      <c r="B78" s="18">
        <v>444</v>
      </c>
      <c r="C78" s="1">
        <v>42390350121</v>
      </c>
      <c r="D78" s="1" t="s">
        <v>127</v>
      </c>
      <c r="E78" s="1" t="s">
        <v>222</v>
      </c>
      <c r="F78" s="1" t="s">
        <v>128</v>
      </c>
      <c r="G78" s="1" t="s">
        <v>2</v>
      </c>
      <c r="H78" s="1" t="s">
        <v>117</v>
      </c>
      <c r="I78" s="1">
        <v>1</v>
      </c>
      <c r="J78" s="1" t="s">
        <v>8</v>
      </c>
      <c r="K78" s="1" t="s">
        <v>117</v>
      </c>
      <c r="L78" t="str">
        <f t="shared" si="4"/>
        <v>Lino MOLTENI   M</v>
      </c>
      <c r="M78" s="9" t="str">
        <f t="shared" si="5"/>
        <v>MOLTENI</v>
      </c>
    </row>
    <row r="79" spans="1:13" ht="22.5" customHeight="1" x14ac:dyDescent="0.25">
      <c r="A79" s="9" t="str">
        <f t="shared" si="3"/>
        <v>Josselin MUSY   M</v>
      </c>
      <c r="B79" s="18">
        <v>39</v>
      </c>
      <c r="C79" s="1">
        <v>42390350055</v>
      </c>
      <c r="D79" s="1" t="s">
        <v>129</v>
      </c>
      <c r="E79" s="1" t="s">
        <v>222</v>
      </c>
      <c r="F79" s="1" t="s">
        <v>130</v>
      </c>
      <c r="G79" s="1" t="s">
        <v>2</v>
      </c>
      <c r="H79" s="1" t="s">
        <v>117</v>
      </c>
      <c r="I79" s="1">
        <v>1</v>
      </c>
      <c r="J79" s="1" t="s">
        <v>4</v>
      </c>
      <c r="K79" s="1" t="s">
        <v>117</v>
      </c>
      <c r="L79" t="str">
        <f t="shared" si="4"/>
        <v>Josselin MUSY   M</v>
      </c>
      <c r="M79" s="9" t="str">
        <f t="shared" si="5"/>
        <v>MUSY</v>
      </c>
    </row>
    <row r="80" spans="1:13" ht="22.5" customHeight="1" x14ac:dyDescent="0.25">
      <c r="A80" s="9" t="str">
        <f t="shared" si="3"/>
        <v>Yannis MUSY   M</v>
      </c>
      <c r="B80" s="18">
        <v>451</v>
      </c>
      <c r="C80" s="1">
        <v>42390350061</v>
      </c>
      <c r="D80" s="1" t="s">
        <v>129</v>
      </c>
      <c r="E80" s="1" t="s">
        <v>222</v>
      </c>
      <c r="F80" s="1" t="s">
        <v>131</v>
      </c>
      <c r="G80" s="1" t="s">
        <v>2</v>
      </c>
      <c r="H80" s="1" t="s">
        <v>117</v>
      </c>
      <c r="I80" s="1">
        <v>1</v>
      </c>
      <c r="J80" s="1" t="s">
        <v>82</v>
      </c>
      <c r="K80" s="1" t="s">
        <v>117</v>
      </c>
      <c r="L80" t="str">
        <f t="shared" si="4"/>
        <v>Yannis MUSY   M</v>
      </c>
      <c r="M80" s="9" t="str">
        <f t="shared" si="5"/>
        <v>MUSY</v>
      </c>
    </row>
    <row r="81" spans="1:13" ht="22.5" customHeight="1" x14ac:dyDescent="0.25">
      <c r="A81" s="9" t="str">
        <f t="shared" si="3"/>
        <v>Léo PARE   M</v>
      </c>
      <c r="B81" s="18">
        <v>475</v>
      </c>
      <c r="C81" s="1">
        <v>42390350068</v>
      </c>
      <c r="D81" s="1" t="s">
        <v>132</v>
      </c>
      <c r="E81" s="1" t="s">
        <v>222</v>
      </c>
      <c r="F81" s="1" t="s">
        <v>76</v>
      </c>
      <c r="G81" s="1" t="s">
        <v>2</v>
      </c>
      <c r="H81" s="1" t="s">
        <v>117</v>
      </c>
      <c r="I81" s="1">
        <v>1</v>
      </c>
      <c r="J81" s="1" t="s">
        <v>82</v>
      </c>
      <c r="K81" s="1" t="s">
        <v>117</v>
      </c>
      <c r="L81" t="str">
        <f t="shared" si="4"/>
        <v>Léo PARE   M</v>
      </c>
      <c r="M81" s="9" t="str">
        <f t="shared" si="5"/>
        <v>PARE</v>
      </c>
    </row>
    <row r="82" spans="1:13" ht="22.5" customHeight="1" x14ac:dyDescent="0.25">
      <c r="A82" s="9" t="str">
        <f t="shared" si="3"/>
        <v>Quentin PILET   M</v>
      </c>
      <c r="B82" s="18">
        <v>46</v>
      </c>
      <c r="C82" s="1">
        <v>42390350112</v>
      </c>
      <c r="D82" s="1" t="s">
        <v>133</v>
      </c>
      <c r="E82" s="1" t="s">
        <v>222</v>
      </c>
      <c r="F82" s="1" t="s">
        <v>85</v>
      </c>
      <c r="G82" s="1" t="s">
        <v>2</v>
      </c>
      <c r="H82" s="1" t="s">
        <v>117</v>
      </c>
      <c r="I82" s="1">
        <v>1</v>
      </c>
      <c r="J82" s="1" t="s">
        <v>4</v>
      </c>
      <c r="K82" s="1" t="s">
        <v>117</v>
      </c>
      <c r="L82" t="str">
        <f t="shared" si="4"/>
        <v>Quentin PILET   M</v>
      </c>
      <c r="M82" s="9" t="str">
        <f t="shared" si="5"/>
        <v>PILET</v>
      </c>
    </row>
    <row r="83" spans="1:13" ht="22.5" customHeight="1" x14ac:dyDescent="0.25">
      <c r="A83" s="9" t="str">
        <f t="shared" si="3"/>
        <v>Flora TOURNIER   F</v>
      </c>
      <c r="B83" s="18">
        <v>8</v>
      </c>
      <c r="C83" s="1">
        <v>42390350034</v>
      </c>
      <c r="D83" s="1" t="s">
        <v>134</v>
      </c>
      <c r="E83" s="1" t="s">
        <v>221</v>
      </c>
      <c r="F83" s="1" t="s">
        <v>135</v>
      </c>
      <c r="G83" s="1" t="s">
        <v>2</v>
      </c>
      <c r="H83" s="1" t="s">
        <v>117</v>
      </c>
      <c r="I83" s="1">
        <v>1</v>
      </c>
      <c r="J83" s="1" t="s">
        <v>4</v>
      </c>
      <c r="K83" s="1" t="s">
        <v>117</v>
      </c>
      <c r="L83" t="str">
        <f t="shared" si="4"/>
        <v>Flora TOURNIER   F</v>
      </c>
      <c r="M83" s="9" t="str">
        <f t="shared" si="5"/>
        <v>TOURNIER</v>
      </c>
    </row>
    <row r="84" spans="1:13" ht="22.5" customHeight="1" x14ac:dyDescent="0.25">
      <c r="A84" s="9" t="str">
        <f t="shared" si="3"/>
        <v>Joris ROBELIN   M</v>
      </c>
      <c r="B84" s="18">
        <v>618</v>
      </c>
      <c r="C84" s="1">
        <v>42710050006</v>
      </c>
      <c r="D84" s="1" t="s">
        <v>136</v>
      </c>
      <c r="E84" s="1" t="s">
        <v>222</v>
      </c>
      <c r="F84" s="1" t="s">
        <v>137</v>
      </c>
      <c r="G84" s="1"/>
      <c r="H84" s="1" t="s">
        <v>138</v>
      </c>
      <c r="I84" s="1">
        <v>1</v>
      </c>
      <c r="J84" s="1" t="s">
        <v>10</v>
      </c>
      <c r="K84" s="1" t="s">
        <v>138</v>
      </c>
      <c r="L84" t="str">
        <f t="shared" si="4"/>
        <v>Joris ROBELIN   M</v>
      </c>
      <c r="M84" s="9" t="str">
        <f t="shared" si="5"/>
        <v>ROBELIN</v>
      </c>
    </row>
    <row r="85" spans="1:13" ht="22.5" customHeight="1" x14ac:dyDescent="0.25">
      <c r="A85" s="9" t="str">
        <f t="shared" si="3"/>
        <v>Enzo BIDEAU   M</v>
      </c>
      <c r="B85" s="18">
        <v>11</v>
      </c>
      <c r="C85" s="1">
        <v>42390280145</v>
      </c>
      <c r="D85" s="1" t="s">
        <v>139</v>
      </c>
      <c r="E85" s="1" t="s">
        <v>222</v>
      </c>
      <c r="F85" s="1" t="s">
        <v>140</v>
      </c>
      <c r="G85" s="1" t="s">
        <v>2</v>
      </c>
      <c r="H85" s="1" t="s">
        <v>141</v>
      </c>
      <c r="I85" s="1">
        <v>1</v>
      </c>
      <c r="J85" s="1" t="s">
        <v>4</v>
      </c>
      <c r="K85" s="1" t="s">
        <v>141</v>
      </c>
      <c r="L85" t="str">
        <f t="shared" si="4"/>
        <v>Enzo BIDEAU   M</v>
      </c>
      <c r="M85" s="9" t="str">
        <f t="shared" si="5"/>
        <v>BIDEAU</v>
      </c>
    </row>
    <row r="86" spans="1:13" ht="22.5" customHeight="1" x14ac:dyDescent="0.25">
      <c r="A86" s="9" t="str">
        <f t="shared" si="3"/>
        <v>Ugo BIDEAU   M</v>
      </c>
      <c r="B86" s="18">
        <v>203</v>
      </c>
      <c r="C86" s="1">
        <v>42390280147</v>
      </c>
      <c r="D86" s="1" t="s">
        <v>139</v>
      </c>
      <c r="E86" s="1" t="s">
        <v>222</v>
      </c>
      <c r="F86" s="1" t="s">
        <v>142</v>
      </c>
      <c r="G86" s="1" t="s">
        <v>2</v>
      </c>
      <c r="H86" s="1" t="s">
        <v>141</v>
      </c>
      <c r="I86" s="1">
        <v>1</v>
      </c>
      <c r="J86" s="1" t="s">
        <v>13</v>
      </c>
      <c r="K86" s="1" t="s">
        <v>141</v>
      </c>
      <c r="L86" t="str">
        <f t="shared" si="4"/>
        <v>Ugo BIDEAU   M</v>
      </c>
      <c r="M86" s="9" t="str">
        <f t="shared" si="5"/>
        <v>BIDEAU</v>
      </c>
    </row>
    <row r="87" spans="1:13" ht="22.5" customHeight="1" x14ac:dyDescent="0.25">
      <c r="A87" s="9" t="str">
        <f t="shared" si="3"/>
        <v>Axel BURGY   M</v>
      </c>
      <c r="B87" s="18">
        <v>636</v>
      </c>
      <c r="C87" s="1">
        <v>42390280293</v>
      </c>
      <c r="D87" s="1" t="s">
        <v>143</v>
      </c>
      <c r="E87" s="1" t="s">
        <v>222</v>
      </c>
      <c r="F87" s="1" t="s">
        <v>144</v>
      </c>
      <c r="G87" s="1" t="s">
        <v>2</v>
      </c>
      <c r="H87" s="1" t="s">
        <v>141</v>
      </c>
      <c r="I87" s="1">
        <v>1</v>
      </c>
      <c r="J87" s="1" t="s">
        <v>145</v>
      </c>
      <c r="K87" s="1" t="s">
        <v>141</v>
      </c>
      <c r="L87" t="str">
        <f t="shared" si="4"/>
        <v>Axel BURGY   M</v>
      </c>
      <c r="M87" s="9" t="str">
        <f t="shared" si="5"/>
        <v>BURGY</v>
      </c>
    </row>
    <row r="88" spans="1:13" ht="22.5" customHeight="1" x14ac:dyDescent="0.25">
      <c r="A88" s="9" t="str">
        <f t="shared" si="3"/>
        <v>Paul CURTY   M</v>
      </c>
      <c r="B88" s="18">
        <v>204</v>
      </c>
      <c r="C88" s="1">
        <v>42390280176</v>
      </c>
      <c r="D88" s="1" t="s">
        <v>146</v>
      </c>
      <c r="E88" s="1" t="s">
        <v>222</v>
      </c>
      <c r="F88" s="1" t="s">
        <v>42</v>
      </c>
      <c r="G88" s="1" t="s">
        <v>2</v>
      </c>
      <c r="H88" s="1" t="s">
        <v>141</v>
      </c>
      <c r="I88" s="1">
        <v>1</v>
      </c>
      <c r="J88" s="1" t="s">
        <v>13</v>
      </c>
      <c r="K88" s="1" t="s">
        <v>141</v>
      </c>
      <c r="L88" t="str">
        <f t="shared" si="4"/>
        <v>Paul CURTY   M</v>
      </c>
      <c r="M88" s="9" t="str">
        <f t="shared" si="5"/>
        <v>CURTY</v>
      </c>
    </row>
    <row r="89" spans="1:13" ht="22.5" customHeight="1" x14ac:dyDescent="0.25">
      <c r="A89" s="9" t="str">
        <f t="shared" si="3"/>
        <v>Noa FAIVRE   M</v>
      </c>
      <c r="B89" s="18">
        <v>405</v>
      </c>
      <c r="C89" s="1">
        <v>42390280195</v>
      </c>
      <c r="D89" s="1" t="s">
        <v>147</v>
      </c>
      <c r="E89" s="1" t="s">
        <v>222</v>
      </c>
      <c r="F89" s="1" t="s">
        <v>17</v>
      </c>
      <c r="G89" s="1" t="s">
        <v>2</v>
      </c>
      <c r="H89" s="1" t="s">
        <v>141</v>
      </c>
      <c r="I89" s="1">
        <v>1</v>
      </c>
      <c r="J89" s="1" t="s">
        <v>8</v>
      </c>
      <c r="K89" s="1" t="s">
        <v>141</v>
      </c>
      <c r="L89" t="str">
        <f t="shared" si="4"/>
        <v>Noa FAIVRE   M</v>
      </c>
      <c r="M89" s="9" t="str">
        <f t="shared" si="5"/>
        <v>FAIVRE</v>
      </c>
    </row>
    <row r="90" spans="1:13" ht="22.5" customHeight="1" x14ac:dyDescent="0.25">
      <c r="A90" s="9" t="str">
        <f t="shared" si="3"/>
        <v>Quentin GEORGEON   M</v>
      </c>
      <c r="B90" s="18">
        <v>422</v>
      </c>
      <c r="C90" s="1">
        <v>42390280038</v>
      </c>
      <c r="D90" s="1" t="s">
        <v>148</v>
      </c>
      <c r="E90" s="1" t="s">
        <v>222</v>
      </c>
      <c r="F90" s="1" t="s">
        <v>85</v>
      </c>
      <c r="G90" s="1" t="s">
        <v>2</v>
      </c>
      <c r="H90" s="1" t="s">
        <v>141</v>
      </c>
      <c r="I90" s="1">
        <v>1</v>
      </c>
      <c r="J90" s="1" t="s">
        <v>82</v>
      </c>
      <c r="K90" s="1" t="s">
        <v>141</v>
      </c>
      <c r="L90" t="str">
        <f t="shared" si="4"/>
        <v>Quentin GEORGEON   M</v>
      </c>
      <c r="M90" s="9" t="str">
        <f t="shared" si="5"/>
        <v>GEORGEON</v>
      </c>
    </row>
    <row r="91" spans="1:13" ht="22.5" customHeight="1" x14ac:dyDescent="0.25">
      <c r="A91" s="9" t="str">
        <f t="shared" si="3"/>
        <v>Loïs POINSOT   M</v>
      </c>
      <c r="B91" s="18">
        <v>621</v>
      </c>
      <c r="C91" s="1">
        <v>42390280238</v>
      </c>
      <c r="D91" s="1" t="s">
        <v>149</v>
      </c>
      <c r="E91" s="1" t="s">
        <v>222</v>
      </c>
      <c r="F91" s="1" t="s">
        <v>92</v>
      </c>
      <c r="G91" s="1" t="s">
        <v>2</v>
      </c>
      <c r="H91" s="1" t="s">
        <v>141</v>
      </c>
      <c r="I91" s="1">
        <v>1</v>
      </c>
      <c r="J91" s="1" t="s">
        <v>10</v>
      </c>
      <c r="K91" s="1" t="s">
        <v>141</v>
      </c>
      <c r="L91" t="str">
        <f t="shared" si="4"/>
        <v>Loïs POINSOT   M</v>
      </c>
      <c r="M91" s="9" t="str">
        <f t="shared" si="5"/>
        <v>POINSOT</v>
      </c>
    </row>
    <row r="92" spans="1:13" ht="22.5" customHeight="1" x14ac:dyDescent="0.25">
      <c r="A92" s="9" t="str">
        <f t="shared" si="3"/>
        <v>Alicia TREFF   F</v>
      </c>
      <c r="B92" s="18">
        <v>604</v>
      </c>
      <c r="C92" s="1">
        <v>42390280239</v>
      </c>
      <c r="D92" s="1" t="s">
        <v>150</v>
      </c>
      <c r="E92" s="1" t="s">
        <v>221</v>
      </c>
      <c r="F92" s="1" t="s">
        <v>151</v>
      </c>
      <c r="G92" s="1" t="s">
        <v>2</v>
      </c>
      <c r="H92" s="1" t="s">
        <v>141</v>
      </c>
      <c r="I92" s="1">
        <v>1</v>
      </c>
      <c r="J92" s="1" t="s">
        <v>10</v>
      </c>
      <c r="K92" s="1" t="s">
        <v>141</v>
      </c>
      <c r="L92" t="str">
        <f t="shared" si="4"/>
        <v>Alicia TREFF   F</v>
      </c>
      <c r="M92" s="9" t="str">
        <f t="shared" si="5"/>
        <v>TREFF</v>
      </c>
    </row>
    <row r="93" spans="1:13" ht="22.5" customHeight="1" x14ac:dyDescent="0.25">
      <c r="A93" s="9" t="str">
        <f>L93</f>
        <v>Maelys TREFF   F</v>
      </c>
      <c r="B93" s="18">
        <v>202</v>
      </c>
      <c r="C93" s="1">
        <v>42390280133</v>
      </c>
      <c r="D93" s="1" t="s">
        <v>150</v>
      </c>
      <c r="E93" s="1" t="s">
        <v>221</v>
      </c>
      <c r="F93" s="1" t="s">
        <v>152</v>
      </c>
      <c r="G93" s="1" t="s">
        <v>2</v>
      </c>
      <c r="H93" s="1" t="s">
        <v>141</v>
      </c>
      <c r="I93" s="1">
        <v>1</v>
      </c>
      <c r="J93" s="1" t="s">
        <v>13</v>
      </c>
      <c r="K93" s="1" t="s">
        <v>141</v>
      </c>
      <c r="L93" t="str">
        <f t="shared" si="4"/>
        <v>Maelys TREFF   F</v>
      </c>
      <c r="M93" s="9" t="str">
        <f t="shared" si="5"/>
        <v>TREFF</v>
      </c>
    </row>
    <row r="94" spans="1:13" ht="22.5" customHeight="1" x14ac:dyDescent="0.25">
      <c r="A94" s="9" t="str">
        <f t="shared" ref="A94:A124" si="6">L94</f>
        <v>Théo CURT   M</v>
      </c>
      <c r="B94" s="18">
        <v>22</v>
      </c>
      <c r="C94" s="1">
        <v>42390300051</v>
      </c>
      <c r="D94" s="1" t="s">
        <v>153</v>
      </c>
      <c r="E94" s="1" t="s">
        <v>222</v>
      </c>
      <c r="F94" s="1" t="s">
        <v>49</v>
      </c>
      <c r="G94" s="1" t="s">
        <v>2</v>
      </c>
      <c r="H94" s="1" t="s">
        <v>154</v>
      </c>
      <c r="I94" s="1">
        <v>1</v>
      </c>
      <c r="J94" s="1" t="s">
        <v>4</v>
      </c>
      <c r="K94" s="1" t="s">
        <v>154</v>
      </c>
      <c r="L94" t="str">
        <f t="shared" si="4"/>
        <v>Théo CURT   M</v>
      </c>
      <c r="M94" s="9" t="str">
        <f t="shared" si="5"/>
        <v>CURT</v>
      </c>
    </row>
    <row r="95" spans="1:13" ht="22.5" customHeight="1" x14ac:dyDescent="0.25">
      <c r="A95" s="9" t="str">
        <f t="shared" si="6"/>
        <v>Jules GAUDILLIERE   M</v>
      </c>
      <c r="B95" s="18">
        <v>451</v>
      </c>
      <c r="C95" s="1">
        <v>42900250249</v>
      </c>
      <c r="D95" s="1" t="s">
        <v>155</v>
      </c>
      <c r="E95" s="1" t="s">
        <v>222</v>
      </c>
      <c r="F95" s="1" t="s">
        <v>44</v>
      </c>
      <c r="G95" s="1" t="s">
        <v>2</v>
      </c>
      <c r="H95" s="1" t="s">
        <v>156</v>
      </c>
      <c r="I95" s="1">
        <v>1</v>
      </c>
      <c r="J95" s="1" t="s">
        <v>8</v>
      </c>
      <c r="K95" s="1" t="s">
        <v>156</v>
      </c>
      <c r="L95" t="str">
        <f t="shared" si="4"/>
        <v>Jules GAUDILLIERE   M</v>
      </c>
      <c r="M95" s="9" t="str">
        <f t="shared" si="5"/>
        <v>GAUDILLIERE</v>
      </c>
    </row>
    <row r="96" spans="1:13" ht="22.5" customHeight="1" x14ac:dyDescent="0.25">
      <c r="A96" s="9" t="str">
        <f t="shared" si="6"/>
        <v>Aurélien MAZIMANN   M</v>
      </c>
      <c r="B96" s="18">
        <v>448</v>
      </c>
      <c r="C96" s="1">
        <v>42900250034</v>
      </c>
      <c r="D96" s="1" t="s">
        <v>157</v>
      </c>
      <c r="E96" s="1" t="s">
        <v>222</v>
      </c>
      <c r="F96" s="1" t="s">
        <v>60</v>
      </c>
      <c r="G96" s="1" t="s">
        <v>2</v>
      </c>
      <c r="H96" s="1" t="s">
        <v>156</v>
      </c>
      <c r="I96" s="1">
        <v>1</v>
      </c>
      <c r="J96" s="1" t="s">
        <v>82</v>
      </c>
      <c r="K96" s="1" t="s">
        <v>156</v>
      </c>
      <c r="L96" t="str">
        <f t="shared" si="4"/>
        <v>Aurélien MAZIMANN   M</v>
      </c>
      <c r="M96" s="9" t="str">
        <f t="shared" si="5"/>
        <v>MAZIMANN</v>
      </c>
    </row>
    <row r="97" spans="1:13" ht="22.5" customHeight="1" x14ac:dyDescent="0.25">
      <c r="A97" s="9" t="str">
        <f t="shared" si="6"/>
        <v>Ludovic MAZIMANN   M</v>
      </c>
      <c r="B97" s="18"/>
      <c r="C97" s="1">
        <v>42900250072</v>
      </c>
      <c r="D97" s="1" t="s">
        <v>157</v>
      </c>
      <c r="E97" s="1" t="s">
        <v>222</v>
      </c>
      <c r="F97" s="1" t="s">
        <v>158</v>
      </c>
      <c r="G97" s="1" t="s">
        <v>2</v>
      </c>
      <c r="H97" s="1" t="s">
        <v>156</v>
      </c>
      <c r="I97" s="1">
        <v>1</v>
      </c>
      <c r="J97" s="7" t="s">
        <v>159</v>
      </c>
      <c r="K97" s="7" t="s">
        <v>156</v>
      </c>
      <c r="L97" s="16" t="str">
        <f t="shared" si="4"/>
        <v>Ludovic MAZIMANN   M</v>
      </c>
      <c r="M97" s="16" t="str">
        <f t="shared" si="5"/>
        <v>MAZIMANN</v>
      </c>
    </row>
    <row r="98" spans="1:13" ht="22.5" customHeight="1" x14ac:dyDescent="0.25">
      <c r="A98" s="9" t="str">
        <f t="shared" si="6"/>
        <v>Vincent MAZIMANN   M</v>
      </c>
      <c r="B98" s="18">
        <v>36</v>
      </c>
      <c r="C98" s="1">
        <v>42900250046</v>
      </c>
      <c r="D98" s="1" t="s">
        <v>157</v>
      </c>
      <c r="E98" s="1" t="s">
        <v>222</v>
      </c>
      <c r="F98" s="1" t="s">
        <v>160</v>
      </c>
      <c r="G98" s="1" t="s">
        <v>2</v>
      </c>
      <c r="H98" s="1" t="s">
        <v>156</v>
      </c>
      <c r="I98" s="1">
        <v>1</v>
      </c>
      <c r="J98" s="1" t="s">
        <v>4</v>
      </c>
      <c r="K98" s="1" t="s">
        <v>156</v>
      </c>
      <c r="L98" t="str">
        <f t="shared" si="4"/>
        <v>Vincent MAZIMANN   M</v>
      </c>
      <c r="M98" s="9" t="str">
        <f t="shared" si="5"/>
        <v>MAZIMANN</v>
      </c>
    </row>
    <row r="99" spans="1:13" ht="22.5" customHeight="1" x14ac:dyDescent="0.25">
      <c r="A99" s="9" t="str">
        <f t="shared" si="6"/>
        <v>Marilys PHILIPPE   F</v>
      </c>
      <c r="B99" s="18">
        <v>232</v>
      </c>
      <c r="C99" s="1">
        <v>42900250220</v>
      </c>
      <c r="D99" s="1" t="s">
        <v>161</v>
      </c>
      <c r="E99" s="1" t="s">
        <v>221</v>
      </c>
      <c r="F99" s="1" t="s">
        <v>162</v>
      </c>
      <c r="G99" s="1" t="s">
        <v>2</v>
      </c>
      <c r="H99" s="1" t="s">
        <v>156</v>
      </c>
      <c r="I99" s="1">
        <v>1</v>
      </c>
      <c r="J99" s="1" t="s">
        <v>13</v>
      </c>
      <c r="K99" s="1" t="s">
        <v>156</v>
      </c>
      <c r="L99" t="str">
        <f t="shared" si="4"/>
        <v>Marilys PHILIPPE   F</v>
      </c>
      <c r="M99" s="9" t="str">
        <f t="shared" si="5"/>
        <v>PHILIPPE</v>
      </c>
    </row>
    <row r="100" spans="1:13" ht="22.5" customHeight="1" x14ac:dyDescent="0.25">
      <c r="A100" s="9" t="str">
        <f t="shared" si="6"/>
        <v>Titouan PHILIPPE   M</v>
      </c>
      <c r="B100" s="18">
        <v>493</v>
      </c>
      <c r="C100" s="1">
        <v>42900250117</v>
      </c>
      <c r="D100" s="1" t="s">
        <v>161</v>
      </c>
      <c r="E100" s="1" t="s">
        <v>222</v>
      </c>
      <c r="F100" s="1" t="s">
        <v>163</v>
      </c>
      <c r="G100" s="1" t="s">
        <v>2</v>
      </c>
      <c r="H100" s="1" t="s">
        <v>156</v>
      </c>
      <c r="I100" s="1">
        <v>1</v>
      </c>
      <c r="J100" s="1" t="s">
        <v>8</v>
      </c>
      <c r="K100" s="1" t="s">
        <v>156</v>
      </c>
      <c r="L100" t="str">
        <f t="shared" si="4"/>
        <v>Titouan PHILIPPE   M</v>
      </c>
      <c r="M100" s="9" t="str">
        <f t="shared" si="5"/>
        <v>PHILIPPE</v>
      </c>
    </row>
    <row r="101" spans="1:13" ht="22.5" customHeight="1" x14ac:dyDescent="0.25">
      <c r="A101" s="9" t="str">
        <f t="shared" si="6"/>
        <v>Clément BALIZET   M</v>
      </c>
      <c r="B101" s="18">
        <v>406</v>
      </c>
      <c r="C101" s="1">
        <v>42250550185</v>
      </c>
      <c r="D101" s="1" t="s">
        <v>72</v>
      </c>
      <c r="E101" s="1" t="s">
        <v>222</v>
      </c>
      <c r="F101" s="1" t="s">
        <v>164</v>
      </c>
      <c r="G101" s="1" t="s">
        <v>2</v>
      </c>
      <c r="H101" s="1" t="s">
        <v>165</v>
      </c>
      <c r="I101" s="1">
        <v>1</v>
      </c>
      <c r="J101" s="1" t="s">
        <v>8</v>
      </c>
      <c r="K101" s="1" t="s">
        <v>165</v>
      </c>
      <c r="L101" t="str">
        <f t="shared" si="4"/>
        <v>Clément BALIZET   M</v>
      </c>
      <c r="M101" s="9" t="str">
        <f t="shared" si="5"/>
        <v>BALIZET</v>
      </c>
    </row>
    <row r="102" spans="1:13" ht="22.5" customHeight="1" x14ac:dyDescent="0.25">
      <c r="A102" s="9" t="str">
        <f t="shared" si="6"/>
        <v>Louis CHAPAT   M</v>
      </c>
      <c r="B102" s="18">
        <v>610</v>
      </c>
      <c r="C102" s="1">
        <v>42390290446</v>
      </c>
      <c r="D102" s="1" t="s">
        <v>166</v>
      </c>
      <c r="E102" s="1" t="s">
        <v>222</v>
      </c>
      <c r="F102" s="1" t="s">
        <v>94</v>
      </c>
      <c r="G102" s="1" t="s">
        <v>2</v>
      </c>
      <c r="H102" s="1" t="s">
        <v>167</v>
      </c>
      <c r="I102" s="1">
        <v>1</v>
      </c>
      <c r="J102" s="1" t="s">
        <v>10</v>
      </c>
      <c r="K102" s="1" t="s">
        <v>167</v>
      </c>
      <c r="L102" t="str">
        <f t="shared" si="4"/>
        <v>Louis CHAPAT   M</v>
      </c>
      <c r="M102" s="9" t="str">
        <f t="shared" si="5"/>
        <v>CHAPAT</v>
      </c>
    </row>
    <row r="103" spans="1:13" ht="22.5" customHeight="1" x14ac:dyDescent="0.25">
      <c r="A103" s="9" t="str">
        <f t="shared" si="6"/>
        <v>Hugo GEVREY   M</v>
      </c>
      <c r="B103" s="18">
        <v>612</v>
      </c>
      <c r="C103" s="1">
        <v>42390290450</v>
      </c>
      <c r="D103" s="1" t="s">
        <v>168</v>
      </c>
      <c r="E103" s="1" t="s">
        <v>222</v>
      </c>
      <c r="F103" s="1" t="s">
        <v>12</v>
      </c>
      <c r="G103" s="1" t="s">
        <v>2</v>
      </c>
      <c r="H103" s="1" t="s">
        <v>167</v>
      </c>
      <c r="I103" s="1">
        <v>1</v>
      </c>
      <c r="J103" s="1" t="s">
        <v>10</v>
      </c>
      <c r="K103" s="1" t="s">
        <v>167</v>
      </c>
      <c r="L103" t="str">
        <f t="shared" si="4"/>
        <v>Hugo GEVREY   M</v>
      </c>
      <c r="M103" s="9" t="str">
        <f t="shared" si="5"/>
        <v>GEVREY</v>
      </c>
    </row>
    <row r="104" spans="1:13" ht="22.5" customHeight="1" x14ac:dyDescent="0.25">
      <c r="A104" s="9" t="str">
        <f t="shared" si="6"/>
        <v>Maxence KOZMICK   M</v>
      </c>
      <c r="B104" s="18">
        <v>224</v>
      </c>
      <c r="C104" s="1">
        <v>42390290050</v>
      </c>
      <c r="D104" s="1" t="s">
        <v>169</v>
      </c>
      <c r="E104" s="1" t="s">
        <v>222</v>
      </c>
      <c r="F104" s="1" t="s">
        <v>89</v>
      </c>
      <c r="G104" s="1" t="s">
        <v>2</v>
      </c>
      <c r="H104" s="1" t="s">
        <v>167</v>
      </c>
      <c r="I104" s="1">
        <v>1</v>
      </c>
      <c r="J104" s="1" t="s">
        <v>13</v>
      </c>
      <c r="K104" s="1" t="s">
        <v>167</v>
      </c>
      <c r="L104" t="str">
        <f t="shared" si="4"/>
        <v>Maxence KOZMICK   M</v>
      </c>
      <c r="M104" s="9" t="str">
        <f t="shared" si="5"/>
        <v>KOZMICK</v>
      </c>
    </row>
    <row r="105" spans="1:13" ht="22.5" customHeight="1" x14ac:dyDescent="0.25">
      <c r="A105" s="9" t="str">
        <f t="shared" si="6"/>
        <v>Evan LOGETTE   M</v>
      </c>
      <c r="B105" s="18">
        <v>421</v>
      </c>
      <c r="C105" s="1">
        <v>42390290287</v>
      </c>
      <c r="D105" s="1" t="s">
        <v>170</v>
      </c>
      <c r="E105" s="1" t="s">
        <v>222</v>
      </c>
      <c r="F105" s="1" t="s">
        <v>99</v>
      </c>
      <c r="G105" s="1" t="s">
        <v>2</v>
      </c>
      <c r="H105" s="1" t="s">
        <v>167</v>
      </c>
      <c r="I105" s="1">
        <v>1</v>
      </c>
      <c r="J105" s="1" t="s">
        <v>8</v>
      </c>
      <c r="K105" s="1" t="s">
        <v>167</v>
      </c>
      <c r="L105" t="str">
        <f t="shared" si="4"/>
        <v>Evan LOGETTE   M</v>
      </c>
      <c r="M105" s="9" t="str">
        <f t="shared" si="5"/>
        <v>LOGETTE</v>
      </c>
    </row>
    <row r="106" spans="1:13" ht="22.5" customHeight="1" x14ac:dyDescent="0.25">
      <c r="A106" s="9" t="str">
        <f t="shared" si="6"/>
        <v>Enzo PELTOT   M</v>
      </c>
      <c r="B106" s="18">
        <v>42</v>
      </c>
      <c r="C106" s="1">
        <v>42390290357</v>
      </c>
      <c r="D106" s="1" t="s">
        <v>171</v>
      </c>
      <c r="E106" s="1" t="s">
        <v>222</v>
      </c>
      <c r="F106" s="1" t="s">
        <v>140</v>
      </c>
      <c r="G106" s="1" t="s">
        <v>2</v>
      </c>
      <c r="H106" s="1" t="s">
        <v>167</v>
      </c>
      <c r="I106" s="1">
        <v>1</v>
      </c>
      <c r="J106" s="1" t="s">
        <v>4</v>
      </c>
      <c r="K106" s="1" t="s">
        <v>167</v>
      </c>
      <c r="L106" t="str">
        <f t="shared" si="4"/>
        <v>Enzo PELTOT   M</v>
      </c>
      <c r="M106" s="9" t="str">
        <f t="shared" si="5"/>
        <v>PELTOT</v>
      </c>
    </row>
    <row r="107" spans="1:13" ht="22.5" customHeight="1" x14ac:dyDescent="0.25">
      <c r="A107" s="9" t="str">
        <f t="shared" si="6"/>
        <v>Ethan PELTOT   M</v>
      </c>
      <c r="B107" s="18">
        <v>230</v>
      </c>
      <c r="C107" s="1">
        <v>42390290466</v>
      </c>
      <c r="D107" s="1" t="s">
        <v>171</v>
      </c>
      <c r="E107" s="1" t="s">
        <v>222</v>
      </c>
      <c r="F107" s="1" t="s">
        <v>172</v>
      </c>
      <c r="G107" s="1" t="s">
        <v>2</v>
      </c>
      <c r="H107" s="1" t="s">
        <v>167</v>
      </c>
      <c r="I107" s="1">
        <v>1</v>
      </c>
      <c r="J107" s="1" t="s">
        <v>13</v>
      </c>
      <c r="K107" s="1" t="s">
        <v>167</v>
      </c>
      <c r="L107" t="str">
        <f t="shared" si="4"/>
        <v>Ethan PELTOT   M</v>
      </c>
      <c r="M107" s="9" t="str">
        <f t="shared" si="5"/>
        <v>PELTOT</v>
      </c>
    </row>
    <row r="108" spans="1:13" ht="22.5" customHeight="1" x14ac:dyDescent="0.25">
      <c r="A108" s="9" t="str">
        <f t="shared" si="6"/>
        <v>Mathis ROUX   M</v>
      </c>
      <c r="B108" s="18">
        <v>427</v>
      </c>
      <c r="C108" s="1">
        <v>42390290455</v>
      </c>
      <c r="D108" s="1" t="s">
        <v>173</v>
      </c>
      <c r="E108" s="1" t="s">
        <v>222</v>
      </c>
      <c r="F108" s="1" t="s">
        <v>174</v>
      </c>
      <c r="G108" s="1" t="s">
        <v>2</v>
      </c>
      <c r="H108" s="1" t="s">
        <v>167</v>
      </c>
      <c r="I108" s="1">
        <v>1</v>
      </c>
      <c r="J108" s="1" t="s">
        <v>8</v>
      </c>
      <c r="K108" s="1" t="s">
        <v>167</v>
      </c>
      <c r="L108" t="str">
        <f t="shared" si="4"/>
        <v>Mathis ROUX   M</v>
      </c>
      <c r="M108" s="9" t="str">
        <f t="shared" si="5"/>
        <v>ROUX</v>
      </c>
    </row>
    <row r="109" spans="1:13" ht="22.5" customHeight="1" x14ac:dyDescent="0.25">
      <c r="A109" s="9" t="str">
        <f t="shared" si="6"/>
        <v>Cyprien CARTEAUX   M</v>
      </c>
      <c r="B109" s="18">
        <v>72</v>
      </c>
      <c r="C109" s="1">
        <v>42700090040</v>
      </c>
      <c r="D109" s="1" t="s">
        <v>175</v>
      </c>
      <c r="E109" s="1" t="s">
        <v>222</v>
      </c>
      <c r="F109" s="1" t="s">
        <v>176</v>
      </c>
      <c r="G109" s="1" t="s">
        <v>2</v>
      </c>
      <c r="H109" s="1" t="s">
        <v>177</v>
      </c>
      <c r="I109" s="1">
        <v>1</v>
      </c>
      <c r="J109" s="1" t="s">
        <v>4</v>
      </c>
      <c r="K109" s="1" t="s">
        <v>177</v>
      </c>
      <c r="L109" t="str">
        <f t="shared" si="4"/>
        <v>Cyprien CARTEAUX   M</v>
      </c>
      <c r="M109" s="9" t="str">
        <f t="shared" si="5"/>
        <v>CARTEAUX</v>
      </c>
    </row>
    <row r="110" spans="1:13" ht="22.5" customHeight="1" x14ac:dyDescent="0.25">
      <c r="A110" s="9" t="str">
        <f t="shared" si="6"/>
        <v>Morgane FOUGOU   F</v>
      </c>
      <c r="B110" s="18">
        <v>402</v>
      </c>
      <c r="C110" s="1">
        <v>42700090055</v>
      </c>
      <c r="D110" s="1" t="s">
        <v>178</v>
      </c>
      <c r="E110" s="1" t="s">
        <v>221</v>
      </c>
      <c r="F110" s="1" t="s">
        <v>179</v>
      </c>
      <c r="G110" s="1" t="s">
        <v>2</v>
      </c>
      <c r="H110" s="1" t="s">
        <v>177</v>
      </c>
      <c r="I110" s="1">
        <v>1</v>
      </c>
      <c r="J110" s="1" t="s">
        <v>8</v>
      </c>
      <c r="K110" s="1" t="s">
        <v>177</v>
      </c>
      <c r="L110" t="str">
        <f t="shared" si="4"/>
        <v>Morgane FOUGOU   F</v>
      </c>
      <c r="M110" s="9" t="str">
        <f t="shared" si="5"/>
        <v>FOUGOU</v>
      </c>
    </row>
    <row r="111" spans="1:13" ht="22.5" customHeight="1" x14ac:dyDescent="0.25">
      <c r="A111" s="9" t="str">
        <f t="shared" si="6"/>
        <v>Pierre MENETREY   M</v>
      </c>
      <c r="B111" s="18">
        <v>37</v>
      </c>
      <c r="C111" s="1">
        <v>42700090056</v>
      </c>
      <c r="D111" s="1" t="s">
        <v>180</v>
      </c>
      <c r="E111" s="1" t="s">
        <v>222</v>
      </c>
      <c r="F111" s="1" t="s">
        <v>37</v>
      </c>
      <c r="G111" s="1" t="s">
        <v>2</v>
      </c>
      <c r="H111" s="1" t="s">
        <v>177</v>
      </c>
      <c r="I111" s="1">
        <v>1</v>
      </c>
      <c r="J111" s="1" t="s">
        <v>4</v>
      </c>
      <c r="K111" s="1" t="s">
        <v>177</v>
      </c>
      <c r="L111" t="str">
        <f t="shared" si="4"/>
        <v>Pierre MENETREY   M</v>
      </c>
      <c r="M111" s="9" t="str">
        <f t="shared" si="5"/>
        <v>MENETREY</v>
      </c>
    </row>
    <row r="112" spans="1:13" ht="22.5" customHeight="1" x14ac:dyDescent="0.25">
      <c r="A112" s="9" t="str">
        <f t="shared" si="6"/>
        <v>Timéo BOUILLET PRELY   M</v>
      </c>
      <c r="B112" s="18">
        <v>654</v>
      </c>
      <c r="C112" s="1">
        <v>42390270174</v>
      </c>
      <c r="D112" s="1" t="s">
        <v>181</v>
      </c>
      <c r="E112" s="1" t="s">
        <v>222</v>
      </c>
      <c r="F112" s="1" t="s">
        <v>182</v>
      </c>
      <c r="G112" s="1" t="s">
        <v>2</v>
      </c>
      <c r="H112" s="1" t="s">
        <v>183</v>
      </c>
      <c r="I112" s="1">
        <v>1</v>
      </c>
      <c r="J112" s="1" t="s">
        <v>10</v>
      </c>
      <c r="K112" s="1" t="s">
        <v>183</v>
      </c>
      <c r="L112" t="str">
        <f t="shared" si="4"/>
        <v>Timéo BOUILLET PRELY   M</v>
      </c>
      <c r="M112" s="9" t="str">
        <f t="shared" si="5"/>
        <v>BOUILLET PRELY</v>
      </c>
    </row>
    <row r="113" spans="1:13" ht="22.5" customHeight="1" x14ac:dyDescent="0.25">
      <c r="A113" s="9" t="str">
        <f t="shared" si="6"/>
        <v>Lise CERRUTI   F</v>
      </c>
      <c r="B113" s="18">
        <v>401</v>
      </c>
      <c r="C113" s="1">
        <v>42390270052</v>
      </c>
      <c r="D113" s="1" t="s">
        <v>184</v>
      </c>
      <c r="E113" s="1" t="s">
        <v>221</v>
      </c>
      <c r="F113" s="1" t="s">
        <v>185</v>
      </c>
      <c r="G113" s="1" t="s">
        <v>2</v>
      </c>
      <c r="H113" s="1" t="s">
        <v>183</v>
      </c>
      <c r="I113" s="1">
        <v>1</v>
      </c>
      <c r="J113" s="1" t="s">
        <v>8</v>
      </c>
      <c r="K113" s="1" t="s">
        <v>183</v>
      </c>
      <c r="L113" t="str">
        <f t="shared" si="4"/>
        <v>Lise CERRUTI   F</v>
      </c>
      <c r="M113" s="9" t="str">
        <f t="shared" si="5"/>
        <v>CERRUTI</v>
      </c>
    </row>
    <row r="114" spans="1:13" ht="22.5" customHeight="1" x14ac:dyDescent="0.25">
      <c r="A114" s="9" t="str">
        <f t="shared" si="6"/>
        <v>Mathéo CERRUTI   M</v>
      </c>
      <c r="B114" s="18">
        <v>214</v>
      </c>
      <c r="C114" s="1">
        <v>42390270035</v>
      </c>
      <c r="D114" s="1" t="s">
        <v>184</v>
      </c>
      <c r="E114" s="1" t="s">
        <v>222</v>
      </c>
      <c r="F114" s="1" t="s">
        <v>51</v>
      </c>
      <c r="G114" s="1" t="s">
        <v>2</v>
      </c>
      <c r="H114" s="1" t="s">
        <v>183</v>
      </c>
      <c r="I114" s="1">
        <v>1</v>
      </c>
      <c r="J114" s="1" t="s">
        <v>13</v>
      </c>
      <c r="K114" s="1" t="s">
        <v>183</v>
      </c>
      <c r="L114" t="str">
        <f t="shared" si="4"/>
        <v>Mathéo CERRUTI   M</v>
      </c>
      <c r="M114" s="9" t="str">
        <f t="shared" si="5"/>
        <v>CERRUTI</v>
      </c>
    </row>
    <row r="115" spans="1:13" ht="22.5" customHeight="1" x14ac:dyDescent="0.25">
      <c r="A115" s="9" t="str">
        <f t="shared" si="6"/>
        <v>Cyril LOMBARD   M</v>
      </c>
      <c r="B115" s="18">
        <v>285</v>
      </c>
      <c r="C115" s="1">
        <v>42390270131</v>
      </c>
      <c r="D115" s="1" t="s">
        <v>186</v>
      </c>
      <c r="E115" s="1" t="s">
        <v>222</v>
      </c>
      <c r="F115" s="1" t="s">
        <v>187</v>
      </c>
      <c r="G115" s="1" t="s">
        <v>2</v>
      </c>
      <c r="H115" s="1" t="s">
        <v>183</v>
      </c>
      <c r="I115" s="1">
        <v>1</v>
      </c>
      <c r="J115" s="1" t="s">
        <v>13</v>
      </c>
      <c r="K115" s="1" t="s">
        <v>183</v>
      </c>
      <c r="L115" t="str">
        <f t="shared" si="4"/>
        <v>Cyril LOMBARD   M</v>
      </c>
      <c r="M115" s="9" t="str">
        <f t="shared" si="5"/>
        <v>LOMBARD</v>
      </c>
    </row>
    <row r="116" spans="1:13" ht="22.5" customHeight="1" x14ac:dyDescent="0.25">
      <c r="A116" s="9" t="str">
        <f t="shared" si="6"/>
        <v>Robin LOMBARD   M</v>
      </c>
      <c r="B116" s="18">
        <v>456</v>
      </c>
      <c r="C116" s="1">
        <v>42390270155</v>
      </c>
      <c r="D116" s="1" t="s">
        <v>186</v>
      </c>
      <c r="E116" s="1" t="s">
        <v>222</v>
      </c>
      <c r="F116" s="1" t="s">
        <v>188</v>
      </c>
      <c r="G116" s="1" t="s">
        <v>2</v>
      </c>
      <c r="H116" s="1" t="s">
        <v>183</v>
      </c>
      <c r="I116" s="1">
        <v>1</v>
      </c>
      <c r="J116" s="1" t="s">
        <v>8</v>
      </c>
      <c r="K116" s="1" t="s">
        <v>183</v>
      </c>
      <c r="L116" t="str">
        <f t="shared" si="4"/>
        <v>Robin LOMBARD   M</v>
      </c>
      <c r="M116" s="9" t="str">
        <f t="shared" si="5"/>
        <v>LOMBARD</v>
      </c>
    </row>
    <row r="117" spans="1:13" ht="22.5" customHeight="1" x14ac:dyDescent="0.25">
      <c r="A117" s="9" t="str">
        <f t="shared" si="6"/>
        <v>Lilian MAIRE   M</v>
      </c>
      <c r="B117" s="18">
        <v>627</v>
      </c>
      <c r="C117" s="1">
        <v>42390270166</v>
      </c>
      <c r="D117" s="1" t="s">
        <v>189</v>
      </c>
      <c r="E117" s="1" t="s">
        <v>222</v>
      </c>
      <c r="F117" s="1" t="s">
        <v>190</v>
      </c>
      <c r="G117" s="1" t="s">
        <v>2</v>
      </c>
      <c r="H117" s="1" t="s">
        <v>183</v>
      </c>
      <c r="I117" s="1">
        <v>1</v>
      </c>
      <c r="J117" s="1" t="s">
        <v>10</v>
      </c>
      <c r="K117" s="1" t="s">
        <v>183</v>
      </c>
      <c r="L117" t="str">
        <f t="shared" si="4"/>
        <v>Lilian MAIRE   M</v>
      </c>
      <c r="M117" s="9" t="str">
        <f t="shared" si="5"/>
        <v>MAIRE</v>
      </c>
    </row>
    <row r="118" spans="1:13" ht="22.5" customHeight="1" x14ac:dyDescent="0.25">
      <c r="A118" s="9" t="str">
        <f t="shared" si="6"/>
        <v>Ely SCHMIDT   M</v>
      </c>
      <c r="B118" s="18">
        <v>631</v>
      </c>
      <c r="C118" s="1">
        <v>42390270170</v>
      </c>
      <c r="D118" s="1" t="s">
        <v>191</v>
      </c>
      <c r="E118" s="1" t="s">
        <v>222</v>
      </c>
      <c r="F118" s="1" t="s">
        <v>192</v>
      </c>
      <c r="G118" s="1" t="s">
        <v>2</v>
      </c>
      <c r="H118" s="1" t="s">
        <v>183</v>
      </c>
      <c r="I118" s="1">
        <v>1</v>
      </c>
      <c r="J118" s="1" t="s">
        <v>10</v>
      </c>
      <c r="K118" s="1" t="s">
        <v>183</v>
      </c>
      <c r="L118" t="str">
        <f t="shared" si="4"/>
        <v>Ely SCHMIDT   M</v>
      </c>
      <c r="M118" s="9" t="str">
        <f t="shared" si="5"/>
        <v>SCHMIDT</v>
      </c>
    </row>
    <row r="119" spans="1:13" ht="22.5" customHeight="1" x14ac:dyDescent="0.25">
      <c r="A119" s="9" t="str">
        <f t="shared" si="6"/>
        <v>Léo BARBUT MOREL   M</v>
      </c>
      <c r="B119" s="18">
        <v>263</v>
      </c>
      <c r="C119" s="1">
        <v>42390380027</v>
      </c>
      <c r="D119" s="1" t="s">
        <v>193</v>
      </c>
      <c r="E119" s="1" t="s">
        <v>222</v>
      </c>
      <c r="F119" s="1" t="s">
        <v>76</v>
      </c>
      <c r="G119" s="1" t="s">
        <v>2</v>
      </c>
      <c r="H119" s="1" t="s">
        <v>194</v>
      </c>
      <c r="I119" s="1">
        <v>1</v>
      </c>
      <c r="J119" s="1" t="s">
        <v>13</v>
      </c>
      <c r="K119" s="1" t="s">
        <v>194</v>
      </c>
      <c r="L119" t="str">
        <f t="shared" si="4"/>
        <v>Léo BARBUT MOREL   M</v>
      </c>
      <c r="M119" s="9" t="str">
        <f t="shared" si="5"/>
        <v>BARBUT MOREL</v>
      </c>
    </row>
    <row r="120" spans="1:13" ht="22.5" customHeight="1" x14ac:dyDescent="0.25">
      <c r="A120" s="9" t="str">
        <f t="shared" si="6"/>
        <v>Joris LESAGE   M</v>
      </c>
      <c r="B120" s="18">
        <v>316</v>
      </c>
      <c r="C120" s="1">
        <v>42390380100</v>
      </c>
      <c r="D120" s="1" t="s">
        <v>195</v>
      </c>
      <c r="E120" s="1" t="s">
        <v>222</v>
      </c>
      <c r="F120" s="1" t="s">
        <v>137</v>
      </c>
      <c r="G120" s="1" t="s">
        <v>2</v>
      </c>
      <c r="H120" s="1" t="s">
        <v>194</v>
      </c>
      <c r="I120" s="1">
        <v>1</v>
      </c>
      <c r="J120" s="1" t="s">
        <v>13</v>
      </c>
      <c r="K120" s="1" t="s">
        <v>194</v>
      </c>
      <c r="L120" t="str">
        <f t="shared" si="4"/>
        <v>Joris LESAGE   M</v>
      </c>
      <c r="M120" s="9" t="str">
        <f t="shared" si="5"/>
        <v>LESAGE</v>
      </c>
    </row>
    <row r="121" spans="1:13" ht="22.5" customHeight="1" x14ac:dyDescent="0.25">
      <c r="A121" s="9" t="str">
        <f t="shared" si="6"/>
        <v>Tatiana TOURNUT   F</v>
      </c>
      <c r="B121" s="18">
        <v>61</v>
      </c>
      <c r="C121" s="1">
        <v>42390380029</v>
      </c>
      <c r="D121" s="1" t="s">
        <v>196</v>
      </c>
      <c r="E121" s="1" t="s">
        <v>221</v>
      </c>
      <c r="F121" s="1" t="s">
        <v>197</v>
      </c>
      <c r="G121" s="1" t="s">
        <v>2</v>
      </c>
      <c r="H121" s="1" t="s">
        <v>194</v>
      </c>
      <c r="I121" s="1">
        <v>1</v>
      </c>
      <c r="J121" s="1" t="s">
        <v>4</v>
      </c>
      <c r="K121" s="1" t="s">
        <v>194</v>
      </c>
      <c r="L121" t="str">
        <f t="shared" si="4"/>
        <v>Tatiana TOURNUT   F</v>
      </c>
      <c r="M121" s="9" t="str">
        <f t="shared" si="5"/>
        <v>TOURNUT</v>
      </c>
    </row>
    <row r="122" spans="1:13" ht="22.5" customHeight="1" x14ac:dyDescent="0.25">
      <c r="A122" s="9" t="str">
        <f t="shared" si="6"/>
        <v>Chloé VINCENT   F</v>
      </c>
      <c r="B122" s="18">
        <v>258</v>
      </c>
      <c r="C122" s="1">
        <v>42390380003</v>
      </c>
      <c r="D122" s="1" t="s">
        <v>198</v>
      </c>
      <c r="E122" s="1" t="s">
        <v>221</v>
      </c>
      <c r="F122" s="1" t="s">
        <v>199</v>
      </c>
      <c r="G122" s="1" t="s">
        <v>2</v>
      </c>
      <c r="H122" s="1" t="s">
        <v>194</v>
      </c>
      <c r="I122" s="1">
        <v>1</v>
      </c>
      <c r="J122" s="1" t="s">
        <v>13</v>
      </c>
      <c r="K122" s="1" t="s">
        <v>194</v>
      </c>
      <c r="L122" t="str">
        <f t="shared" si="4"/>
        <v>Chloé VINCENT   F</v>
      </c>
      <c r="M122" s="9" t="str">
        <f t="shared" si="5"/>
        <v>VINCENT</v>
      </c>
    </row>
    <row r="123" spans="1:13" ht="22.5" customHeight="1" x14ac:dyDescent="0.25">
      <c r="A123" s="9" t="str">
        <f t="shared" si="6"/>
        <v>Capucine MARCHAL   F</v>
      </c>
      <c r="B123" s="18">
        <v>284</v>
      </c>
      <c r="C123" s="1">
        <v>42700060201</v>
      </c>
      <c r="D123" s="1" t="s">
        <v>200</v>
      </c>
      <c r="E123" s="1" t="s">
        <v>221</v>
      </c>
      <c r="F123" s="1" t="s">
        <v>67</v>
      </c>
      <c r="G123" s="1" t="s">
        <v>2</v>
      </c>
      <c r="H123" s="1" t="s">
        <v>201</v>
      </c>
      <c r="I123" s="1">
        <v>1</v>
      </c>
      <c r="J123" s="1" t="s">
        <v>13</v>
      </c>
      <c r="K123" s="1" t="s">
        <v>202</v>
      </c>
      <c r="L123" t="str">
        <f t="shared" si="4"/>
        <v>Capucine MARCHAL   F</v>
      </c>
      <c r="M123" s="9" t="str">
        <f t="shared" si="5"/>
        <v>MARCHAL</v>
      </c>
    </row>
    <row r="124" spans="1:13" ht="22.5" customHeight="1" x14ac:dyDescent="0.25">
      <c r="A124" s="9" t="str">
        <f t="shared" si="6"/>
        <v>Emeric MARCHAL   M</v>
      </c>
      <c r="B124" s="18">
        <v>76</v>
      </c>
      <c r="C124" s="1">
        <v>42700060202</v>
      </c>
      <c r="D124" s="1" t="s">
        <v>200</v>
      </c>
      <c r="E124" s="1" t="s">
        <v>222</v>
      </c>
      <c r="F124" s="1" t="s">
        <v>203</v>
      </c>
      <c r="G124" s="1" t="s">
        <v>2</v>
      </c>
      <c r="H124" s="1" t="s">
        <v>201</v>
      </c>
      <c r="I124" s="1">
        <v>1</v>
      </c>
      <c r="J124" s="1" t="s">
        <v>4</v>
      </c>
      <c r="K124" s="1" t="s">
        <v>202</v>
      </c>
      <c r="L124" t="str">
        <f t="shared" si="4"/>
        <v>Emeric MARCHAL   M</v>
      </c>
      <c r="M124" s="9" t="str">
        <f t="shared" si="5"/>
        <v>MARCHAL</v>
      </c>
    </row>
  </sheetData>
  <autoFilter ref="B1:N124"/>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workbookViewId="0">
      <selection activeCell="G2" sqref="G2:K26"/>
    </sheetView>
  </sheetViews>
  <sheetFormatPr defaultColWidth="9.140625" defaultRowHeight="15" x14ac:dyDescent="0.25"/>
  <cols>
    <col min="1" max="1" width="29" customWidth="1"/>
    <col min="2" max="2" width="16.28515625" customWidth="1"/>
    <col min="3" max="3" width="11.28515625" customWidth="1"/>
    <col min="4" max="4" width="10.5703125" customWidth="1"/>
    <col min="5" max="5" width="18.42578125" bestFit="1" customWidth="1"/>
    <col min="6" max="6" width="7.85546875" customWidth="1"/>
    <col min="7" max="7" width="17.42578125" customWidth="1"/>
    <col min="8" max="9" width="7.28515625" customWidth="1"/>
    <col min="10" max="10" width="14" customWidth="1"/>
  </cols>
  <sheetData>
    <row r="1" spans="1:11" x14ac:dyDescent="0.25">
      <c r="A1" s="3" t="s">
        <v>219</v>
      </c>
      <c r="B1" s="3" t="s">
        <v>217</v>
      </c>
    </row>
    <row r="2" spans="1:11" ht="18.75" x14ac:dyDescent="0.3">
      <c r="A2" s="3" t="s">
        <v>211</v>
      </c>
      <c r="B2" t="s">
        <v>10</v>
      </c>
      <c r="C2" t="s">
        <v>213</v>
      </c>
      <c r="G2" s="19" t="s">
        <v>1079</v>
      </c>
      <c r="H2" s="19"/>
    </row>
    <row r="3" spans="1:11" x14ac:dyDescent="0.25">
      <c r="A3" s="4" t="s">
        <v>212</v>
      </c>
      <c r="B3" s="6">
        <v>23</v>
      </c>
      <c r="C3" s="6">
        <v>23</v>
      </c>
      <c r="J3" s="9" t="s">
        <v>1085</v>
      </c>
      <c r="K3" s="9" t="s">
        <v>1089</v>
      </c>
    </row>
    <row r="4" spans="1:11" x14ac:dyDescent="0.25">
      <c r="A4" s="5" t="s">
        <v>223</v>
      </c>
      <c r="B4" s="6">
        <v>1</v>
      </c>
      <c r="C4" s="6">
        <v>1</v>
      </c>
      <c r="D4">
        <v>7</v>
      </c>
      <c r="G4" t="s">
        <v>230</v>
      </c>
      <c r="H4">
        <v>6</v>
      </c>
      <c r="I4" t="s">
        <v>222</v>
      </c>
      <c r="J4">
        <v>618</v>
      </c>
      <c r="K4">
        <v>1</v>
      </c>
    </row>
    <row r="5" spans="1:11" x14ac:dyDescent="0.25">
      <c r="A5" s="5" t="s">
        <v>224</v>
      </c>
      <c r="B5" s="6">
        <v>1</v>
      </c>
      <c r="C5" s="6">
        <v>1</v>
      </c>
      <c r="D5">
        <v>5</v>
      </c>
      <c r="G5" s="9" t="s">
        <v>235</v>
      </c>
      <c r="H5" s="9">
        <v>20</v>
      </c>
      <c r="I5" s="9" t="s">
        <v>222</v>
      </c>
      <c r="J5" s="9">
        <v>610</v>
      </c>
      <c r="K5">
        <v>2</v>
      </c>
    </row>
    <row r="6" spans="1:11" x14ac:dyDescent="0.25">
      <c r="A6" s="5" t="s">
        <v>225</v>
      </c>
      <c r="B6" s="6">
        <v>1</v>
      </c>
      <c r="C6" s="6">
        <v>1</v>
      </c>
      <c r="D6">
        <v>2</v>
      </c>
      <c r="G6" s="9" t="s">
        <v>224</v>
      </c>
      <c r="H6" s="9">
        <v>5</v>
      </c>
      <c r="I6" s="9" t="s">
        <v>222</v>
      </c>
      <c r="J6" s="9">
        <v>655</v>
      </c>
      <c r="K6">
        <v>3</v>
      </c>
    </row>
    <row r="7" spans="1:11" x14ac:dyDescent="0.25">
      <c r="A7" s="5" t="s">
        <v>226</v>
      </c>
      <c r="B7" s="6">
        <v>1</v>
      </c>
      <c r="C7" s="6">
        <v>1</v>
      </c>
      <c r="D7">
        <v>13</v>
      </c>
      <c r="G7" s="9" t="s">
        <v>231</v>
      </c>
      <c r="H7" s="9">
        <v>10</v>
      </c>
      <c r="I7" s="9" t="s">
        <v>222</v>
      </c>
      <c r="J7" s="9">
        <v>615</v>
      </c>
      <c r="K7">
        <v>4</v>
      </c>
    </row>
    <row r="8" spans="1:11" x14ac:dyDescent="0.25">
      <c r="A8" s="5" t="s">
        <v>227</v>
      </c>
      <c r="B8" s="6">
        <v>1</v>
      </c>
      <c r="C8" s="6">
        <v>1</v>
      </c>
      <c r="D8">
        <v>6</v>
      </c>
      <c r="G8" s="9" t="s">
        <v>239</v>
      </c>
      <c r="H8" s="9">
        <v>19</v>
      </c>
      <c r="I8" s="9" t="s">
        <v>222</v>
      </c>
      <c r="J8" s="9">
        <v>619</v>
      </c>
      <c r="K8">
        <v>5</v>
      </c>
    </row>
    <row r="9" spans="1:11" x14ac:dyDescent="0.25">
      <c r="A9" s="5" t="s">
        <v>228</v>
      </c>
      <c r="B9" s="6">
        <v>1</v>
      </c>
      <c r="C9" s="6">
        <v>1</v>
      </c>
      <c r="D9">
        <v>1</v>
      </c>
      <c r="G9" s="9" t="s">
        <v>228</v>
      </c>
      <c r="H9" s="9">
        <v>1</v>
      </c>
      <c r="I9" s="9" t="s">
        <v>221</v>
      </c>
      <c r="J9" s="9">
        <v>649</v>
      </c>
      <c r="K9">
        <v>6</v>
      </c>
    </row>
    <row r="10" spans="1:11" x14ac:dyDescent="0.25">
      <c r="A10" s="5" t="s">
        <v>229</v>
      </c>
      <c r="B10" s="6">
        <v>1</v>
      </c>
      <c r="C10" s="6">
        <v>1</v>
      </c>
      <c r="D10">
        <v>9</v>
      </c>
      <c r="G10" s="9" t="s">
        <v>241</v>
      </c>
      <c r="H10" s="9">
        <v>22</v>
      </c>
      <c r="I10" s="9" t="s">
        <v>222</v>
      </c>
      <c r="J10" s="9">
        <v>656</v>
      </c>
      <c r="K10">
        <v>7</v>
      </c>
    </row>
    <row r="11" spans="1:11" x14ac:dyDescent="0.25">
      <c r="A11" s="5" t="s">
        <v>230</v>
      </c>
      <c r="B11" s="6">
        <v>1</v>
      </c>
      <c r="C11" s="6">
        <v>1</v>
      </c>
      <c r="D11">
        <v>5</v>
      </c>
      <c r="G11" s="9" t="s">
        <v>227</v>
      </c>
      <c r="H11" s="9">
        <v>7</v>
      </c>
      <c r="I11" s="9" t="s">
        <v>221</v>
      </c>
      <c r="J11" s="9">
        <v>639</v>
      </c>
      <c r="K11">
        <v>8</v>
      </c>
    </row>
    <row r="12" spans="1:11" x14ac:dyDescent="0.25">
      <c r="A12" s="5" t="s">
        <v>231</v>
      </c>
      <c r="B12" s="6">
        <v>1</v>
      </c>
      <c r="C12" s="6">
        <v>1</v>
      </c>
      <c r="D12">
        <v>10</v>
      </c>
      <c r="G12" s="9" t="s">
        <v>225</v>
      </c>
      <c r="H12" s="9">
        <v>2</v>
      </c>
      <c r="I12" s="9" t="s">
        <v>222</v>
      </c>
      <c r="J12" s="9">
        <v>611</v>
      </c>
      <c r="K12">
        <v>9</v>
      </c>
    </row>
    <row r="13" spans="1:11" x14ac:dyDescent="0.25">
      <c r="A13" s="5" t="s">
        <v>232</v>
      </c>
      <c r="B13" s="6">
        <v>1</v>
      </c>
      <c r="C13" s="6">
        <v>1</v>
      </c>
      <c r="D13">
        <v>12</v>
      </c>
      <c r="G13" s="9" t="s">
        <v>238</v>
      </c>
      <c r="H13" s="9">
        <v>21</v>
      </c>
      <c r="I13" s="9" t="s">
        <v>222</v>
      </c>
      <c r="J13" s="9">
        <v>658</v>
      </c>
      <c r="K13">
        <v>10</v>
      </c>
    </row>
    <row r="14" spans="1:11" x14ac:dyDescent="0.25">
      <c r="A14" s="5" t="s">
        <v>233</v>
      </c>
      <c r="B14" s="6">
        <v>1</v>
      </c>
      <c r="C14" s="6">
        <v>1</v>
      </c>
      <c r="D14">
        <v>11</v>
      </c>
      <c r="G14" s="9" t="s">
        <v>240</v>
      </c>
      <c r="H14" s="9">
        <v>15</v>
      </c>
      <c r="I14" s="9" t="s">
        <v>222</v>
      </c>
      <c r="J14" s="9">
        <v>657</v>
      </c>
      <c r="K14">
        <v>11</v>
      </c>
    </row>
    <row r="15" spans="1:11" x14ac:dyDescent="0.25">
      <c r="A15" s="5" t="s">
        <v>234</v>
      </c>
      <c r="B15" s="6">
        <v>1</v>
      </c>
      <c r="C15" s="6">
        <v>1</v>
      </c>
      <c r="D15">
        <v>4</v>
      </c>
      <c r="G15" s="9" t="s">
        <v>243</v>
      </c>
      <c r="H15" s="9">
        <v>16</v>
      </c>
      <c r="I15" s="9" t="s">
        <v>222</v>
      </c>
      <c r="J15" s="9">
        <v>654</v>
      </c>
      <c r="K15">
        <v>12</v>
      </c>
    </row>
    <row r="16" spans="1:11" x14ac:dyDescent="0.25">
      <c r="A16" s="5" t="s">
        <v>235</v>
      </c>
      <c r="B16" s="6">
        <v>1</v>
      </c>
      <c r="C16" s="6">
        <v>1</v>
      </c>
      <c r="D16">
        <v>20</v>
      </c>
      <c r="G16" s="9" t="s">
        <v>244</v>
      </c>
      <c r="H16" s="9">
        <v>14</v>
      </c>
      <c r="I16" s="9" t="s">
        <v>222</v>
      </c>
      <c r="J16" s="9">
        <v>630</v>
      </c>
      <c r="K16">
        <v>13</v>
      </c>
    </row>
    <row r="17" spans="1:11" x14ac:dyDescent="0.25">
      <c r="A17" s="5" t="s">
        <v>236</v>
      </c>
      <c r="B17" s="6">
        <v>1</v>
      </c>
      <c r="C17" s="6">
        <v>1</v>
      </c>
      <c r="D17">
        <v>18</v>
      </c>
      <c r="G17" s="9" t="s">
        <v>242</v>
      </c>
      <c r="H17" s="9">
        <v>17</v>
      </c>
      <c r="I17" s="9" t="s">
        <v>222</v>
      </c>
      <c r="J17" s="9">
        <v>653</v>
      </c>
      <c r="K17">
        <v>15</v>
      </c>
    </row>
    <row r="18" spans="1:11" x14ac:dyDescent="0.25">
      <c r="A18" s="5" t="s">
        <v>237</v>
      </c>
      <c r="B18" s="6">
        <v>1</v>
      </c>
      <c r="C18" s="6">
        <v>1</v>
      </c>
      <c r="D18">
        <v>3</v>
      </c>
      <c r="G18" s="9" t="s">
        <v>232</v>
      </c>
      <c r="H18" s="9">
        <v>12</v>
      </c>
      <c r="I18" s="9" t="s">
        <v>222</v>
      </c>
      <c r="J18" s="9">
        <v>627</v>
      </c>
      <c r="K18">
        <v>16</v>
      </c>
    </row>
    <row r="19" spans="1:11" x14ac:dyDescent="0.25">
      <c r="A19" s="5" t="s">
        <v>238</v>
      </c>
      <c r="B19" s="6">
        <v>1</v>
      </c>
      <c r="C19" s="6">
        <v>1</v>
      </c>
      <c r="D19">
        <v>21</v>
      </c>
      <c r="G19" s="9" t="s">
        <v>233</v>
      </c>
      <c r="H19" s="9">
        <v>11</v>
      </c>
      <c r="I19" s="9" t="s">
        <v>222</v>
      </c>
      <c r="J19" s="9">
        <v>621</v>
      </c>
      <c r="K19">
        <v>18</v>
      </c>
    </row>
    <row r="20" spans="1:11" x14ac:dyDescent="0.25">
      <c r="A20" s="5" t="s">
        <v>239</v>
      </c>
      <c r="B20" s="6">
        <v>1</v>
      </c>
      <c r="C20" s="6">
        <v>1</v>
      </c>
      <c r="D20">
        <v>18</v>
      </c>
      <c r="G20" s="9" t="s">
        <v>245</v>
      </c>
      <c r="H20" s="9">
        <v>23</v>
      </c>
      <c r="I20" s="9" t="s">
        <v>221</v>
      </c>
      <c r="J20" s="9">
        <v>650</v>
      </c>
      <c r="K20">
        <v>19</v>
      </c>
    </row>
    <row r="21" spans="1:11" x14ac:dyDescent="0.25">
      <c r="A21" s="5" t="s">
        <v>240</v>
      </c>
      <c r="B21" s="6">
        <v>1</v>
      </c>
      <c r="C21" s="6">
        <v>1</v>
      </c>
      <c r="D21">
        <v>15</v>
      </c>
      <c r="G21" s="9" t="s">
        <v>237</v>
      </c>
      <c r="H21" s="9">
        <v>3</v>
      </c>
      <c r="I21" s="9" t="s">
        <v>221</v>
      </c>
      <c r="J21" s="9">
        <v>652</v>
      </c>
      <c r="K21" s="9">
        <v>20</v>
      </c>
    </row>
    <row r="22" spans="1:11" x14ac:dyDescent="0.25">
      <c r="A22" s="5" t="s">
        <v>241</v>
      </c>
      <c r="B22" s="6">
        <v>1</v>
      </c>
      <c r="C22" s="6">
        <v>1</v>
      </c>
      <c r="D22">
        <v>22</v>
      </c>
      <c r="G22" s="9" t="s">
        <v>226</v>
      </c>
      <c r="H22" s="9">
        <v>13</v>
      </c>
      <c r="I22" s="9" t="s">
        <v>222</v>
      </c>
      <c r="J22" s="9">
        <v>631</v>
      </c>
      <c r="K22">
        <v>21</v>
      </c>
    </row>
    <row r="23" spans="1:11" x14ac:dyDescent="0.25">
      <c r="A23" s="5" t="s">
        <v>242</v>
      </c>
      <c r="B23" s="6">
        <v>1</v>
      </c>
      <c r="C23" s="6">
        <v>1</v>
      </c>
      <c r="D23">
        <v>17</v>
      </c>
      <c r="G23" s="9" t="s">
        <v>234</v>
      </c>
      <c r="H23" s="9">
        <v>4</v>
      </c>
      <c r="I23" s="9" t="s">
        <v>221</v>
      </c>
      <c r="J23" s="9">
        <v>651</v>
      </c>
      <c r="K23">
        <v>22</v>
      </c>
    </row>
    <row r="24" spans="1:11" x14ac:dyDescent="0.25">
      <c r="A24" s="5" t="s">
        <v>243</v>
      </c>
      <c r="B24" s="6">
        <v>1</v>
      </c>
      <c r="C24" s="6">
        <v>1</v>
      </c>
      <c r="D24">
        <v>16</v>
      </c>
      <c r="G24" s="9" t="s">
        <v>223</v>
      </c>
      <c r="H24" s="9">
        <v>8</v>
      </c>
      <c r="I24" s="9" t="s">
        <v>221</v>
      </c>
      <c r="J24" s="9">
        <v>604</v>
      </c>
      <c r="K24" t="s">
        <v>1090</v>
      </c>
    </row>
    <row r="25" spans="1:11" x14ac:dyDescent="0.25">
      <c r="A25" s="5" t="s">
        <v>244</v>
      </c>
      <c r="B25" s="6">
        <v>1</v>
      </c>
      <c r="C25" s="6">
        <v>1</v>
      </c>
      <c r="D25">
        <v>14</v>
      </c>
      <c r="G25" s="9" t="s">
        <v>229</v>
      </c>
      <c r="H25" s="9">
        <v>9</v>
      </c>
      <c r="I25" s="9" t="s">
        <v>222</v>
      </c>
      <c r="J25" s="9">
        <v>612</v>
      </c>
      <c r="K25" t="s">
        <v>1091</v>
      </c>
    </row>
    <row r="26" spans="1:11" x14ac:dyDescent="0.25">
      <c r="A26" s="5" t="s">
        <v>245</v>
      </c>
      <c r="B26" s="6">
        <v>1</v>
      </c>
      <c r="C26" s="6">
        <v>1</v>
      </c>
      <c r="D26">
        <v>23</v>
      </c>
      <c r="G26" s="9" t="s">
        <v>236</v>
      </c>
      <c r="H26" s="9">
        <v>18</v>
      </c>
      <c r="I26" s="9" t="s">
        <v>222</v>
      </c>
      <c r="J26" s="9">
        <v>648</v>
      </c>
      <c r="K26" s="16"/>
    </row>
    <row r="27" spans="1:11" x14ac:dyDescent="0.25">
      <c r="A27" s="4" t="s">
        <v>213</v>
      </c>
      <c r="B27" s="6">
        <v>23</v>
      </c>
      <c r="C27" s="6">
        <v>23</v>
      </c>
    </row>
  </sheetData>
  <autoFilter ref="G3:K3"/>
  <sortState ref="G4:K26">
    <sortCondition ref="K4:K26"/>
  </sortState>
  <mergeCells count="1">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opLeftCell="A5" workbookViewId="0">
      <selection activeCell="F2" sqref="F2:J34"/>
    </sheetView>
  </sheetViews>
  <sheetFormatPr defaultColWidth="9.140625" defaultRowHeight="15" x14ac:dyDescent="0.25"/>
  <cols>
    <col min="1" max="1" width="33.42578125" customWidth="1"/>
    <col min="2" max="2" width="16.28515625" customWidth="1"/>
    <col min="3" max="3" width="11.28515625" customWidth="1"/>
    <col min="4" max="4" width="8" customWidth="1"/>
    <col min="5" max="5" width="10.28515625" bestFit="1" customWidth="1"/>
    <col min="6" max="6" width="22.140625" bestFit="1" customWidth="1"/>
    <col min="7" max="7" width="10.85546875" bestFit="1" customWidth="1"/>
    <col min="8" max="9" width="7.28515625" customWidth="1"/>
    <col min="10" max="10" width="11.28515625" bestFit="1" customWidth="1"/>
  </cols>
  <sheetData>
    <row r="1" spans="1:12" x14ac:dyDescent="0.25">
      <c r="A1" s="3" t="s">
        <v>219</v>
      </c>
      <c r="B1" s="3" t="s">
        <v>217</v>
      </c>
    </row>
    <row r="2" spans="1:12" ht="18.75" x14ac:dyDescent="0.3">
      <c r="A2" s="3" t="s">
        <v>211</v>
      </c>
      <c r="B2" t="s">
        <v>8</v>
      </c>
      <c r="C2" t="s">
        <v>213</v>
      </c>
      <c r="F2" s="19" t="s">
        <v>1080</v>
      </c>
      <c r="G2" s="19"/>
    </row>
    <row r="3" spans="1:12" x14ac:dyDescent="0.25">
      <c r="A3" s="4" t="s">
        <v>212</v>
      </c>
      <c r="B3" s="6">
        <v>30</v>
      </c>
      <c r="C3" s="6">
        <v>30</v>
      </c>
      <c r="I3" s="9" t="s">
        <v>1085</v>
      </c>
    </row>
    <row r="4" spans="1:12" x14ac:dyDescent="0.25">
      <c r="A4" s="5" t="s">
        <v>246</v>
      </c>
      <c r="B4" s="6">
        <v>1</v>
      </c>
      <c r="C4" s="6">
        <v>1</v>
      </c>
      <c r="D4">
        <v>2</v>
      </c>
      <c r="F4" t="s">
        <v>264</v>
      </c>
      <c r="G4">
        <v>10</v>
      </c>
      <c r="H4" t="str">
        <f>VLOOKUP(F4,Tous!A:E,5,FALSE)</f>
        <v>M</v>
      </c>
      <c r="I4" s="9">
        <f>VLOOKUP(F4,Tous!A:D,2,FALSE)</f>
        <v>418</v>
      </c>
      <c r="J4">
        <v>1</v>
      </c>
    </row>
    <row r="5" spans="1:12" x14ac:dyDescent="0.25">
      <c r="A5" s="5" t="s">
        <v>247</v>
      </c>
      <c r="B5" s="6">
        <v>1</v>
      </c>
      <c r="C5" s="6">
        <v>1</v>
      </c>
      <c r="D5">
        <v>4</v>
      </c>
      <c r="F5" s="9" t="s">
        <v>272</v>
      </c>
      <c r="G5" s="9">
        <v>28</v>
      </c>
      <c r="H5" s="9" t="str">
        <f>VLOOKUP(F5,Tous!A:E,5,FALSE)</f>
        <v>M</v>
      </c>
      <c r="I5" s="9">
        <f>VLOOKUP(F5,Tous!A:D,2,FALSE)</f>
        <v>420</v>
      </c>
      <c r="J5">
        <v>2</v>
      </c>
    </row>
    <row r="6" spans="1:12" x14ac:dyDescent="0.25">
      <c r="A6" s="5" t="s">
        <v>248</v>
      </c>
      <c r="B6" s="6">
        <v>1</v>
      </c>
      <c r="C6" s="6">
        <v>1</v>
      </c>
      <c r="D6">
        <v>8</v>
      </c>
      <c r="F6" s="9" t="s">
        <v>269</v>
      </c>
      <c r="G6" s="9">
        <v>27</v>
      </c>
      <c r="H6" s="9" t="str">
        <f>VLOOKUP(F6,Tous!A:E,5,FALSE)</f>
        <v>M</v>
      </c>
      <c r="I6" s="9">
        <f>VLOOKUP(F6,Tous!A:D,2,FALSE)</f>
        <v>412</v>
      </c>
      <c r="J6" s="9">
        <v>3</v>
      </c>
    </row>
    <row r="7" spans="1:12" x14ac:dyDescent="0.25">
      <c r="A7" s="5" t="s">
        <v>249</v>
      </c>
      <c r="B7" s="6">
        <v>1</v>
      </c>
      <c r="C7" s="6">
        <v>1</v>
      </c>
      <c r="D7">
        <v>1</v>
      </c>
      <c r="F7" s="9" t="s">
        <v>268</v>
      </c>
      <c r="G7" s="9">
        <v>20</v>
      </c>
      <c r="H7" s="9" t="str">
        <f>VLOOKUP(F7,Tous!A:E,5,FALSE)</f>
        <v>M</v>
      </c>
      <c r="I7" s="9">
        <f>VLOOKUP(F7,Tous!A:D,2,FALSE)</f>
        <v>428</v>
      </c>
      <c r="J7">
        <v>4</v>
      </c>
    </row>
    <row r="8" spans="1:12" x14ac:dyDescent="0.25">
      <c r="A8" s="5" t="s">
        <v>250</v>
      </c>
      <c r="B8" s="6">
        <v>1</v>
      </c>
      <c r="C8" s="6">
        <v>1</v>
      </c>
      <c r="D8">
        <v>5</v>
      </c>
      <c r="F8" s="9" t="s">
        <v>250</v>
      </c>
      <c r="G8" s="9">
        <v>5</v>
      </c>
      <c r="H8" s="9" t="str">
        <f>VLOOKUP(F8,Tous!A:E,5,FALSE)</f>
        <v>M</v>
      </c>
      <c r="I8" s="9">
        <f>VLOOKUP(F8,Tous!A:D,2,FALSE)</f>
        <v>291</v>
      </c>
      <c r="J8">
        <v>5</v>
      </c>
    </row>
    <row r="9" spans="1:12" x14ac:dyDescent="0.25">
      <c r="A9" s="5" t="s">
        <v>251</v>
      </c>
      <c r="B9" s="6">
        <v>1</v>
      </c>
      <c r="C9" s="6">
        <v>1</v>
      </c>
      <c r="D9">
        <v>7</v>
      </c>
      <c r="F9" s="9" t="s">
        <v>255</v>
      </c>
      <c r="G9" s="9">
        <v>6</v>
      </c>
      <c r="H9" s="9" t="str">
        <f>VLOOKUP(F9,Tous!A:E,5,FALSE)</f>
        <v>M</v>
      </c>
      <c r="I9" s="9">
        <f>VLOOKUP(F9,Tous!A:D,2,FALSE)</f>
        <v>444</v>
      </c>
      <c r="J9">
        <v>6</v>
      </c>
    </row>
    <row r="10" spans="1:12" x14ac:dyDescent="0.25">
      <c r="A10" s="5" t="s">
        <v>252</v>
      </c>
      <c r="B10" s="6">
        <v>1</v>
      </c>
      <c r="C10" s="6">
        <v>1</v>
      </c>
      <c r="D10">
        <v>3</v>
      </c>
      <c r="F10" s="9" t="s">
        <v>249</v>
      </c>
      <c r="G10" s="9">
        <v>1</v>
      </c>
      <c r="H10" s="9" t="str">
        <f>VLOOKUP(F10,Tous!A:E,5,FALSE)</f>
        <v>M</v>
      </c>
      <c r="I10" s="9">
        <f>VLOOKUP(F10,Tous!A:D,2,FALSE)</f>
        <v>406</v>
      </c>
      <c r="J10">
        <v>7</v>
      </c>
    </row>
    <row r="11" spans="1:12" x14ac:dyDescent="0.25">
      <c r="A11" s="5" t="s">
        <v>253</v>
      </c>
      <c r="B11" s="6">
        <v>1</v>
      </c>
      <c r="C11" s="6">
        <v>1</v>
      </c>
      <c r="D11">
        <v>14</v>
      </c>
      <c r="F11" s="9" t="s">
        <v>1092</v>
      </c>
      <c r="G11" s="9"/>
      <c r="H11" s="9"/>
      <c r="I11" s="9"/>
      <c r="J11" s="9">
        <v>8</v>
      </c>
      <c r="K11" s="9"/>
      <c r="L11" s="9"/>
    </row>
    <row r="12" spans="1:12" x14ac:dyDescent="0.25">
      <c r="A12" s="5" t="s">
        <v>254</v>
      </c>
      <c r="B12" s="6">
        <v>1</v>
      </c>
      <c r="C12" s="6">
        <v>1</v>
      </c>
      <c r="D12">
        <v>15</v>
      </c>
      <c r="F12" s="9" t="s">
        <v>259</v>
      </c>
      <c r="G12" s="9">
        <v>18</v>
      </c>
      <c r="H12" s="9" t="str">
        <f>VLOOKUP(F12,Tous!A:E,5,FALSE)</f>
        <v>M</v>
      </c>
      <c r="I12" s="9">
        <f>VLOOKUP(F12,Tous!A:D,2,FALSE)</f>
        <v>431</v>
      </c>
      <c r="J12">
        <v>9</v>
      </c>
    </row>
    <row r="13" spans="1:12" x14ac:dyDescent="0.25">
      <c r="A13" s="5" t="s">
        <v>255</v>
      </c>
      <c r="B13" s="6">
        <v>1</v>
      </c>
      <c r="C13" s="6">
        <v>1</v>
      </c>
      <c r="D13">
        <v>6</v>
      </c>
      <c r="F13" s="9" t="s">
        <v>263</v>
      </c>
      <c r="G13" s="9">
        <v>19</v>
      </c>
      <c r="H13" s="9" t="str">
        <f>VLOOKUP(F13,Tous!A:E,5,FALSE)</f>
        <v>M</v>
      </c>
      <c r="I13" s="9">
        <f>VLOOKUP(F13,Tous!A:D,2,FALSE)</f>
        <v>427</v>
      </c>
      <c r="J13">
        <v>10</v>
      </c>
    </row>
    <row r="14" spans="1:12" x14ac:dyDescent="0.25">
      <c r="A14" s="5" t="s">
        <v>256</v>
      </c>
      <c r="B14" s="6">
        <v>1</v>
      </c>
      <c r="C14" s="6">
        <v>1</v>
      </c>
      <c r="D14">
        <v>13</v>
      </c>
      <c r="F14" s="9" t="s">
        <v>262</v>
      </c>
      <c r="G14" s="9">
        <v>23</v>
      </c>
      <c r="H14" s="9" t="str">
        <f>VLOOKUP(F14,Tous!A:E,5,FALSE)</f>
        <v>M</v>
      </c>
      <c r="I14" s="9">
        <f>VLOOKUP(F14,Tous!A:D,2,FALSE)</f>
        <v>446</v>
      </c>
      <c r="J14">
        <v>11</v>
      </c>
    </row>
    <row r="15" spans="1:12" x14ac:dyDescent="0.25">
      <c r="A15" s="5" t="s">
        <v>257</v>
      </c>
      <c r="B15" s="6">
        <v>1</v>
      </c>
      <c r="C15" s="6">
        <v>1</v>
      </c>
      <c r="D15">
        <v>16</v>
      </c>
      <c r="F15" s="9" t="s">
        <v>253</v>
      </c>
      <c r="G15" s="9">
        <v>14</v>
      </c>
      <c r="H15" s="9" t="str">
        <f>VLOOKUP(F15,Tous!A:E,5,FALSE)</f>
        <v>M</v>
      </c>
      <c r="I15" s="9">
        <v>448</v>
      </c>
      <c r="J15" s="16">
        <v>12</v>
      </c>
      <c r="K15" s="9"/>
    </row>
    <row r="16" spans="1:12" x14ac:dyDescent="0.25">
      <c r="A16" s="5" t="s">
        <v>258</v>
      </c>
      <c r="B16" s="6">
        <v>1</v>
      </c>
      <c r="C16" s="6">
        <v>1</v>
      </c>
      <c r="D16">
        <v>12</v>
      </c>
      <c r="F16" s="9" t="s">
        <v>267</v>
      </c>
      <c r="G16" s="9">
        <v>21</v>
      </c>
      <c r="H16" s="9" t="str">
        <f>VLOOKUP(F16,Tous!A:E,5,FALSE)</f>
        <v>M</v>
      </c>
      <c r="I16" s="9">
        <v>426</v>
      </c>
      <c r="J16" s="16">
        <v>13</v>
      </c>
    </row>
    <row r="17" spans="1:10" x14ac:dyDescent="0.25">
      <c r="A17" s="5" t="s">
        <v>259</v>
      </c>
      <c r="B17" s="6">
        <v>1</v>
      </c>
      <c r="C17" s="6">
        <v>1</v>
      </c>
      <c r="D17">
        <v>18</v>
      </c>
      <c r="F17" s="9" t="s">
        <v>258</v>
      </c>
      <c r="G17" s="9">
        <v>12</v>
      </c>
      <c r="H17" s="9" t="str">
        <f>VLOOKUP(F17,Tous!A:E,5,FALSE)</f>
        <v>M</v>
      </c>
      <c r="I17" s="9">
        <f>VLOOKUP(F17,Tous!A:D,2,FALSE)</f>
        <v>430</v>
      </c>
      <c r="J17">
        <v>14</v>
      </c>
    </row>
    <row r="18" spans="1:10" x14ac:dyDescent="0.25">
      <c r="A18" s="5" t="s">
        <v>260</v>
      </c>
      <c r="B18" s="6">
        <v>1</v>
      </c>
      <c r="C18" s="6">
        <v>1</v>
      </c>
      <c r="D18">
        <v>17</v>
      </c>
      <c r="F18" s="9" t="s">
        <v>257</v>
      </c>
      <c r="G18" s="9">
        <v>16</v>
      </c>
      <c r="H18" s="9" t="str">
        <f>VLOOKUP(F18,Tous!A:E,5,FALSE)</f>
        <v>M</v>
      </c>
      <c r="I18" s="9">
        <f>VLOOKUP(F18,Tous!A:D,2,FALSE)</f>
        <v>490</v>
      </c>
      <c r="J18" s="9">
        <v>15</v>
      </c>
    </row>
    <row r="19" spans="1:10" x14ac:dyDescent="0.25">
      <c r="A19" s="5" t="s">
        <v>261</v>
      </c>
      <c r="B19" s="6">
        <v>1</v>
      </c>
      <c r="C19" s="6">
        <v>1</v>
      </c>
      <c r="D19">
        <v>11</v>
      </c>
      <c r="F19" s="9" t="s">
        <v>256</v>
      </c>
      <c r="G19" s="9">
        <v>13</v>
      </c>
      <c r="H19" s="9" t="str">
        <f>VLOOKUP(F19,Tous!A:E,5,FALSE)</f>
        <v>F</v>
      </c>
      <c r="I19" s="9">
        <f>VLOOKUP(F19,Tous!A:D,2,FALSE)</f>
        <v>401</v>
      </c>
      <c r="J19">
        <v>16</v>
      </c>
    </row>
    <row r="20" spans="1:10" x14ac:dyDescent="0.25">
      <c r="A20" s="5" t="s">
        <v>262</v>
      </c>
      <c r="B20" s="6">
        <v>1</v>
      </c>
      <c r="C20" s="6">
        <v>1</v>
      </c>
      <c r="D20">
        <v>23</v>
      </c>
      <c r="F20" s="9" t="s">
        <v>246</v>
      </c>
      <c r="G20" s="9">
        <v>2</v>
      </c>
      <c r="H20" s="9" t="str">
        <f>VLOOKUP(F20,Tous!A:E,5,FALSE)</f>
        <v>F</v>
      </c>
      <c r="I20" s="9">
        <f>VLOOKUP(F20,Tous!A:D,2,FALSE)</f>
        <v>407</v>
      </c>
      <c r="J20">
        <v>17</v>
      </c>
    </row>
    <row r="21" spans="1:10" x14ac:dyDescent="0.25">
      <c r="A21" s="5" t="s">
        <v>263</v>
      </c>
      <c r="B21" s="6">
        <v>1</v>
      </c>
      <c r="C21" s="6">
        <v>1</v>
      </c>
      <c r="D21">
        <v>19</v>
      </c>
      <c r="F21" s="9" t="s">
        <v>252</v>
      </c>
      <c r="G21" s="9">
        <v>3</v>
      </c>
      <c r="H21" s="9" t="str">
        <f>VLOOKUP(F21,Tous!A:E,5,FALSE)</f>
        <v>M</v>
      </c>
      <c r="I21" s="9">
        <v>437</v>
      </c>
      <c r="J21" s="16">
        <v>18</v>
      </c>
    </row>
    <row r="22" spans="1:10" x14ac:dyDescent="0.25">
      <c r="A22" s="5" t="s">
        <v>264</v>
      </c>
      <c r="B22" s="6">
        <v>1</v>
      </c>
      <c r="C22" s="6">
        <v>1</v>
      </c>
      <c r="D22">
        <v>10</v>
      </c>
      <c r="F22" s="9" t="s">
        <v>251</v>
      </c>
      <c r="G22" s="9">
        <v>7</v>
      </c>
      <c r="H22" s="9" t="str">
        <f>VLOOKUP(F22,Tous!A:E,5,FALSE)</f>
        <v>M</v>
      </c>
      <c r="I22" s="9">
        <f>VLOOKUP(F22,Tous!A:D,2,FALSE)</f>
        <v>421</v>
      </c>
      <c r="J22">
        <v>19</v>
      </c>
    </row>
    <row r="23" spans="1:10" x14ac:dyDescent="0.25">
      <c r="A23" s="5" t="s">
        <v>265</v>
      </c>
      <c r="B23" s="6">
        <v>1</v>
      </c>
      <c r="C23" s="6">
        <v>1</v>
      </c>
      <c r="D23">
        <v>22</v>
      </c>
      <c r="F23" s="9" t="s">
        <v>275</v>
      </c>
      <c r="G23" s="9">
        <v>24</v>
      </c>
      <c r="H23" s="9" t="str">
        <f>VLOOKUP(F23,Tous!A:E,5,FALSE)</f>
        <v>M</v>
      </c>
      <c r="I23" s="9">
        <f>VLOOKUP(F23,Tous!A:D,2,FALSE)</f>
        <v>486</v>
      </c>
      <c r="J23">
        <v>20</v>
      </c>
    </row>
    <row r="24" spans="1:10" x14ac:dyDescent="0.25">
      <c r="A24" s="5" t="s">
        <v>266</v>
      </c>
      <c r="B24" s="6">
        <v>1</v>
      </c>
      <c r="C24" s="6">
        <v>1</v>
      </c>
      <c r="D24">
        <v>9</v>
      </c>
      <c r="F24" s="9" t="s">
        <v>270</v>
      </c>
      <c r="G24" s="9">
        <v>29</v>
      </c>
      <c r="H24" s="9" t="str">
        <f>VLOOKUP(F24,Tous!A:E,5,FALSE)</f>
        <v>M</v>
      </c>
      <c r="I24" s="9">
        <f>VLOOKUP(F24,Tous!A:D,2,FALSE)</f>
        <v>456</v>
      </c>
      <c r="J24">
        <v>21</v>
      </c>
    </row>
    <row r="25" spans="1:10" x14ac:dyDescent="0.25">
      <c r="A25" s="5" t="s">
        <v>267</v>
      </c>
      <c r="B25" s="6">
        <v>1</v>
      </c>
      <c r="C25" s="6">
        <v>1</v>
      </c>
      <c r="D25">
        <v>21</v>
      </c>
      <c r="F25" s="9" t="s">
        <v>273</v>
      </c>
      <c r="G25" s="9">
        <v>26</v>
      </c>
      <c r="H25" s="9" t="str">
        <f>VLOOKUP(F25,Tous!A:E,5,FALSE)</f>
        <v>M</v>
      </c>
      <c r="I25" s="9">
        <f>VLOOKUP(F25,Tous!A:D,2,FALSE)</f>
        <v>491</v>
      </c>
      <c r="J25" s="9">
        <v>22</v>
      </c>
    </row>
    <row r="26" spans="1:10" x14ac:dyDescent="0.25">
      <c r="A26" s="5" t="s">
        <v>268</v>
      </c>
      <c r="B26" s="6">
        <v>1</v>
      </c>
      <c r="C26" s="6">
        <v>1</v>
      </c>
      <c r="D26">
        <v>20</v>
      </c>
      <c r="F26" s="9" t="s">
        <v>248</v>
      </c>
      <c r="G26" s="9">
        <v>8</v>
      </c>
      <c r="H26" s="9" t="str">
        <f>VLOOKUP(F26,Tous!A:E,5,FALSE)</f>
        <v>F</v>
      </c>
      <c r="I26" s="9">
        <f>VLOOKUP(F26,Tous!A:D,2,FALSE)</f>
        <v>492</v>
      </c>
      <c r="J26">
        <v>23</v>
      </c>
    </row>
    <row r="27" spans="1:10" x14ac:dyDescent="0.25">
      <c r="A27" s="5" t="s">
        <v>269</v>
      </c>
      <c r="B27" s="6">
        <v>1</v>
      </c>
      <c r="C27" s="6">
        <v>1</v>
      </c>
      <c r="D27">
        <v>27</v>
      </c>
      <c r="F27" s="9" t="s">
        <v>266</v>
      </c>
      <c r="G27" s="9">
        <v>9</v>
      </c>
      <c r="H27" s="9" t="str">
        <f>VLOOKUP(F27,Tous!A:E,5,FALSE)</f>
        <v>M</v>
      </c>
      <c r="I27" s="9">
        <f>VLOOKUP(F27,Tous!A:D,2,FALSE)</f>
        <v>405</v>
      </c>
      <c r="J27">
        <v>23</v>
      </c>
    </row>
    <row r="28" spans="1:10" x14ac:dyDescent="0.25">
      <c r="A28" s="5" t="s">
        <v>270</v>
      </c>
      <c r="B28" s="6">
        <v>1</v>
      </c>
      <c r="C28" s="6">
        <v>1</v>
      </c>
      <c r="D28">
        <v>29</v>
      </c>
      <c r="F28" s="9" t="s">
        <v>260</v>
      </c>
      <c r="G28" s="9">
        <v>17</v>
      </c>
      <c r="H28" s="9" t="str">
        <f>VLOOKUP(F28,Tous!A:E,5,FALSE)</f>
        <v>F</v>
      </c>
      <c r="I28" s="9">
        <f>VLOOKUP(F28,Tous!A:D,2,FALSE)</f>
        <v>435</v>
      </c>
      <c r="J28">
        <v>24</v>
      </c>
    </row>
    <row r="29" spans="1:10" x14ac:dyDescent="0.25">
      <c r="A29" s="5" t="s">
        <v>271</v>
      </c>
      <c r="B29" s="6">
        <v>1</v>
      </c>
      <c r="C29" s="6">
        <v>1</v>
      </c>
      <c r="D29">
        <v>25</v>
      </c>
      <c r="F29" s="9" t="s">
        <v>254</v>
      </c>
      <c r="G29" s="9">
        <v>15</v>
      </c>
      <c r="H29" s="9" t="str">
        <f>VLOOKUP(F29,Tous!A:E,5,FALSE)</f>
        <v>M</v>
      </c>
      <c r="I29" s="9">
        <f>VLOOKUP(F29,Tous!A:D,2,FALSE)</f>
        <v>419</v>
      </c>
      <c r="J29">
        <v>25</v>
      </c>
    </row>
    <row r="30" spans="1:10" x14ac:dyDescent="0.25">
      <c r="A30" s="5" t="s">
        <v>272</v>
      </c>
      <c r="B30" s="6">
        <v>1</v>
      </c>
      <c r="C30" s="6">
        <v>1</v>
      </c>
      <c r="D30">
        <v>28</v>
      </c>
      <c r="F30" s="9" t="s">
        <v>265</v>
      </c>
      <c r="G30" s="9">
        <v>22</v>
      </c>
      <c r="H30" s="9" t="str">
        <f>VLOOKUP(F30,Tous!A:E,5,FALSE)</f>
        <v>F</v>
      </c>
      <c r="I30" s="9">
        <f>VLOOKUP(F30,Tous!A:D,2,FALSE)</f>
        <v>402</v>
      </c>
      <c r="J30">
        <v>26</v>
      </c>
    </row>
    <row r="31" spans="1:10" x14ac:dyDescent="0.25">
      <c r="A31" s="5" t="s">
        <v>273</v>
      </c>
      <c r="B31" s="6">
        <v>1</v>
      </c>
      <c r="C31" s="6">
        <v>1</v>
      </c>
      <c r="D31">
        <v>26</v>
      </c>
      <c r="F31" s="9" t="s">
        <v>261</v>
      </c>
      <c r="G31" s="9">
        <v>11</v>
      </c>
      <c r="H31" s="9" t="str">
        <f>VLOOKUP(F31,Tous!A:E,5,FALSE)</f>
        <v>M</v>
      </c>
      <c r="I31" s="9">
        <v>312</v>
      </c>
      <c r="J31" s="9">
        <v>27</v>
      </c>
    </row>
    <row r="32" spans="1:10" x14ac:dyDescent="0.25">
      <c r="A32" s="5" t="s">
        <v>274</v>
      </c>
      <c r="B32" s="6">
        <v>1</v>
      </c>
      <c r="C32" s="6">
        <v>1</v>
      </c>
      <c r="D32">
        <v>30</v>
      </c>
      <c r="F32" s="9" t="s">
        <v>247</v>
      </c>
      <c r="G32" s="9">
        <v>4</v>
      </c>
      <c r="H32" s="9" t="str">
        <f>VLOOKUP(F32,Tous!A:E,5,FALSE)</f>
        <v>F</v>
      </c>
      <c r="I32" s="9">
        <f>VLOOKUP(F32,Tous!A:D,2,FALSE)</f>
        <v>487</v>
      </c>
      <c r="J32" s="9">
        <v>28</v>
      </c>
    </row>
    <row r="33" spans="1:10" x14ac:dyDescent="0.25">
      <c r="A33" s="5" t="s">
        <v>275</v>
      </c>
      <c r="B33" s="6">
        <v>1</v>
      </c>
      <c r="C33" s="6">
        <v>1</v>
      </c>
      <c r="D33">
        <v>24</v>
      </c>
      <c r="F33" s="9" t="s">
        <v>274</v>
      </c>
      <c r="G33" s="9">
        <v>30</v>
      </c>
      <c r="H33" s="9" t="str">
        <f>VLOOKUP(F33,Tous!A:E,5,FALSE)</f>
        <v>M</v>
      </c>
      <c r="I33" s="9">
        <f>VLOOKUP(F33,Tous!A:D,2,FALSE)</f>
        <v>489</v>
      </c>
      <c r="J33" s="9">
        <v>29</v>
      </c>
    </row>
    <row r="34" spans="1:10" x14ac:dyDescent="0.25">
      <c r="A34" s="4" t="s">
        <v>213</v>
      </c>
      <c r="B34" s="6">
        <v>30</v>
      </c>
      <c r="C34" s="6">
        <v>30</v>
      </c>
      <c r="F34" s="9" t="s">
        <v>271</v>
      </c>
      <c r="G34" s="9">
        <v>25</v>
      </c>
      <c r="H34" s="9" t="str">
        <f>VLOOKUP(F34,Tous!A:E,5,FALSE)</f>
        <v>M</v>
      </c>
      <c r="I34" s="9">
        <f>VLOOKUP(F34,Tous!A:D,2,FALSE)</f>
        <v>438</v>
      </c>
      <c r="J34" t="s">
        <v>1090</v>
      </c>
    </row>
  </sheetData>
  <autoFilter ref="F3:J3"/>
  <sortState ref="F4:J33">
    <sortCondition ref="J4:J33"/>
  </sortState>
  <mergeCells count="1">
    <mergeCell ref="F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7" workbookViewId="0">
      <selection activeCell="G2" sqref="G2:K35"/>
    </sheetView>
  </sheetViews>
  <sheetFormatPr defaultColWidth="9.140625" defaultRowHeight="15" x14ac:dyDescent="0.25"/>
  <cols>
    <col min="1" max="1" width="35.140625" customWidth="1"/>
    <col min="2" max="2" width="16.28515625" customWidth="1"/>
    <col min="3" max="3" width="11.28515625" customWidth="1"/>
    <col min="4" max="4" width="8" customWidth="1"/>
    <col min="5" max="5" width="10.28515625" bestFit="1" customWidth="1"/>
    <col min="6" max="6" width="7.85546875" customWidth="1"/>
    <col min="7" max="7" width="31.42578125" bestFit="1" customWidth="1"/>
    <col min="8" max="9" width="7.28515625" customWidth="1"/>
    <col min="10" max="10" width="11.28515625" bestFit="1" customWidth="1"/>
  </cols>
  <sheetData>
    <row r="1" spans="1:12" x14ac:dyDescent="0.25">
      <c r="A1" s="3" t="s">
        <v>219</v>
      </c>
      <c r="B1" s="3" t="s">
        <v>217</v>
      </c>
    </row>
    <row r="2" spans="1:12" ht="18.75" x14ac:dyDescent="0.3">
      <c r="A2" s="3" t="s">
        <v>211</v>
      </c>
      <c r="B2" t="s">
        <v>13</v>
      </c>
      <c r="C2" t="s">
        <v>213</v>
      </c>
      <c r="G2" s="19" t="s">
        <v>1081</v>
      </c>
      <c r="H2" s="19"/>
    </row>
    <row r="3" spans="1:12" x14ac:dyDescent="0.25">
      <c r="A3" s="4" t="s">
        <v>212</v>
      </c>
      <c r="B3" s="6">
        <v>30</v>
      </c>
      <c r="C3" s="6">
        <v>30</v>
      </c>
      <c r="H3" s="9" t="s">
        <v>1086</v>
      </c>
      <c r="I3" s="9" t="s">
        <v>1087</v>
      </c>
      <c r="J3" s="9" t="s">
        <v>1085</v>
      </c>
      <c r="K3" s="9" t="s">
        <v>1088</v>
      </c>
    </row>
    <row r="4" spans="1:12" x14ac:dyDescent="0.25">
      <c r="A4" s="5" t="s">
        <v>276</v>
      </c>
      <c r="B4" s="6">
        <v>1</v>
      </c>
      <c r="C4" s="6">
        <v>1</v>
      </c>
      <c r="D4">
        <v>1</v>
      </c>
      <c r="G4" t="s">
        <v>295</v>
      </c>
      <c r="H4">
        <v>14</v>
      </c>
      <c r="I4" t="str">
        <f>VLOOKUP(G4,Tous!A:E,5,FALSE)</f>
        <v>M</v>
      </c>
      <c r="J4" s="9">
        <f>VLOOKUP(G4,Tous!A:G,2,FALSE)</f>
        <v>224</v>
      </c>
      <c r="K4">
        <v>1</v>
      </c>
    </row>
    <row r="5" spans="1:12" x14ac:dyDescent="0.25">
      <c r="A5" s="5" t="s">
        <v>277</v>
      </c>
      <c r="B5" s="6">
        <v>1</v>
      </c>
      <c r="C5" s="6">
        <v>1</v>
      </c>
      <c r="D5">
        <v>9</v>
      </c>
      <c r="G5" s="9" t="s">
        <v>287</v>
      </c>
      <c r="H5" s="9">
        <v>3</v>
      </c>
      <c r="I5" s="9" t="str">
        <f>VLOOKUP(G5,Tous!A:E,5,FALSE)</f>
        <v>M</v>
      </c>
      <c r="J5" s="9">
        <f>VLOOKUP(G5,Tous!A:G,2,FALSE)</f>
        <v>239</v>
      </c>
      <c r="K5">
        <v>2</v>
      </c>
    </row>
    <row r="6" spans="1:12" x14ac:dyDescent="0.25">
      <c r="A6" s="5" t="s">
        <v>278</v>
      </c>
      <c r="B6" s="6">
        <v>1</v>
      </c>
      <c r="C6" s="6">
        <v>1</v>
      </c>
      <c r="D6">
        <v>30</v>
      </c>
      <c r="G6" s="9" t="s">
        <v>1097</v>
      </c>
      <c r="H6" s="9"/>
      <c r="I6" s="9"/>
      <c r="J6" s="9">
        <v>246</v>
      </c>
      <c r="K6" s="9">
        <v>3</v>
      </c>
    </row>
    <row r="7" spans="1:12" x14ac:dyDescent="0.25">
      <c r="A7" s="5" t="s">
        <v>279</v>
      </c>
      <c r="B7" s="6">
        <v>1</v>
      </c>
      <c r="C7" s="6">
        <v>1</v>
      </c>
      <c r="D7">
        <v>27</v>
      </c>
      <c r="G7" s="9" t="s">
        <v>290</v>
      </c>
      <c r="H7" s="9">
        <v>23</v>
      </c>
      <c r="I7" s="9" t="str">
        <f>VLOOKUP(G7,Tous!A:E,5,FALSE)</f>
        <v>M</v>
      </c>
      <c r="J7" s="9">
        <f>VLOOKUP(G7,Tous!A:G,2,FALSE)</f>
        <v>295</v>
      </c>
      <c r="K7" s="9">
        <v>4</v>
      </c>
      <c r="L7" s="9"/>
    </row>
    <row r="8" spans="1:12" x14ac:dyDescent="0.25">
      <c r="A8" s="5" t="s">
        <v>280</v>
      </c>
      <c r="B8" s="6">
        <v>1</v>
      </c>
      <c r="C8" s="6">
        <v>1</v>
      </c>
      <c r="D8">
        <v>4</v>
      </c>
      <c r="G8" s="9" t="s">
        <v>293</v>
      </c>
      <c r="H8" s="9">
        <v>5</v>
      </c>
      <c r="I8" s="9" t="str">
        <f>VLOOKUP(G8,Tous!A:E,5,FALSE)</f>
        <v>M</v>
      </c>
      <c r="J8" s="9">
        <f>VLOOKUP(G8,Tous!A:G,2,FALSE)</f>
        <v>214</v>
      </c>
      <c r="K8">
        <v>5</v>
      </c>
    </row>
    <row r="9" spans="1:12" x14ac:dyDescent="0.25">
      <c r="A9" s="5" t="s">
        <v>281</v>
      </c>
      <c r="B9" s="6">
        <v>1</v>
      </c>
      <c r="C9" s="6">
        <v>1</v>
      </c>
      <c r="D9">
        <v>28</v>
      </c>
      <c r="G9" s="9" t="s">
        <v>284</v>
      </c>
      <c r="H9" s="9">
        <v>8</v>
      </c>
      <c r="I9" s="9" t="str">
        <f>VLOOKUP(G9,Tous!A:E,5,FALSE)</f>
        <v>M</v>
      </c>
      <c r="J9" s="9">
        <f>VLOOKUP(G9,Tous!A:G,2,FALSE)</f>
        <v>265</v>
      </c>
      <c r="K9">
        <v>6</v>
      </c>
    </row>
    <row r="10" spans="1:12" x14ac:dyDescent="0.25">
      <c r="A10" s="5" t="s">
        <v>282</v>
      </c>
      <c r="B10" s="6">
        <v>1</v>
      </c>
      <c r="C10" s="6">
        <v>1</v>
      </c>
      <c r="D10">
        <v>13</v>
      </c>
      <c r="G10" s="9" t="s">
        <v>288</v>
      </c>
      <c r="H10" s="9">
        <v>10</v>
      </c>
      <c r="I10" s="9" t="str">
        <f>VLOOKUP(G10,Tous!A:E,5,FALSE)</f>
        <v>M</v>
      </c>
      <c r="J10" s="9">
        <f>VLOOKUP(G10,Tous!A:G,2,FALSE)</f>
        <v>263</v>
      </c>
      <c r="K10">
        <v>7</v>
      </c>
    </row>
    <row r="11" spans="1:12" x14ac:dyDescent="0.25">
      <c r="A11" s="5" t="s">
        <v>283</v>
      </c>
      <c r="B11" s="6">
        <v>1</v>
      </c>
      <c r="C11" s="6">
        <v>1</v>
      </c>
      <c r="D11">
        <v>15</v>
      </c>
      <c r="G11" s="9" t="s">
        <v>280</v>
      </c>
      <c r="H11" s="9">
        <v>4</v>
      </c>
      <c r="I11" s="9" t="str">
        <f>VLOOKUP(G11,Tous!A:E,5,FALSE)</f>
        <v>F</v>
      </c>
      <c r="J11" s="9">
        <f>VLOOKUP(G11,Tous!A:G,2,FALSE)</f>
        <v>258</v>
      </c>
      <c r="K11">
        <v>8</v>
      </c>
    </row>
    <row r="12" spans="1:12" x14ac:dyDescent="0.25">
      <c r="A12" s="5" t="s">
        <v>284</v>
      </c>
      <c r="B12" s="6">
        <v>1</v>
      </c>
      <c r="C12" s="6">
        <v>1</v>
      </c>
      <c r="D12">
        <v>8</v>
      </c>
      <c r="G12" s="9" t="s">
        <v>285</v>
      </c>
      <c r="H12" s="9">
        <v>29</v>
      </c>
      <c r="I12" s="9" t="str">
        <f>VLOOKUP(G12,Tous!A:E,5,FALSE)</f>
        <v>M</v>
      </c>
      <c r="J12" s="9">
        <f>VLOOKUP(G12,Tous!A:G,2,FALSE)</f>
        <v>291</v>
      </c>
      <c r="K12">
        <v>9</v>
      </c>
    </row>
    <row r="13" spans="1:12" x14ac:dyDescent="0.25">
      <c r="A13" s="5" t="s">
        <v>285</v>
      </c>
      <c r="B13" s="6">
        <v>1</v>
      </c>
      <c r="C13" s="6">
        <v>1</v>
      </c>
      <c r="D13">
        <v>29</v>
      </c>
      <c r="G13" s="9" t="s">
        <v>281</v>
      </c>
      <c r="H13" s="9">
        <v>28</v>
      </c>
      <c r="I13" s="9" t="str">
        <f>VLOOKUP(G13,Tous!A:E,5,FALSE)</f>
        <v>M</v>
      </c>
      <c r="J13" s="9">
        <f>VLOOKUP(G13,Tous!A:G,2,FALSE)</f>
        <v>285</v>
      </c>
      <c r="K13">
        <v>10</v>
      </c>
    </row>
    <row r="14" spans="1:12" x14ac:dyDescent="0.25">
      <c r="A14" s="5" t="s">
        <v>286</v>
      </c>
      <c r="B14" s="6">
        <v>1</v>
      </c>
      <c r="C14" s="6">
        <v>1</v>
      </c>
      <c r="D14">
        <v>16</v>
      </c>
      <c r="G14" s="9" t="s">
        <v>276</v>
      </c>
      <c r="H14" s="9">
        <v>1</v>
      </c>
      <c r="I14" s="9" t="str">
        <f>VLOOKUP(G14,Tous!A:E,5,FALSE)</f>
        <v>M</v>
      </c>
      <c r="J14" s="9">
        <f>VLOOKUP(G14,Tous!A:G,2,FALSE)</f>
        <v>215</v>
      </c>
      <c r="K14">
        <v>11</v>
      </c>
    </row>
    <row r="15" spans="1:12" x14ac:dyDescent="0.25">
      <c r="A15" s="5" t="s">
        <v>287</v>
      </c>
      <c r="B15" s="6">
        <v>1</v>
      </c>
      <c r="C15" s="6">
        <v>1</v>
      </c>
      <c r="D15">
        <v>3</v>
      </c>
      <c r="G15" s="9" t="s">
        <v>297</v>
      </c>
      <c r="H15" s="9">
        <v>7</v>
      </c>
      <c r="I15" s="9" t="str">
        <f>VLOOKUP(G15,Tous!A:E,5,FALSE)</f>
        <v>M</v>
      </c>
      <c r="J15" s="9">
        <f>VLOOKUP(G15,Tous!A:G,2,FALSE)</f>
        <v>314</v>
      </c>
      <c r="K15">
        <v>12</v>
      </c>
    </row>
    <row r="16" spans="1:12" x14ac:dyDescent="0.25">
      <c r="A16" s="5" t="s">
        <v>288</v>
      </c>
      <c r="B16" s="6">
        <v>1</v>
      </c>
      <c r="C16" s="6">
        <v>1</v>
      </c>
      <c r="D16">
        <v>10</v>
      </c>
      <c r="G16" s="9" t="s">
        <v>299</v>
      </c>
      <c r="H16" s="9">
        <v>17</v>
      </c>
      <c r="I16" s="9" t="str">
        <f>VLOOKUP(G16,Tous!A:E,5,FALSE)</f>
        <v>M</v>
      </c>
      <c r="J16" s="9">
        <f>VLOOKUP(G16,Tous!A:G,2,FALSE)</f>
        <v>204</v>
      </c>
      <c r="K16">
        <v>13</v>
      </c>
    </row>
    <row r="17" spans="1:13" x14ac:dyDescent="0.25">
      <c r="A17" s="5" t="s">
        <v>289</v>
      </c>
      <c r="B17" s="6">
        <v>1</v>
      </c>
      <c r="C17" s="6">
        <v>1</v>
      </c>
      <c r="D17">
        <v>12</v>
      </c>
      <c r="G17" s="9" t="s">
        <v>283</v>
      </c>
      <c r="H17" s="9">
        <v>15</v>
      </c>
      <c r="I17" s="9" t="str">
        <f>VLOOKUP(G17,Tous!A:E,5,FALSE)</f>
        <v>M</v>
      </c>
      <c r="J17" s="9">
        <f>VLOOKUP(G17,Tous!A:G,2,FALSE)</f>
        <v>223</v>
      </c>
      <c r="K17" s="9">
        <v>14</v>
      </c>
      <c r="L17" s="9"/>
    </row>
    <row r="18" spans="1:13" x14ac:dyDescent="0.25">
      <c r="A18" s="5" t="s">
        <v>290</v>
      </c>
      <c r="B18" s="6">
        <v>1</v>
      </c>
      <c r="C18" s="6">
        <v>1</v>
      </c>
      <c r="D18">
        <v>23</v>
      </c>
      <c r="G18" s="9" t="s">
        <v>301</v>
      </c>
      <c r="H18" s="9">
        <v>6</v>
      </c>
      <c r="I18" s="9" t="str">
        <f>VLOOKUP(G18,Tous!A:E,5,FALSE)</f>
        <v>M</v>
      </c>
      <c r="J18" s="9">
        <f>VLOOKUP(G18,Tous!A:G,2,FALSE)</f>
        <v>227</v>
      </c>
      <c r="K18" s="9">
        <v>15</v>
      </c>
    </row>
    <row r="19" spans="1:13" x14ac:dyDescent="0.25">
      <c r="A19" s="5" t="s">
        <v>291</v>
      </c>
      <c r="B19" s="6">
        <v>1</v>
      </c>
      <c r="C19" s="6">
        <v>1</v>
      </c>
      <c r="D19">
        <v>22</v>
      </c>
      <c r="G19" s="9" t="s">
        <v>300</v>
      </c>
      <c r="H19" s="9">
        <v>11</v>
      </c>
      <c r="I19" s="9" t="str">
        <f>VLOOKUP(G19,Tous!A:E,5,FALSE)</f>
        <v>M</v>
      </c>
      <c r="J19" s="9">
        <f>VLOOKUP(G19,Tous!A:G,2,FALSE)</f>
        <v>277</v>
      </c>
      <c r="K19">
        <v>16</v>
      </c>
    </row>
    <row r="20" spans="1:13" x14ac:dyDescent="0.25">
      <c r="A20" s="5" t="s">
        <v>292</v>
      </c>
      <c r="B20" s="6">
        <v>1</v>
      </c>
      <c r="C20" s="6">
        <v>1</v>
      </c>
      <c r="D20">
        <v>25</v>
      </c>
      <c r="G20" s="9" t="s">
        <v>305</v>
      </c>
      <c r="H20" s="9">
        <v>18</v>
      </c>
      <c r="I20" s="9" t="str">
        <f>VLOOKUP(G20,Tous!A:E,5,FALSE)</f>
        <v>M</v>
      </c>
      <c r="J20" s="9">
        <f>VLOOKUP(G20,Tous!A:G,2,FALSE)</f>
        <v>203</v>
      </c>
      <c r="K20" s="9">
        <v>17</v>
      </c>
      <c r="L20" s="9"/>
    </row>
    <row r="21" spans="1:13" x14ac:dyDescent="0.25">
      <c r="A21" s="5" t="s">
        <v>293</v>
      </c>
      <c r="B21" s="6">
        <v>1</v>
      </c>
      <c r="C21" s="6">
        <v>1</v>
      </c>
      <c r="D21">
        <v>5</v>
      </c>
      <c r="G21" s="9" t="s">
        <v>292</v>
      </c>
      <c r="H21" s="9">
        <v>25</v>
      </c>
      <c r="I21" s="9" t="str">
        <f>VLOOKUP(G21,Tous!A:E,5,FALSE)</f>
        <v>F</v>
      </c>
      <c r="J21" s="9">
        <f>VLOOKUP(G21,Tous!A:G,2,FALSE)</f>
        <v>232</v>
      </c>
      <c r="K21">
        <v>18</v>
      </c>
    </row>
    <row r="22" spans="1:13" x14ac:dyDescent="0.25">
      <c r="A22" s="5" t="s">
        <v>294</v>
      </c>
      <c r="B22" s="6">
        <v>1</v>
      </c>
      <c r="C22" s="6">
        <v>1</v>
      </c>
      <c r="D22">
        <v>24</v>
      </c>
      <c r="G22" s="9" t="s">
        <v>282</v>
      </c>
      <c r="H22" s="9">
        <v>13</v>
      </c>
      <c r="I22" s="9" t="str">
        <f>VLOOKUP(G22,Tous!A:E,5,FALSE)</f>
        <v>M</v>
      </c>
      <c r="J22" s="9">
        <f>VLOOKUP(G22,Tous!A:G,2,FALSE)</f>
        <v>230</v>
      </c>
      <c r="K22">
        <v>19</v>
      </c>
    </row>
    <row r="23" spans="1:13" x14ac:dyDescent="0.25">
      <c r="A23" s="5" t="s">
        <v>295</v>
      </c>
      <c r="B23" s="6">
        <v>1</v>
      </c>
      <c r="C23" s="6">
        <v>1</v>
      </c>
      <c r="D23">
        <v>14</v>
      </c>
      <c r="G23" s="9" t="s">
        <v>1093</v>
      </c>
      <c r="H23" s="9"/>
      <c r="I23" s="9" t="s">
        <v>221</v>
      </c>
      <c r="J23" s="9">
        <v>247</v>
      </c>
      <c r="K23" s="9">
        <v>20</v>
      </c>
      <c r="L23" s="9"/>
      <c r="M23" s="9"/>
    </row>
    <row r="24" spans="1:13" x14ac:dyDescent="0.25">
      <c r="A24" s="5" t="s">
        <v>296</v>
      </c>
      <c r="B24" s="6">
        <v>1</v>
      </c>
      <c r="C24" s="6">
        <v>1</v>
      </c>
      <c r="D24">
        <v>26</v>
      </c>
      <c r="G24" s="9" t="s">
        <v>303</v>
      </c>
      <c r="H24" s="9">
        <v>20</v>
      </c>
      <c r="I24" s="9" t="str">
        <f>VLOOKUP(G24,Tous!A:E,5,FALSE)</f>
        <v>M</v>
      </c>
      <c r="J24" s="9">
        <f>VLOOKUP(G24,Tous!A:G,2,FALSE)</f>
        <v>237</v>
      </c>
      <c r="K24">
        <v>21</v>
      </c>
    </row>
    <row r="25" spans="1:13" x14ac:dyDescent="0.25">
      <c r="A25" s="5" t="s">
        <v>297</v>
      </c>
      <c r="B25" s="6">
        <v>1</v>
      </c>
      <c r="C25" s="6">
        <v>1</v>
      </c>
      <c r="D25">
        <v>7</v>
      </c>
      <c r="G25" s="9" t="s">
        <v>278</v>
      </c>
      <c r="H25" s="9">
        <v>30</v>
      </c>
      <c r="I25" s="9" t="str">
        <f>VLOOKUP(G25,Tous!A:E,5,FALSE)</f>
        <v>F</v>
      </c>
      <c r="J25" s="9">
        <f>VLOOKUP(G25,Tous!A:G,2,FALSE)</f>
        <v>284</v>
      </c>
      <c r="K25">
        <v>22</v>
      </c>
    </row>
    <row r="26" spans="1:13" x14ac:dyDescent="0.25">
      <c r="A26" s="5" t="s">
        <v>298</v>
      </c>
      <c r="B26" s="6">
        <v>1</v>
      </c>
      <c r="C26" s="6">
        <v>1</v>
      </c>
      <c r="D26">
        <v>19</v>
      </c>
      <c r="G26" s="9" t="s">
        <v>294</v>
      </c>
      <c r="H26" s="9">
        <v>24</v>
      </c>
      <c r="I26" s="9" t="str">
        <f>VLOOKUP(G26,Tous!A:E,5,FALSE)</f>
        <v>M</v>
      </c>
      <c r="J26" s="9">
        <f>VLOOKUP(G26,Tous!A:G,2,FALSE)</f>
        <v>315</v>
      </c>
      <c r="K26">
        <v>23</v>
      </c>
    </row>
    <row r="27" spans="1:13" x14ac:dyDescent="0.25">
      <c r="A27" s="5" t="s">
        <v>299</v>
      </c>
      <c r="B27" s="6">
        <v>1</v>
      </c>
      <c r="C27" s="6">
        <v>1</v>
      </c>
      <c r="D27">
        <v>17</v>
      </c>
      <c r="G27" s="9" t="s">
        <v>298</v>
      </c>
      <c r="H27" s="9">
        <v>19</v>
      </c>
      <c r="I27" s="9" t="str">
        <f>VLOOKUP(G27,Tous!A:E,5,FALSE)</f>
        <v>M</v>
      </c>
      <c r="J27" s="9">
        <f>VLOOKUP(G27,Tous!A:G,2,FALSE)</f>
        <v>311</v>
      </c>
      <c r="K27" s="9">
        <v>24</v>
      </c>
      <c r="L27" s="9"/>
    </row>
    <row r="28" spans="1:13" x14ac:dyDescent="0.25">
      <c r="A28" s="5" t="s">
        <v>300</v>
      </c>
      <c r="B28" s="6">
        <v>1</v>
      </c>
      <c r="C28" s="6">
        <v>1</v>
      </c>
      <c r="D28">
        <v>11</v>
      </c>
      <c r="G28" s="9" t="s">
        <v>279</v>
      </c>
      <c r="H28" s="9">
        <v>27</v>
      </c>
      <c r="I28" s="9" t="str">
        <f>VLOOKUP(G28,Tous!A:E,5,FALSE)</f>
        <v>M</v>
      </c>
      <c r="J28" s="9">
        <f>VLOOKUP(G28,Tous!A:G,2,FALSE)</f>
        <v>318</v>
      </c>
      <c r="K28">
        <v>25</v>
      </c>
    </row>
    <row r="29" spans="1:13" x14ac:dyDescent="0.25">
      <c r="A29" s="5" t="s">
        <v>301</v>
      </c>
      <c r="B29" s="6">
        <v>1</v>
      </c>
      <c r="C29" s="6">
        <v>1</v>
      </c>
      <c r="D29">
        <v>6</v>
      </c>
      <c r="G29" s="9" t="s">
        <v>286</v>
      </c>
      <c r="H29" s="9">
        <v>16</v>
      </c>
      <c r="I29" s="9" t="str">
        <f>VLOOKUP(G29,Tous!A:E,5,FALSE)</f>
        <v>M</v>
      </c>
      <c r="J29" s="9">
        <f>VLOOKUP(G29,Tous!A:G,2,FALSE)</f>
        <v>316</v>
      </c>
      <c r="K29">
        <v>26</v>
      </c>
    </row>
    <row r="30" spans="1:13" x14ac:dyDescent="0.25">
      <c r="A30" s="5" t="s">
        <v>302</v>
      </c>
      <c r="B30" s="6">
        <v>1</v>
      </c>
      <c r="C30" s="6">
        <v>1</v>
      </c>
      <c r="D30">
        <v>21</v>
      </c>
      <c r="G30" s="9" t="s">
        <v>302</v>
      </c>
      <c r="H30" s="9">
        <v>21</v>
      </c>
      <c r="I30" s="9" t="str">
        <f>VLOOKUP(G30,Tous!A:E,5,FALSE)</f>
        <v>M</v>
      </c>
      <c r="J30" s="9">
        <f>VLOOKUP(G30,Tous!A:G,2,FALSE)</f>
        <v>216</v>
      </c>
      <c r="K30">
        <v>27</v>
      </c>
    </row>
    <row r="31" spans="1:13" x14ac:dyDescent="0.25">
      <c r="A31" s="5" t="s">
        <v>303</v>
      </c>
      <c r="B31" s="6">
        <v>1</v>
      </c>
      <c r="C31" s="6">
        <v>1</v>
      </c>
      <c r="D31">
        <v>20</v>
      </c>
      <c r="G31" s="9" t="s">
        <v>1094</v>
      </c>
      <c r="H31" s="9"/>
      <c r="I31" s="9" t="s">
        <v>222</v>
      </c>
      <c r="J31" s="9">
        <v>297</v>
      </c>
      <c r="K31" s="9">
        <v>28</v>
      </c>
    </row>
    <row r="32" spans="1:13" x14ac:dyDescent="0.25">
      <c r="A32" s="5" t="s">
        <v>304</v>
      </c>
      <c r="B32" s="6">
        <v>1</v>
      </c>
      <c r="C32" s="6">
        <v>1</v>
      </c>
      <c r="D32">
        <v>2</v>
      </c>
      <c r="G32" s="9" t="s">
        <v>304</v>
      </c>
      <c r="H32" s="9">
        <v>2</v>
      </c>
      <c r="I32" s="9" t="str">
        <f>VLOOKUP(G32,Tous!A:E,5,FALSE)</f>
        <v>M</v>
      </c>
      <c r="J32" s="9">
        <f>VLOOKUP(G32,Tous!A:G,2,FALSE)</f>
        <v>280</v>
      </c>
      <c r="K32" s="9">
        <v>29</v>
      </c>
    </row>
    <row r="33" spans="1:11" x14ac:dyDescent="0.25">
      <c r="A33" s="5" t="s">
        <v>305</v>
      </c>
      <c r="B33" s="6">
        <v>1</v>
      </c>
      <c r="C33" s="6">
        <v>1</v>
      </c>
      <c r="D33">
        <v>18</v>
      </c>
      <c r="G33" s="9" t="s">
        <v>289</v>
      </c>
      <c r="H33" s="9">
        <v>12</v>
      </c>
      <c r="I33" s="9" t="str">
        <f>VLOOKUP(G33,Tous!A:E,5,FALSE)</f>
        <v>F</v>
      </c>
      <c r="J33" s="9">
        <f>VLOOKUP(G33,Tous!A:G,2,FALSE)</f>
        <v>202</v>
      </c>
      <c r="K33">
        <v>30</v>
      </c>
    </row>
    <row r="34" spans="1:11" x14ac:dyDescent="0.25">
      <c r="A34" s="4" t="s">
        <v>213</v>
      </c>
      <c r="B34" s="6">
        <v>30</v>
      </c>
      <c r="C34" s="6">
        <v>30</v>
      </c>
      <c r="G34" s="9" t="s">
        <v>291</v>
      </c>
      <c r="H34" s="9"/>
      <c r="I34" s="9"/>
      <c r="J34" s="9">
        <v>317</v>
      </c>
      <c r="K34" s="9">
        <v>31</v>
      </c>
    </row>
    <row r="35" spans="1:11" x14ac:dyDescent="0.25">
      <c r="G35" s="9" t="s">
        <v>277</v>
      </c>
      <c r="H35" s="9">
        <v>9</v>
      </c>
      <c r="I35" s="9" t="str">
        <f>VLOOKUP(G35,Tous!A:E,5,FALSE)</f>
        <v>M</v>
      </c>
      <c r="J35" s="9">
        <f>VLOOKUP(G35,Tous!A:G,2,FALSE)</f>
        <v>313</v>
      </c>
      <c r="K35">
        <v>32</v>
      </c>
    </row>
    <row r="41" spans="1:11" x14ac:dyDescent="0.25">
      <c r="G41" s="9"/>
      <c r="H41" s="9"/>
      <c r="I41" s="9"/>
      <c r="J41" s="9"/>
    </row>
    <row r="42" spans="1:11" x14ac:dyDescent="0.25">
      <c r="G42" s="9"/>
      <c r="H42" s="9"/>
      <c r="I42" s="9"/>
      <c r="J42" s="9"/>
    </row>
    <row r="44" spans="1:11" x14ac:dyDescent="0.25">
      <c r="G44" s="9"/>
      <c r="H44" s="9"/>
      <c r="I44" s="9"/>
      <c r="J44" s="9"/>
    </row>
    <row r="45" spans="1:11" x14ac:dyDescent="0.25">
      <c r="G45" s="9"/>
      <c r="H45" s="9"/>
      <c r="I45" s="9"/>
      <c r="J45" s="9"/>
    </row>
    <row r="46" spans="1:11" x14ac:dyDescent="0.25">
      <c r="G46" s="9" t="s">
        <v>296</v>
      </c>
      <c r="H46" s="9">
        <v>26</v>
      </c>
      <c r="I46" s="9" t="str">
        <f>VLOOKUP(G46,Tous!A:E,5,FALSE)</f>
        <v>M</v>
      </c>
      <c r="J46" s="9" t="s">
        <v>1091</v>
      </c>
    </row>
  </sheetData>
  <sortState ref="G4:K33">
    <sortCondition ref="K4:K33"/>
  </sortState>
  <mergeCells count="1">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election activeCell="D1" sqref="D1"/>
    </sheetView>
  </sheetViews>
  <sheetFormatPr defaultColWidth="9.140625" defaultRowHeight="15" x14ac:dyDescent="0.25"/>
  <cols>
    <col min="1" max="1" width="26.140625" customWidth="1"/>
    <col min="2" max="2" width="16.28515625" customWidth="1"/>
    <col min="3" max="3" width="11.28515625" customWidth="1"/>
    <col min="4" max="4" width="8" customWidth="1"/>
    <col min="5" max="5" width="10.28515625" bestFit="1" customWidth="1"/>
    <col min="6" max="6" width="7.85546875" customWidth="1"/>
    <col min="7" max="7" width="22.42578125" bestFit="1" customWidth="1"/>
    <col min="8" max="9" width="7.28515625" customWidth="1"/>
    <col min="10" max="10" width="11.28515625" bestFit="1" customWidth="1"/>
  </cols>
  <sheetData>
    <row r="1" spans="1:12" x14ac:dyDescent="0.25">
      <c r="A1" s="3" t="s">
        <v>219</v>
      </c>
      <c r="B1" s="3" t="s">
        <v>217</v>
      </c>
    </row>
    <row r="2" spans="1:12" ht="18.75" x14ac:dyDescent="0.3">
      <c r="A2" s="3" t="s">
        <v>211</v>
      </c>
      <c r="B2" t="s">
        <v>4</v>
      </c>
      <c r="C2" t="s">
        <v>213</v>
      </c>
      <c r="G2" s="19" t="s">
        <v>1082</v>
      </c>
      <c r="H2" s="19"/>
    </row>
    <row r="3" spans="1:12" x14ac:dyDescent="0.25">
      <c r="A3" s="4" t="s">
        <v>212</v>
      </c>
      <c r="B3" s="6">
        <v>29</v>
      </c>
      <c r="C3" s="6">
        <v>29</v>
      </c>
      <c r="G3" s="9"/>
      <c r="H3" s="9"/>
      <c r="I3" s="9"/>
      <c r="J3" s="9" t="s">
        <v>1085</v>
      </c>
      <c r="K3" s="9" t="s">
        <v>1095</v>
      </c>
      <c r="L3" s="9"/>
    </row>
    <row r="4" spans="1:12" x14ac:dyDescent="0.25">
      <c r="A4" s="5" t="s">
        <v>306</v>
      </c>
      <c r="B4" s="6">
        <v>1</v>
      </c>
      <c r="C4" s="6">
        <v>1</v>
      </c>
      <c r="D4">
        <v>30</v>
      </c>
      <c r="G4" t="s">
        <v>312</v>
      </c>
      <c r="H4">
        <v>12</v>
      </c>
      <c r="I4" t="str">
        <f>VLOOKUP(G4,Tous!A:H,5,FALSE)</f>
        <v>M</v>
      </c>
      <c r="J4" s="9">
        <v>11</v>
      </c>
      <c r="K4" s="9">
        <v>1</v>
      </c>
    </row>
    <row r="5" spans="1:12" x14ac:dyDescent="0.25">
      <c r="A5" s="5" t="s">
        <v>307</v>
      </c>
      <c r="B5" s="6">
        <v>1</v>
      </c>
      <c r="C5" s="6">
        <v>1</v>
      </c>
      <c r="D5">
        <v>14</v>
      </c>
      <c r="G5" t="s">
        <v>322</v>
      </c>
      <c r="H5">
        <v>25</v>
      </c>
      <c r="I5" t="str">
        <f>VLOOKUP(G5,Tous!A:H,5,FALSE)</f>
        <v>M</v>
      </c>
      <c r="J5" s="9">
        <f>VLOOKUP(G5,Tous!A:G,2,FALSE)</f>
        <v>17</v>
      </c>
      <c r="K5" s="9">
        <v>2</v>
      </c>
    </row>
    <row r="6" spans="1:12" x14ac:dyDescent="0.25">
      <c r="A6" s="5" t="s">
        <v>308</v>
      </c>
      <c r="B6" s="6">
        <v>1</v>
      </c>
      <c r="C6" s="6">
        <v>1</v>
      </c>
      <c r="D6">
        <v>6</v>
      </c>
      <c r="G6" s="9" t="s">
        <v>313</v>
      </c>
      <c r="H6" s="9">
        <v>9</v>
      </c>
      <c r="I6" s="9" t="str">
        <f>VLOOKUP(G6,Tous!A:H,5,FALSE)</f>
        <v>M</v>
      </c>
      <c r="J6" s="9">
        <f>VLOOKUP(G6,Tous!A:G,2,FALSE)</f>
        <v>42</v>
      </c>
      <c r="K6" s="9">
        <v>3</v>
      </c>
    </row>
    <row r="7" spans="1:12" x14ac:dyDescent="0.25">
      <c r="A7" s="5" t="s">
        <v>309</v>
      </c>
      <c r="B7" s="6">
        <v>1</v>
      </c>
      <c r="C7" s="6">
        <v>1</v>
      </c>
      <c r="D7">
        <v>13</v>
      </c>
      <c r="G7" s="9" t="s">
        <v>327</v>
      </c>
      <c r="H7" s="9">
        <v>26</v>
      </c>
      <c r="I7" s="9" t="str">
        <f>VLOOKUP(G7,Tous!A:H,5,FALSE)</f>
        <v>M</v>
      </c>
      <c r="J7" s="9">
        <f>VLOOKUP(G7,Tous!A:G,2,FALSE)</f>
        <v>37</v>
      </c>
      <c r="K7" s="9">
        <v>4</v>
      </c>
    </row>
    <row r="8" spans="1:12" x14ac:dyDescent="0.25">
      <c r="A8" s="5" t="s">
        <v>310</v>
      </c>
      <c r="B8" s="6">
        <v>1</v>
      </c>
      <c r="C8" s="6">
        <v>1</v>
      </c>
      <c r="D8">
        <v>24</v>
      </c>
      <c r="G8" s="9" t="s">
        <v>306</v>
      </c>
      <c r="H8" s="9">
        <v>29</v>
      </c>
      <c r="I8" s="9" t="str">
        <f>VLOOKUP(G8,Tous!A:H,5,FALSE)</f>
        <v>M</v>
      </c>
      <c r="J8" s="9">
        <f>VLOOKUP(G8,Tous!A:G,2,FALSE)</f>
        <v>113</v>
      </c>
      <c r="K8" s="9">
        <v>5</v>
      </c>
    </row>
    <row r="9" spans="1:12" x14ac:dyDescent="0.25">
      <c r="A9" s="5" t="s">
        <v>311</v>
      </c>
      <c r="B9" s="6">
        <v>1</v>
      </c>
      <c r="C9" s="6">
        <v>1</v>
      </c>
      <c r="D9">
        <v>3</v>
      </c>
      <c r="G9" s="9" t="s">
        <v>320</v>
      </c>
      <c r="H9" s="9">
        <v>6</v>
      </c>
      <c r="I9" s="9" t="str">
        <f>VLOOKUP(G9,Tous!A:H,5,FALSE)</f>
        <v>M</v>
      </c>
      <c r="J9" s="9">
        <f>VLOOKUP(G9,Tous!A:G,2,FALSE)</f>
        <v>30</v>
      </c>
      <c r="K9" s="9">
        <v>6</v>
      </c>
    </row>
    <row r="10" spans="1:12" x14ac:dyDescent="0.25">
      <c r="A10" s="5" t="s">
        <v>312</v>
      </c>
      <c r="B10" s="6">
        <v>1</v>
      </c>
      <c r="C10" s="6">
        <v>1</v>
      </c>
      <c r="D10">
        <v>12</v>
      </c>
      <c r="G10" s="9" t="s">
        <v>318</v>
      </c>
      <c r="H10" s="9">
        <v>16</v>
      </c>
      <c r="I10" s="9" t="str">
        <f>VLOOKUP(G10,Tous!A:H,5,FALSE)</f>
        <v>M</v>
      </c>
      <c r="J10" s="9">
        <f>VLOOKUP(G10,Tous!A:G,2,FALSE)</f>
        <v>16</v>
      </c>
      <c r="K10" s="9">
        <v>7</v>
      </c>
    </row>
    <row r="11" spans="1:12" x14ac:dyDescent="0.25">
      <c r="A11" s="5" t="s">
        <v>313</v>
      </c>
      <c r="B11" s="6">
        <v>1</v>
      </c>
      <c r="C11" s="6">
        <v>1</v>
      </c>
      <c r="D11">
        <v>10</v>
      </c>
      <c r="G11" s="9" t="s">
        <v>310</v>
      </c>
      <c r="H11" s="9">
        <v>24</v>
      </c>
      <c r="I11" s="9" t="str">
        <f>VLOOKUP(G11,Tous!A:H,5,FALSE)</f>
        <v>M</v>
      </c>
      <c r="J11" s="9">
        <f>VLOOKUP(G11,Tous!A:G,2,FALSE)</f>
        <v>50</v>
      </c>
      <c r="K11" s="9">
        <v>8</v>
      </c>
    </row>
    <row r="12" spans="1:12" x14ac:dyDescent="0.25">
      <c r="A12" s="5" t="s">
        <v>314</v>
      </c>
      <c r="B12" s="6">
        <v>1</v>
      </c>
      <c r="C12" s="6">
        <v>1</v>
      </c>
      <c r="D12">
        <v>15</v>
      </c>
      <c r="G12" t="s">
        <v>1098</v>
      </c>
      <c r="I12" t="s">
        <v>222</v>
      </c>
      <c r="J12">
        <v>45</v>
      </c>
      <c r="K12" s="9">
        <v>9</v>
      </c>
    </row>
    <row r="13" spans="1:12" x14ac:dyDescent="0.25">
      <c r="A13" s="5" t="s">
        <v>315</v>
      </c>
      <c r="B13" s="6">
        <v>1</v>
      </c>
      <c r="C13" s="6">
        <v>1</v>
      </c>
      <c r="D13">
        <v>1</v>
      </c>
      <c r="G13" s="9" t="s">
        <v>330</v>
      </c>
      <c r="H13" s="9">
        <v>19</v>
      </c>
      <c r="I13" s="9" t="str">
        <f>VLOOKUP(G13,Tous!A:H,5,FALSE)</f>
        <v>F</v>
      </c>
      <c r="J13" s="9">
        <f>VLOOKUP(G13,Tous!A:G,2,FALSE)</f>
        <v>61</v>
      </c>
      <c r="K13" s="9">
        <v>10</v>
      </c>
    </row>
    <row r="14" spans="1:12" x14ac:dyDescent="0.25">
      <c r="A14" s="5" t="s">
        <v>316</v>
      </c>
      <c r="B14" s="6">
        <v>1</v>
      </c>
      <c r="C14" s="6">
        <v>1</v>
      </c>
      <c r="D14">
        <v>23</v>
      </c>
      <c r="G14" s="9" t="s">
        <v>316</v>
      </c>
      <c r="H14" s="9">
        <v>23</v>
      </c>
      <c r="I14" s="9" t="str">
        <f>VLOOKUP(G14,Tous!A:H,5,FALSE)</f>
        <v>M</v>
      </c>
      <c r="J14" s="9">
        <f>VLOOKUP(G14,Tous!A:G,2,FALSE)</f>
        <v>39</v>
      </c>
      <c r="K14" s="9">
        <v>11</v>
      </c>
    </row>
    <row r="15" spans="1:12" x14ac:dyDescent="0.25">
      <c r="A15" s="5" t="s">
        <v>317</v>
      </c>
      <c r="B15" s="6">
        <v>1</v>
      </c>
      <c r="C15" s="6">
        <v>1</v>
      </c>
      <c r="D15">
        <v>10</v>
      </c>
      <c r="G15" s="9" t="s">
        <v>334</v>
      </c>
      <c r="H15" s="9">
        <v>21</v>
      </c>
      <c r="I15" s="9" t="str">
        <f>VLOOKUP(G15,Tous!A:H,5,FALSE)</f>
        <v>M</v>
      </c>
      <c r="J15" s="9">
        <f>VLOOKUP(G15,Tous!A:G,2,FALSE)</f>
        <v>36</v>
      </c>
      <c r="K15" s="9">
        <v>12</v>
      </c>
    </row>
    <row r="16" spans="1:12" x14ac:dyDescent="0.25">
      <c r="A16" s="5" t="s">
        <v>318</v>
      </c>
      <c r="B16" s="6">
        <v>1</v>
      </c>
      <c r="C16" s="6">
        <v>1</v>
      </c>
      <c r="D16">
        <v>16</v>
      </c>
      <c r="G16" s="9" t="s">
        <v>307</v>
      </c>
      <c r="H16" s="9">
        <v>14</v>
      </c>
      <c r="I16" s="9" t="str">
        <f>VLOOKUP(G16,Tous!A:H,5,FALSE)</f>
        <v>M</v>
      </c>
      <c r="J16" s="9">
        <f>VLOOKUP(G16,Tous!A:G,2,FALSE)</f>
        <v>72</v>
      </c>
      <c r="K16" s="9">
        <v>13</v>
      </c>
    </row>
    <row r="17" spans="1:12" x14ac:dyDescent="0.25">
      <c r="A17" s="5" t="s">
        <v>319</v>
      </c>
      <c r="B17" s="6">
        <v>1</v>
      </c>
      <c r="C17" s="6">
        <v>1</v>
      </c>
      <c r="D17">
        <v>11</v>
      </c>
      <c r="G17" s="9" t="s">
        <v>329</v>
      </c>
      <c r="H17" s="9">
        <v>8</v>
      </c>
      <c r="I17" s="9" t="str">
        <f>VLOOKUP(G17,Tous!A:H,5,FALSE)</f>
        <v>M</v>
      </c>
      <c r="J17" s="9">
        <v>21</v>
      </c>
      <c r="K17" s="9">
        <v>14</v>
      </c>
      <c r="L17" s="9"/>
    </row>
    <row r="18" spans="1:12" x14ac:dyDescent="0.25">
      <c r="A18" s="5" t="s">
        <v>320</v>
      </c>
      <c r="B18" s="6">
        <v>1</v>
      </c>
      <c r="C18" s="6">
        <v>1</v>
      </c>
      <c r="D18">
        <v>7</v>
      </c>
      <c r="G18" s="9" t="s">
        <v>314</v>
      </c>
      <c r="H18" s="9">
        <v>15</v>
      </c>
      <c r="I18" s="9" t="str">
        <f>VLOOKUP(G18,Tous!A:H,5,FALSE)</f>
        <v>M</v>
      </c>
      <c r="J18" s="9">
        <f>VLOOKUP(G18,Tous!A:G,2,FALSE)</f>
        <v>56</v>
      </c>
      <c r="K18" s="9">
        <v>15</v>
      </c>
    </row>
    <row r="19" spans="1:12" x14ac:dyDescent="0.25">
      <c r="A19" s="5" t="s">
        <v>321</v>
      </c>
      <c r="B19" s="6">
        <v>1</v>
      </c>
      <c r="C19" s="6">
        <v>1</v>
      </c>
      <c r="D19">
        <v>5</v>
      </c>
      <c r="G19" s="9" t="s">
        <v>311</v>
      </c>
      <c r="H19" s="9">
        <v>2</v>
      </c>
      <c r="I19" s="9" t="str">
        <f>VLOOKUP(G19,Tous!A:H,5,FALSE)</f>
        <v>F</v>
      </c>
      <c r="J19" s="9">
        <f>VLOOKUP(G19,Tous!A:G,2,FALSE)</f>
        <v>18</v>
      </c>
      <c r="K19" s="9">
        <v>16</v>
      </c>
    </row>
    <row r="20" spans="1:12" x14ac:dyDescent="0.25">
      <c r="A20" s="5" t="s">
        <v>322</v>
      </c>
      <c r="B20" s="6">
        <v>1</v>
      </c>
      <c r="C20" s="6">
        <v>1</v>
      </c>
      <c r="D20">
        <v>25</v>
      </c>
      <c r="G20" s="9" t="s">
        <v>321</v>
      </c>
      <c r="H20" s="9">
        <v>4</v>
      </c>
      <c r="I20" s="9" t="str">
        <f>VLOOKUP(G20,Tous!A:H,5,FALSE)</f>
        <v>F</v>
      </c>
      <c r="J20" s="9">
        <f>VLOOKUP(G20,Tous!A:G,2,FALSE)</f>
        <v>1</v>
      </c>
      <c r="K20" s="9">
        <v>17</v>
      </c>
    </row>
    <row r="21" spans="1:12" x14ac:dyDescent="0.25">
      <c r="A21" s="5" t="s">
        <v>323</v>
      </c>
      <c r="B21" s="6">
        <v>1</v>
      </c>
      <c r="C21" s="6">
        <v>1</v>
      </c>
      <c r="D21">
        <v>17</v>
      </c>
      <c r="G21" s="9" t="s">
        <v>328</v>
      </c>
      <c r="H21" s="9">
        <v>27</v>
      </c>
      <c r="I21" s="9" t="str">
        <f>VLOOKUP(G21,Tous!A:H,5,FALSE)</f>
        <v>M</v>
      </c>
      <c r="J21" s="9">
        <f>VLOOKUP(G21,Tous!A:G,2,FALSE)</f>
        <v>46</v>
      </c>
      <c r="K21" s="9">
        <v>18</v>
      </c>
    </row>
    <row r="22" spans="1:12" x14ac:dyDescent="0.25">
      <c r="A22" s="5" t="s">
        <v>324</v>
      </c>
      <c r="B22" s="6">
        <v>1</v>
      </c>
      <c r="C22" s="6">
        <v>1</v>
      </c>
      <c r="D22">
        <v>8</v>
      </c>
      <c r="G22" s="9" t="s">
        <v>333</v>
      </c>
      <c r="H22" s="9">
        <v>28</v>
      </c>
      <c r="I22" s="9" t="str">
        <f>VLOOKUP(G22,Tous!A:H,5,FALSE)</f>
        <v>M</v>
      </c>
      <c r="J22" s="9">
        <f>VLOOKUP(G22,Tous!A:G,2,FALSE)</f>
        <v>125</v>
      </c>
      <c r="K22" s="9">
        <v>19</v>
      </c>
    </row>
    <row r="23" spans="1:12" x14ac:dyDescent="0.25">
      <c r="A23" s="5" t="s">
        <v>325</v>
      </c>
      <c r="B23" s="6">
        <v>1</v>
      </c>
      <c r="C23" s="6">
        <v>1</v>
      </c>
      <c r="D23">
        <v>18</v>
      </c>
      <c r="G23" s="9" t="s">
        <v>326</v>
      </c>
      <c r="H23" s="9">
        <v>3</v>
      </c>
      <c r="I23" s="9" t="str">
        <f>VLOOKUP(G23,Tous!A:H,5,FALSE)</f>
        <v>M</v>
      </c>
      <c r="J23" s="9">
        <f>VLOOKUP(G23,Tous!A:G,2,FALSE)</f>
        <v>127</v>
      </c>
      <c r="K23" s="9">
        <v>20</v>
      </c>
    </row>
    <row r="24" spans="1:12" x14ac:dyDescent="0.25">
      <c r="A24" s="5" t="s">
        <v>326</v>
      </c>
      <c r="B24" s="6">
        <v>1</v>
      </c>
      <c r="C24" s="6">
        <v>1</v>
      </c>
      <c r="D24">
        <v>4</v>
      </c>
      <c r="G24" s="9" t="s">
        <v>323</v>
      </c>
      <c r="H24" s="9"/>
      <c r="I24" s="9"/>
      <c r="J24" s="9">
        <v>24</v>
      </c>
      <c r="K24" s="9">
        <v>21</v>
      </c>
    </row>
    <row r="25" spans="1:12" x14ac:dyDescent="0.25">
      <c r="A25" s="5" t="s">
        <v>327</v>
      </c>
      <c r="B25" s="6">
        <v>1</v>
      </c>
      <c r="C25" s="6">
        <v>1</v>
      </c>
      <c r="D25">
        <v>26</v>
      </c>
      <c r="G25" s="9" t="s">
        <v>332</v>
      </c>
      <c r="H25" s="9">
        <v>20</v>
      </c>
      <c r="I25" s="9" t="str">
        <f>VLOOKUP(G25,Tous!A:H,5,FALSE)</f>
        <v>M</v>
      </c>
      <c r="J25" s="9">
        <f>VLOOKUP(G25,Tous!A:G,2,FALSE)</f>
        <v>20</v>
      </c>
      <c r="K25">
        <v>22</v>
      </c>
    </row>
    <row r="26" spans="1:12" x14ac:dyDescent="0.25">
      <c r="A26" s="5" t="s">
        <v>328</v>
      </c>
      <c r="B26" s="6">
        <v>1</v>
      </c>
      <c r="C26" s="6">
        <v>1</v>
      </c>
      <c r="D26">
        <v>27</v>
      </c>
      <c r="G26" s="9" t="s">
        <v>615</v>
      </c>
      <c r="H26" s="9"/>
      <c r="I26" s="9"/>
      <c r="J26" s="9">
        <v>126</v>
      </c>
      <c r="K26" s="9">
        <v>23</v>
      </c>
    </row>
    <row r="27" spans="1:12" x14ac:dyDescent="0.25">
      <c r="A27" s="5" t="s">
        <v>329</v>
      </c>
      <c r="B27" s="6">
        <v>1</v>
      </c>
      <c r="C27" s="6">
        <v>1</v>
      </c>
      <c r="D27">
        <v>9</v>
      </c>
      <c r="G27" s="9" t="s">
        <v>308</v>
      </c>
      <c r="H27" s="9">
        <v>5</v>
      </c>
      <c r="I27" s="9" t="str">
        <f>VLOOKUP(G27,Tous!A:H,5,FALSE)</f>
        <v>F</v>
      </c>
      <c r="J27" s="9">
        <f>VLOOKUP(G27,Tous!A:G,2,FALSE)</f>
        <v>19</v>
      </c>
      <c r="K27">
        <v>24</v>
      </c>
    </row>
    <row r="28" spans="1:12" x14ac:dyDescent="0.25">
      <c r="A28" s="5" t="s">
        <v>330</v>
      </c>
      <c r="B28" s="6">
        <v>1</v>
      </c>
      <c r="C28" s="6">
        <v>1</v>
      </c>
      <c r="D28">
        <v>19</v>
      </c>
      <c r="G28" s="9" t="s">
        <v>325</v>
      </c>
      <c r="H28" s="9">
        <v>18</v>
      </c>
      <c r="I28" s="9" t="str">
        <f>VLOOKUP(G28,Tous!A:H,5,FALSE)</f>
        <v>M</v>
      </c>
      <c r="J28" s="9">
        <f>VLOOKUP(G28,Tous!A:G,2,FALSE)</f>
        <v>124</v>
      </c>
      <c r="K28">
        <v>25</v>
      </c>
    </row>
    <row r="29" spans="1:12" x14ac:dyDescent="0.25">
      <c r="A29" s="5" t="s">
        <v>331</v>
      </c>
      <c r="B29" s="6">
        <v>1</v>
      </c>
      <c r="C29" s="6">
        <v>1</v>
      </c>
      <c r="D29">
        <v>22</v>
      </c>
      <c r="K29">
        <v>26</v>
      </c>
    </row>
    <row r="30" spans="1:12" x14ac:dyDescent="0.25">
      <c r="A30" s="5" t="s">
        <v>332</v>
      </c>
      <c r="B30" s="6">
        <v>1</v>
      </c>
      <c r="C30" s="6">
        <v>1</v>
      </c>
      <c r="D30">
        <v>20</v>
      </c>
      <c r="K30">
        <v>27</v>
      </c>
    </row>
    <row r="31" spans="1:12" x14ac:dyDescent="0.25">
      <c r="A31" s="5" t="s">
        <v>333</v>
      </c>
      <c r="B31" s="6">
        <v>1</v>
      </c>
      <c r="C31" s="6">
        <v>1</v>
      </c>
      <c r="D31">
        <v>28</v>
      </c>
      <c r="G31" s="9" t="s">
        <v>324</v>
      </c>
      <c r="H31" s="9">
        <v>7</v>
      </c>
      <c r="I31" s="9" t="str">
        <f>VLOOKUP(G31,Tous!A:H,5,FALSE)</f>
        <v>M</v>
      </c>
      <c r="J31" s="9">
        <f>VLOOKUP(G31,Tous!A:G,2,FALSE)</f>
        <v>54</v>
      </c>
      <c r="K31">
        <v>28</v>
      </c>
    </row>
    <row r="32" spans="1:12" x14ac:dyDescent="0.25">
      <c r="A32" s="5" t="s">
        <v>334</v>
      </c>
      <c r="B32" s="6">
        <v>1</v>
      </c>
      <c r="C32" s="6">
        <v>1</v>
      </c>
      <c r="D32">
        <v>21</v>
      </c>
      <c r="G32" s="9" t="s">
        <v>315</v>
      </c>
      <c r="H32" s="9">
        <v>1</v>
      </c>
      <c r="I32" s="9" t="str">
        <f>VLOOKUP(G32,Tous!A:H,5,FALSE)</f>
        <v>F</v>
      </c>
      <c r="J32" s="9">
        <v>6</v>
      </c>
      <c r="K32" t="s">
        <v>1090</v>
      </c>
    </row>
    <row r="33" spans="1:10" x14ac:dyDescent="0.25">
      <c r="A33" s="4" t="s">
        <v>213</v>
      </c>
      <c r="B33" s="6">
        <v>29</v>
      </c>
      <c r="C33" s="6">
        <v>29</v>
      </c>
    </row>
    <row r="36" spans="1:10" x14ac:dyDescent="0.25">
      <c r="G36" s="9"/>
      <c r="H36" s="9"/>
      <c r="I36" s="9"/>
      <c r="J36" s="9"/>
    </row>
    <row r="41" spans="1:10" x14ac:dyDescent="0.25">
      <c r="J41" s="9">
        <f>VLOOKUP(G17,Tous!A:G,2,FALSE)</f>
        <v>21</v>
      </c>
    </row>
    <row r="43" spans="1:10" x14ac:dyDescent="0.25">
      <c r="G43" s="9" t="s">
        <v>319</v>
      </c>
      <c r="H43" s="9">
        <v>11</v>
      </c>
      <c r="I43" s="9" t="str">
        <f>VLOOKUP(G43,Tous!A:H,5,FALSE)</f>
        <v>M</v>
      </c>
      <c r="J43" s="9">
        <f>VLOOKUP(G43,Tous!A:G,2,FALSE)</f>
        <v>45</v>
      </c>
    </row>
    <row r="44" spans="1:10" x14ac:dyDescent="0.25">
      <c r="G44" s="9" t="s">
        <v>309</v>
      </c>
      <c r="H44" s="9">
        <v>13</v>
      </c>
      <c r="I44" s="9" t="str">
        <f>VLOOKUP(G44,Tous!A:H,5,FALSE)</f>
        <v>M</v>
      </c>
      <c r="J44" s="9">
        <f>VLOOKUP(G44,Tous!A:G,2,FALSE)</f>
        <v>76</v>
      </c>
    </row>
  </sheetData>
  <sortState ref="G3:K32">
    <sortCondition ref="K3:K32"/>
  </sortState>
  <mergeCells count="1">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G2" sqref="G2:L11"/>
    </sheetView>
  </sheetViews>
  <sheetFormatPr defaultColWidth="9.140625" defaultRowHeight="15" x14ac:dyDescent="0.25"/>
  <cols>
    <col min="1" max="1" width="26.7109375" customWidth="1"/>
    <col min="2" max="2" width="16.28515625" customWidth="1"/>
    <col min="3" max="3" width="11.28515625" customWidth="1"/>
    <col min="4" max="4" width="8" customWidth="1"/>
    <col min="5" max="5" width="10.28515625" bestFit="1" customWidth="1"/>
    <col min="6" max="6" width="7.85546875" customWidth="1"/>
    <col min="7" max="7" width="23" bestFit="1" customWidth="1"/>
    <col min="8" max="9" width="7.28515625" customWidth="1"/>
    <col min="10" max="10" width="11.28515625" bestFit="1" customWidth="1"/>
  </cols>
  <sheetData>
    <row r="1" spans="1:11" x14ac:dyDescent="0.25">
      <c r="A1" s="3" t="s">
        <v>219</v>
      </c>
      <c r="B1" s="3" t="s">
        <v>217</v>
      </c>
    </row>
    <row r="2" spans="1:11" ht="18.75" x14ac:dyDescent="0.3">
      <c r="A2" s="3" t="s">
        <v>211</v>
      </c>
      <c r="B2" t="s">
        <v>82</v>
      </c>
      <c r="C2" t="s">
        <v>213</v>
      </c>
      <c r="G2" s="19" t="s">
        <v>1083</v>
      </c>
      <c r="H2" s="19"/>
    </row>
    <row r="3" spans="1:11" x14ac:dyDescent="0.25">
      <c r="A3" s="4" t="s">
        <v>212</v>
      </c>
      <c r="B3" s="6">
        <v>8</v>
      </c>
      <c r="C3" s="6">
        <v>8</v>
      </c>
      <c r="J3" s="9" t="s">
        <v>1085</v>
      </c>
      <c r="K3" t="s">
        <v>1096</v>
      </c>
    </row>
    <row r="4" spans="1:11" x14ac:dyDescent="0.25">
      <c r="A4" s="5" t="s">
        <v>335</v>
      </c>
      <c r="B4" s="6">
        <v>1</v>
      </c>
      <c r="C4" s="6">
        <v>1</v>
      </c>
      <c r="D4">
        <v>3</v>
      </c>
      <c r="G4" t="s">
        <v>339</v>
      </c>
      <c r="H4">
        <v>8</v>
      </c>
      <c r="I4" t="str">
        <f>VLOOKUP(G4,Tous!A:E,5,FALSE)</f>
        <v>M</v>
      </c>
      <c r="J4" s="9">
        <f>VLOOKUP(G4,Tous!A:G,2,FALSE)</f>
        <v>422</v>
      </c>
      <c r="K4">
        <v>1</v>
      </c>
    </row>
    <row r="5" spans="1:11" x14ac:dyDescent="0.25">
      <c r="A5" s="5" t="s">
        <v>336</v>
      </c>
      <c r="B5" s="6">
        <v>1</v>
      </c>
      <c r="C5" s="6">
        <v>1</v>
      </c>
      <c r="D5">
        <v>5</v>
      </c>
      <c r="G5" s="9" t="s">
        <v>341</v>
      </c>
      <c r="H5" s="9">
        <v>6</v>
      </c>
      <c r="I5" s="9" t="str">
        <f>VLOOKUP(G5,Tous!A:E,5,FALSE)</f>
        <v>M</v>
      </c>
      <c r="J5" s="9">
        <f>VLOOKUP(G5,Tous!A:G,2,FALSE)</f>
        <v>451</v>
      </c>
      <c r="K5">
        <v>2</v>
      </c>
    </row>
    <row r="6" spans="1:11" x14ac:dyDescent="0.25">
      <c r="A6" s="5" t="s">
        <v>337</v>
      </c>
      <c r="B6" s="6">
        <v>1</v>
      </c>
      <c r="C6" s="6">
        <v>1</v>
      </c>
      <c r="D6">
        <v>7</v>
      </c>
      <c r="G6" s="9" t="s">
        <v>336</v>
      </c>
      <c r="H6" s="9">
        <v>5</v>
      </c>
      <c r="I6" s="9" t="str">
        <f>VLOOKUP(G6,Tous!A:E,5,FALSE)</f>
        <v>M</v>
      </c>
      <c r="J6" s="9">
        <f>VLOOKUP(G6,Tous!A:G,2,FALSE)</f>
        <v>441</v>
      </c>
      <c r="K6">
        <v>3</v>
      </c>
    </row>
    <row r="7" spans="1:11" x14ac:dyDescent="0.25">
      <c r="A7" s="5" t="s">
        <v>338</v>
      </c>
      <c r="B7" s="6">
        <v>1</v>
      </c>
      <c r="C7" s="6">
        <v>1</v>
      </c>
      <c r="D7">
        <v>1</v>
      </c>
      <c r="G7" s="9" t="s">
        <v>335</v>
      </c>
      <c r="H7" s="9">
        <v>3</v>
      </c>
      <c r="I7" s="9" t="str">
        <f>VLOOKUP(G7,Tous!A:E,5,FALSE)</f>
        <v>M</v>
      </c>
      <c r="J7" s="9">
        <f>VLOOKUP(G7,Tous!A:G,2,FALSE)</f>
        <v>448</v>
      </c>
      <c r="K7">
        <v>4</v>
      </c>
    </row>
    <row r="8" spans="1:11" x14ac:dyDescent="0.25">
      <c r="A8" s="5" t="s">
        <v>339</v>
      </c>
      <c r="B8" s="6">
        <v>1</v>
      </c>
      <c r="C8" s="6">
        <v>1</v>
      </c>
      <c r="D8">
        <v>8</v>
      </c>
      <c r="G8" s="9" t="s">
        <v>340</v>
      </c>
      <c r="H8" s="9">
        <v>4</v>
      </c>
      <c r="I8" s="9" t="str">
        <f>VLOOKUP(G8,Tous!A:E,5,FALSE)</f>
        <v>M</v>
      </c>
      <c r="J8" s="9">
        <f>VLOOKUP(G8,Tous!A:G,2,FALSE)</f>
        <v>493</v>
      </c>
      <c r="K8">
        <v>5</v>
      </c>
    </row>
    <row r="9" spans="1:11" x14ac:dyDescent="0.25">
      <c r="A9" s="5" t="s">
        <v>340</v>
      </c>
      <c r="B9" s="6">
        <v>1</v>
      </c>
      <c r="C9" s="6">
        <v>1</v>
      </c>
      <c r="D9">
        <v>4</v>
      </c>
      <c r="G9" s="9" t="s">
        <v>338</v>
      </c>
      <c r="H9" s="9">
        <v>1</v>
      </c>
      <c r="I9" s="9" t="str">
        <f>VLOOKUP(G9,Tous!A:E,5,FALSE)</f>
        <v>M</v>
      </c>
      <c r="J9" s="9">
        <f>VLOOKUP(G9,Tous!A:G,2,FALSE)</f>
        <v>446</v>
      </c>
      <c r="K9">
        <v>6</v>
      </c>
    </row>
    <row r="10" spans="1:11" x14ac:dyDescent="0.25">
      <c r="A10" s="5" t="s">
        <v>341</v>
      </c>
      <c r="B10" s="6">
        <v>1</v>
      </c>
      <c r="C10" s="6">
        <v>1</v>
      </c>
      <c r="D10">
        <v>6</v>
      </c>
      <c r="G10" s="9" t="s">
        <v>337</v>
      </c>
      <c r="H10" s="9">
        <v>7</v>
      </c>
      <c r="I10" s="9" t="str">
        <f>VLOOKUP(G10,Tous!A:E,5,FALSE)</f>
        <v>M</v>
      </c>
      <c r="J10" s="9">
        <f>VLOOKUP(G10,Tous!A:G,2,FALSE)</f>
        <v>475</v>
      </c>
      <c r="K10">
        <v>7</v>
      </c>
    </row>
    <row r="11" spans="1:11" x14ac:dyDescent="0.25">
      <c r="A11" s="5" t="s">
        <v>342</v>
      </c>
      <c r="B11" s="6">
        <v>1</v>
      </c>
      <c r="C11" s="6">
        <v>1</v>
      </c>
      <c r="D11">
        <v>2</v>
      </c>
      <c r="G11" s="9" t="s">
        <v>342</v>
      </c>
      <c r="H11" s="9">
        <v>2</v>
      </c>
      <c r="I11" s="9" t="str">
        <f>VLOOKUP(G11,Tous!A:E,5,FALSE)</f>
        <v>F</v>
      </c>
      <c r="J11" s="9">
        <f>VLOOKUP(G11,Tous!A:G,2,FALSE)</f>
        <v>402</v>
      </c>
      <c r="K11">
        <v>8</v>
      </c>
    </row>
    <row r="12" spans="1:11" x14ac:dyDescent="0.25">
      <c r="A12" s="4" t="s">
        <v>213</v>
      </c>
      <c r="B12" s="6">
        <v>8</v>
      </c>
      <c r="C12" s="6">
        <v>8</v>
      </c>
      <c r="J12" s="9"/>
    </row>
  </sheetData>
  <sortState ref="G4:K11">
    <sortCondition ref="K4:K11"/>
  </sortState>
  <mergeCells count="1">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1"/>
  <sheetViews>
    <sheetView topLeftCell="A237" workbookViewId="0">
      <selection activeCell="M264" sqref="M264"/>
    </sheetView>
  </sheetViews>
  <sheetFormatPr defaultColWidth="9.140625" defaultRowHeight="15" x14ac:dyDescent="0.25"/>
  <sheetData>
    <row r="1" spans="1:2" x14ac:dyDescent="0.25">
      <c r="A1" s="9">
        <v>618</v>
      </c>
      <c r="B1" s="9" t="s">
        <v>344</v>
      </c>
    </row>
    <row r="2" spans="1:2" x14ac:dyDescent="0.25">
      <c r="A2" s="9">
        <v>611</v>
      </c>
      <c r="B2" s="9" t="s">
        <v>345</v>
      </c>
    </row>
    <row r="3" spans="1:2" x14ac:dyDescent="0.25">
      <c r="A3" s="9">
        <v>610</v>
      </c>
      <c r="B3" s="9" t="s">
        <v>346</v>
      </c>
    </row>
    <row r="4" spans="1:2" x14ac:dyDescent="0.25">
      <c r="A4" s="9">
        <v>605</v>
      </c>
      <c r="B4" s="9" t="s">
        <v>347</v>
      </c>
    </row>
    <row r="5" spans="1:2" x14ac:dyDescent="0.25">
      <c r="A5" s="9">
        <v>606</v>
      </c>
      <c r="B5" s="9" t="s">
        <v>348</v>
      </c>
    </row>
    <row r="6" spans="1:2" x14ac:dyDescent="0.25">
      <c r="A6" s="9">
        <v>609</v>
      </c>
      <c r="B6" s="9" t="s">
        <v>349</v>
      </c>
    </row>
    <row r="7" spans="1:2" x14ac:dyDescent="0.25">
      <c r="A7" s="9">
        <v>619</v>
      </c>
      <c r="B7" s="9" t="s">
        <v>350</v>
      </c>
    </row>
    <row r="8" spans="1:2" x14ac:dyDescent="0.25">
      <c r="A8" s="9">
        <v>616</v>
      </c>
      <c r="B8" s="9" t="s">
        <v>351</v>
      </c>
    </row>
    <row r="9" spans="1:2" x14ac:dyDescent="0.25">
      <c r="A9" s="9">
        <v>612</v>
      </c>
      <c r="B9" s="9" t="s">
        <v>352</v>
      </c>
    </row>
    <row r="10" spans="1:2" x14ac:dyDescent="0.25">
      <c r="A10" s="9">
        <v>621</v>
      </c>
      <c r="B10" s="9" t="s">
        <v>353</v>
      </c>
    </row>
    <row r="11" spans="1:2" x14ac:dyDescent="0.25">
      <c r="A11" s="9">
        <v>607</v>
      </c>
      <c r="B11" s="9" t="s">
        <v>354</v>
      </c>
    </row>
    <row r="12" spans="1:2" x14ac:dyDescent="0.25">
      <c r="A12" s="9">
        <v>613</v>
      </c>
      <c r="B12" s="9" t="s">
        <v>355</v>
      </c>
    </row>
    <row r="13" spans="1:2" x14ac:dyDescent="0.25">
      <c r="A13" s="9">
        <v>617</v>
      </c>
      <c r="B13" s="9" t="s">
        <v>356</v>
      </c>
    </row>
    <row r="14" spans="1:2" x14ac:dyDescent="0.25">
      <c r="A14" s="9">
        <v>628</v>
      </c>
      <c r="B14" s="9" t="s">
        <v>357</v>
      </c>
    </row>
    <row r="15" spans="1:2" x14ac:dyDescent="0.25">
      <c r="A15" s="9">
        <v>614</v>
      </c>
      <c r="B15" s="9" t="s">
        <v>358</v>
      </c>
    </row>
    <row r="16" spans="1:2" x14ac:dyDescent="0.25">
      <c r="A16" s="9">
        <v>615</v>
      </c>
      <c r="B16" s="9" t="s">
        <v>359</v>
      </c>
    </row>
    <row r="17" spans="1:2" x14ac:dyDescent="0.25">
      <c r="A17" s="9">
        <v>637</v>
      </c>
      <c r="B17" s="9" t="s">
        <v>360</v>
      </c>
    </row>
    <row r="18" spans="1:2" x14ac:dyDescent="0.25">
      <c r="A18" s="9">
        <v>636</v>
      </c>
      <c r="B18" s="9" t="s">
        <v>361</v>
      </c>
    </row>
    <row r="19" spans="1:2" x14ac:dyDescent="0.25">
      <c r="A19" s="9">
        <v>624</v>
      </c>
      <c r="B19" s="9" t="s">
        <v>362</v>
      </c>
    </row>
    <row r="20" spans="1:2" x14ac:dyDescent="0.25">
      <c r="A20" s="9">
        <v>630</v>
      </c>
      <c r="B20" s="9" t="s">
        <v>363</v>
      </c>
    </row>
    <row r="21" spans="1:2" x14ac:dyDescent="0.25">
      <c r="A21" s="9">
        <v>638</v>
      </c>
      <c r="B21" s="9" t="s">
        <v>364</v>
      </c>
    </row>
    <row r="22" spans="1:2" x14ac:dyDescent="0.25">
      <c r="A22" s="9">
        <v>620</v>
      </c>
      <c r="B22" s="9" t="s">
        <v>365</v>
      </c>
    </row>
    <row r="23" spans="1:2" x14ac:dyDescent="0.25">
      <c r="A23" s="9">
        <v>627</v>
      </c>
      <c r="B23" s="9" t="s">
        <v>366</v>
      </c>
    </row>
    <row r="24" spans="1:2" x14ac:dyDescent="0.25">
      <c r="A24" s="9">
        <v>631</v>
      </c>
      <c r="B24" s="9" t="s">
        <v>367</v>
      </c>
    </row>
    <row r="25" spans="1:2" x14ac:dyDescent="0.25">
      <c r="B25" t="s">
        <v>368</v>
      </c>
    </row>
    <row r="26" spans="1:2" x14ac:dyDescent="0.25">
      <c r="B26" t="s">
        <v>369</v>
      </c>
    </row>
    <row r="27" spans="1:2" x14ac:dyDescent="0.25">
      <c r="B27" t="s">
        <v>370</v>
      </c>
    </row>
    <row r="28" spans="1:2" x14ac:dyDescent="0.25">
      <c r="B28" t="s">
        <v>371</v>
      </c>
    </row>
    <row r="29" spans="1:2" x14ac:dyDescent="0.25">
      <c r="B29" t="s">
        <v>372</v>
      </c>
    </row>
    <row r="30" spans="1:2" x14ac:dyDescent="0.25">
      <c r="B30" t="s">
        <v>373</v>
      </c>
    </row>
    <row r="31" spans="1:2" x14ac:dyDescent="0.25">
      <c r="B31" t="s">
        <v>374</v>
      </c>
    </row>
    <row r="32" spans="1:2" x14ac:dyDescent="0.25">
      <c r="B32" t="s">
        <v>375</v>
      </c>
    </row>
    <row r="33" spans="2:2" x14ac:dyDescent="0.25">
      <c r="B33" t="s">
        <v>376</v>
      </c>
    </row>
    <row r="34" spans="2:2" x14ac:dyDescent="0.25">
      <c r="B34" t="s">
        <v>377</v>
      </c>
    </row>
    <row r="35" spans="2:2" x14ac:dyDescent="0.25">
      <c r="B35" t="s">
        <v>378</v>
      </c>
    </row>
    <row r="36" spans="2:2" x14ac:dyDescent="0.25">
      <c r="B36" t="s">
        <v>379</v>
      </c>
    </row>
    <row r="37" spans="2:2" x14ac:dyDescent="0.25">
      <c r="B37" t="s">
        <v>380</v>
      </c>
    </row>
    <row r="38" spans="2:2" x14ac:dyDescent="0.25">
      <c r="B38" t="s">
        <v>381</v>
      </c>
    </row>
    <row r="39" spans="2:2" x14ac:dyDescent="0.25">
      <c r="B39" t="s">
        <v>382</v>
      </c>
    </row>
    <row r="40" spans="2:2" x14ac:dyDescent="0.25">
      <c r="B40" t="s">
        <v>383</v>
      </c>
    </row>
    <row r="41" spans="2:2" x14ac:dyDescent="0.25">
      <c r="B41" t="s">
        <v>384</v>
      </c>
    </row>
    <row r="42" spans="2:2" x14ac:dyDescent="0.25">
      <c r="B42" t="s">
        <v>385</v>
      </c>
    </row>
    <row r="43" spans="2:2" x14ac:dyDescent="0.25">
      <c r="B43" t="s">
        <v>386</v>
      </c>
    </row>
    <row r="44" spans="2:2" x14ac:dyDescent="0.25">
      <c r="B44" t="s">
        <v>387</v>
      </c>
    </row>
    <row r="45" spans="2:2" x14ac:dyDescent="0.25">
      <c r="B45" t="s">
        <v>388</v>
      </c>
    </row>
    <row r="46" spans="2:2" x14ac:dyDescent="0.25">
      <c r="B46" t="s">
        <v>389</v>
      </c>
    </row>
    <row r="47" spans="2:2" x14ac:dyDescent="0.25">
      <c r="B47" t="s">
        <v>390</v>
      </c>
    </row>
    <row r="48" spans="2:2" x14ac:dyDescent="0.25">
      <c r="B48" t="s">
        <v>391</v>
      </c>
    </row>
    <row r="49" spans="2:2" x14ac:dyDescent="0.25">
      <c r="B49" t="s">
        <v>392</v>
      </c>
    </row>
    <row r="50" spans="2:2" x14ac:dyDescent="0.25">
      <c r="B50" t="s">
        <v>393</v>
      </c>
    </row>
    <row r="51" spans="2:2" x14ac:dyDescent="0.25">
      <c r="B51" t="s">
        <v>394</v>
      </c>
    </row>
    <row r="52" spans="2:2" x14ac:dyDescent="0.25">
      <c r="B52" t="s">
        <v>395</v>
      </c>
    </row>
    <row r="53" spans="2:2" x14ac:dyDescent="0.25">
      <c r="B53" t="s">
        <v>396</v>
      </c>
    </row>
    <row r="54" spans="2:2" x14ac:dyDescent="0.25">
      <c r="B54" t="s">
        <v>397</v>
      </c>
    </row>
    <row r="55" spans="2:2" x14ac:dyDescent="0.25">
      <c r="B55" t="s">
        <v>398</v>
      </c>
    </row>
    <row r="56" spans="2:2" x14ac:dyDescent="0.25">
      <c r="B56" t="s">
        <v>399</v>
      </c>
    </row>
    <row r="57" spans="2:2" x14ac:dyDescent="0.25">
      <c r="B57" t="s">
        <v>400</v>
      </c>
    </row>
    <row r="58" spans="2:2" x14ac:dyDescent="0.25">
      <c r="B58" t="s">
        <v>401</v>
      </c>
    </row>
    <row r="59" spans="2:2" x14ac:dyDescent="0.25">
      <c r="B59" t="s">
        <v>402</v>
      </c>
    </row>
    <row r="60" spans="2:2" x14ac:dyDescent="0.25">
      <c r="B60" t="s">
        <v>403</v>
      </c>
    </row>
    <row r="61" spans="2:2" x14ac:dyDescent="0.25">
      <c r="B61" t="s">
        <v>416</v>
      </c>
    </row>
    <row r="62" spans="2:2" x14ac:dyDescent="0.25">
      <c r="B62" t="s">
        <v>404</v>
      </c>
    </row>
    <row r="63" spans="2:2" x14ac:dyDescent="0.25">
      <c r="B63" t="s">
        <v>405</v>
      </c>
    </row>
    <row r="64" spans="2:2" x14ac:dyDescent="0.25">
      <c r="B64" t="s">
        <v>406</v>
      </c>
    </row>
    <row r="65" spans="2:2" x14ac:dyDescent="0.25">
      <c r="B65" t="s">
        <v>407</v>
      </c>
    </row>
    <row r="66" spans="2:2" x14ac:dyDescent="0.25">
      <c r="B66" t="s">
        <v>408</v>
      </c>
    </row>
    <row r="67" spans="2:2" x14ac:dyDescent="0.25">
      <c r="B67" t="s">
        <v>409</v>
      </c>
    </row>
    <row r="68" spans="2:2" x14ac:dyDescent="0.25">
      <c r="B68" t="s">
        <v>410</v>
      </c>
    </row>
    <row r="69" spans="2:2" x14ac:dyDescent="0.25">
      <c r="B69" t="s">
        <v>411</v>
      </c>
    </row>
    <row r="70" spans="2:2" x14ac:dyDescent="0.25">
      <c r="B70" t="s">
        <v>412</v>
      </c>
    </row>
    <row r="71" spans="2:2" x14ac:dyDescent="0.25">
      <c r="B71" t="s">
        <v>413</v>
      </c>
    </row>
    <row r="72" spans="2:2" x14ac:dyDescent="0.25">
      <c r="B72" t="s">
        <v>414</v>
      </c>
    </row>
    <row r="73" spans="2:2" x14ac:dyDescent="0.25">
      <c r="B73" t="s">
        <v>415</v>
      </c>
    </row>
    <row r="74" spans="2:2" x14ac:dyDescent="0.25">
      <c r="B74" t="s">
        <v>423</v>
      </c>
    </row>
    <row r="75" spans="2:2" x14ac:dyDescent="0.25">
      <c r="B75" t="s">
        <v>417</v>
      </c>
    </row>
    <row r="76" spans="2:2" x14ac:dyDescent="0.25">
      <c r="B76" t="s">
        <v>418</v>
      </c>
    </row>
    <row r="77" spans="2:2" x14ac:dyDescent="0.25">
      <c r="B77" t="s">
        <v>419</v>
      </c>
    </row>
    <row r="78" spans="2:2" x14ac:dyDescent="0.25">
      <c r="B78" t="s">
        <v>420</v>
      </c>
    </row>
    <row r="79" spans="2:2" x14ac:dyDescent="0.25">
      <c r="B79" t="s">
        <v>421</v>
      </c>
    </row>
    <row r="80" spans="2:2" x14ac:dyDescent="0.25">
      <c r="B80" t="s">
        <v>422</v>
      </c>
    </row>
    <row r="81" spans="2:2" x14ac:dyDescent="0.25">
      <c r="B81" t="s">
        <v>456</v>
      </c>
    </row>
    <row r="82" spans="2:2" x14ac:dyDescent="0.25">
      <c r="B82" t="s">
        <v>424</v>
      </c>
    </row>
    <row r="83" spans="2:2" x14ac:dyDescent="0.25">
      <c r="B83" t="s">
        <v>425</v>
      </c>
    </row>
    <row r="84" spans="2:2" x14ac:dyDescent="0.25">
      <c r="B84" t="s">
        <v>426</v>
      </c>
    </row>
    <row r="85" spans="2:2" x14ac:dyDescent="0.25">
      <c r="B85" t="s">
        <v>427</v>
      </c>
    </row>
    <row r="86" spans="2:2" x14ac:dyDescent="0.25">
      <c r="B86" t="s">
        <v>428</v>
      </c>
    </row>
    <row r="87" spans="2:2" x14ac:dyDescent="0.25">
      <c r="B87" t="s">
        <v>429</v>
      </c>
    </row>
    <row r="88" spans="2:2" x14ac:dyDescent="0.25">
      <c r="B88" t="s">
        <v>430</v>
      </c>
    </row>
    <row r="89" spans="2:2" x14ac:dyDescent="0.25">
      <c r="B89" t="s">
        <v>431</v>
      </c>
    </row>
    <row r="90" spans="2:2" x14ac:dyDescent="0.25">
      <c r="B90" t="s">
        <v>432</v>
      </c>
    </row>
    <row r="91" spans="2:2" x14ac:dyDescent="0.25">
      <c r="B91" t="s">
        <v>433</v>
      </c>
    </row>
    <row r="92" spans="2:2" x14ac:dyDescent="0.25">
      <c r="B92" t="s">
        <v>434</v>
      </c>
    </row>
    <row r="93" spans="2:2" x14ac:dyDescent="0.25">
      <c r="B93" t="s">
        <v>435</v>
      </c>
    </row>
    <row r="94" spans="2:2" x14ac:dyDescent="0.25">
      <c r="B94" t="s">
        <v>436</v>
      </c>
    </row>
    <row r="95" spans="2:2" x14ac:dyDescent="0.25">
      <c r="B95" t="s">
        <v>437</v>
      </c>
    </row>
    <row r="96" spans="2:2" x14ac:dyDescent="0.25">
      <c r="B96" t="s">
        <v>438</v>
      </c>
    </row>
    <row r="97" spans="2:2" x14ac:dyDescent="0.25">
      <c r="B97" t="s">
        <v>439</v>
      </c>
    </row>
    <row r="98" spans="2:2" x14ac:dyDescent="0.25">
      <c r="B98" t="s">
        <v>440</v>
      </c>
    </row>
    <row r="99" spans="2:2" x14ac:dyDescent="0.25">
      <c r="B99" t="s">
        <v>441</v>
      </c>
    </row>
    <row r="100" spans="2:2" x14ac:dyDescent="0.25">
      <c r="B100" t="s">
        <v>442</v>
      </c>
    </row>
    <row r="101" spans="2:2" x14ac:dyDescent="0.25">
      <c r="B101" t="s">
        <v>443</v>
      </c>
    </row>
    <row r="102" spans="2:2" x14ac:dyDescent="0.25">
      <c r="B102" t="s">
        <v>444</v>
      </c>
    </row>
    <row r="103" spans="2:2" x14ac:dyDescent="0.25">
      <c r="B103" t="s">
        <v>445</v>
      </c>
    </row>
    <row r="104" spans="2:2" x14ac:dyDescent="0.25">
      <c r="B104" t="s">
        <v>446</v>
      </c>
    </row>
    <row r="105" spans="2:2" x14ac:dyDescent="0.25">
      <c r="B105" t="s">
        <v>447</v>
      </c>
    </row>
    <row r="106" spans="2:2" x14ac:dyDescent="0.25">
      <c r="B106" t="s">
        <v>448</v>
      </c>
    </row>
    <row r="107" spans="2:2" x14ac:dyDescent="0.25">
      <c r="B107" t="s">
        <v>449</v>
      </c>
    </row>
    <row r="108" spans="2:2" x14ac:dyDescent="0.25">
      <c r="B108" t="s">
        <v>450</v>
      </c>
    </row>
    <row r="109" spans="2:2" x14ac:dyDescent="0.25">
      <c r="B109" t="s">
        <v>451</v>
      </c>
    </row>
    <row r="110" spans="2:2" x14ac:dyDescent="0.25">
      <c r="B110" t="s">
        <v>452</v>
      </c>
    </row>
    <row r="111" spans="2:2" x14ac:dyDescent="0.25">
      <c r="B111" t="s">
        <v>453</v>
      </c>
    </row>
    <row r="112" spans="2:2" x14ac:dyDescent="0.25">
      <c r="B112" t="s">
        <v>454</v>
      </c>
    </row>
    <row r="113" spans="2:2" x14ac:dyDescent="0.25">
      <c r="B113" t="s">
        <v>455</v>
      </c>
    </row>
    <row r="114" spans="2:2" x14ac:dyDescent="0.25">
      <c r="B114" t="s">
        <v>489</v>
      </c>
    </row>
    <row r="115" spans="2:2" x14ac:dyDescent="0.25">
      <c r="B115" s="8" t="s">
        <v>457</v>
      </c>
    </row>
    <row r="116" spans="2:2" x14ac:dyDescent="0.25">
      <c r="B116" t="s">
        <v>458</v>
      </c>
    </row>
    <row r="117" spans="2:2" x14ac:dyDescent="0.25">
      <c r="B117" t="s">
        <v>459</v>
      </c>
    </row>
    <row r="118" spans="2:2" x14ac:dyDescent="0.25">
      <c r="B118" t="s">
        <v>460</v>
      </c>
    </row>
    <row r="119" spans="2:2" x14ac:dyDescent="0.25">
      <c r="B119" t="s">
        <v>461</v>
      </c>
    </row>
    <row r="120" spans="2:2" x14ac:dyDescent="0.25">
      <c r="B120" t="s">
        <v>462</v>
      </c>
    </row>
    <row r="121" spans="2:2" x14ac:dyDescent="0.25">
      <c r="B121" t="s">
        <v>463</v>
      </c>
    </row>
    <row r="122" spans="2:2" x14ac:dyDescent="0.25">
      <c r="B122" s="8" t="s">
        <v>464</v>
      </c>
    </row>
    <row r="123" spans="2:2" x14ac:dyDescent="0.25">
      <c r="B123" t="s">
        <v>465</v>
      </c>
    </row>
    <row r="124" spans="2:2" x14ac:dyDescent="0.25">
      <c r="B124" t="s">
        <v>466</v>
      </c>
    </row>
    <row r="125" spans="2:2" x14ac:dyDescent="0.25">
      <c r="B125" t="s">
        <v>467</v>
      </c>
    </row>
    <row r="126" spans="2:2" x14ac:dyDescent="0.25">
      <c r="B126" s="8" t="s">
        <v>468</v>
      </c>
    </row>
    <row r="127" spans="2:2" x14ac:dyDescent="0.25">
      <c r="B127" t="s">
        <v>469</v>
      </c>
    </row>
    <row r="128" spans="2:2" x14ac:dyDescent="0.25">
      <c r="B128" t="s">
        <v>470</v>
      </c>
    </row>
    <row r="129" spans="2:2" x14ac:dyDescent="0.25">
      <c r="B129" t="s">
        <v>471</v>
      </c>
    </row>
    <row r="130" spans="2:2" x14ac:dyDescent="0.25">
      <c r="B130" t="s">
        <v>472</v>
      </c>
    </row>
    <row r="131" spans="2:2" x14ac:dyDescent="0.25">
      <c r="B131" t="s">
        <v>473</v>
      </c>
    </row>
    <row r="132" spans="2:2" x14ac:dyDescent="0.25">
      <c r="B132" t="s">
        <v>474</v>
      </c>
    </row>
    <row r="133" spans="2:2" x14ac:dyDescent="0.25">
      <c r="B133" t="s">
        <v>475</v>
      </c>
    </row>
    <row r="134" spans="2:2" x14ac:dyDescent="0.25">
      <c r="B134" t="s">
        <v>476</v>
      </c>
    </row>
    <row r="135" spans="2:2" x14ac:dyDescent="0.25">
      <c r="B135" t="s">
        <v>477</v>
      </c>
    </row>
    <row r="136" spans="2:2" x14ac:dyDescent="0.25">
      <c r="B136" t="s">
        <v>478</v>
      </c>
    </row>
    <row r="137" spans="2:2" x14ac:dyDescent="0.25">
      <c r="B137" t="s">
        <v>479</v>
      </c>
    </row>
    <row r="138" spans="2:2" x14ac:dyDescent="0.25">
      <c r="B138" t="s">
        <v>480</v>
      </c>
    </row>
    <row r="139" spans="2:2" x14ac:dyDescent="0.25">
      <c r="B139" t="s">
        <v>481</v>
      </c>
    </row>
    <row r="140" spans="2:2" x14ac:dyDescent="0.25">
      <c r="B140" t="s">
        <v>482</v>
      </c>
    </row>
    <row r="141" spans="2:2" x14ac:dyDescent="0.25">
      <c r="B141" t="s">
        <v>483</v>
      </c>
    </row>
    <row r="142" spans="2:2" x14ac:dyDescent="0.25">
      <c r="B142" t="s">
        <v>484</v>
      </c>
    </row>
    <row r="143" spans="2:2" x14ac:dyDescent="0.25">
      <c r="B143" t="s">
        <v>485</v>
      </c>
    </row>
    <row r="144" spans="2:2" x14ac:dyDescent="0.25">
      <c r="B144" t="s">
        <v>486</v>
      </c>
    </row>
    <row r="145" spans="2:2" x14ac:dyDescent="0.25">
      <c r="B145" t="s">
        <v>487</v>
      </c>
    </row>
    <row r="146" spans="2:2" x14ac:dyDescent="0.25">
      <c r="B146" t="s">
        <v>488</v>
      </c>
    </row>
    <row r="147" spans="2:2" x14ac:dyDescent="0.25">
      <c r="B147" t="s">
        <v>490</v>
      </c>
    </row>
    <row r="148" spans="2:2" x14ac:dyDescent="0.25">
      <c r="B148" t="s">
        <v>491</v>
      </c>
    </row>
    <row r="149" spans="2:2" x14ac:dyDescent="0.25">
      <c r="B149" t="s">
        <v>492</v>
      </c>
    </row>
    <row r="150" spans="2:2" x14ac:dyDescent="0.25">
      <c r="B150" t="s">
        <v>493</v>
      </c>
    </row>
    <row r="151" spans="2:2" x14ac:dyDescent="0.25">
      <c r="B151" t="s">
        <v>494</v>
      </c>
    </row>
    <row r="152" spans="2:2" x14ac:dyDescent="0.25">
      <c r="B152" t="s">
        <v>495</v>
      </c>
    </row>
    <row r="153" spans="2:2" x14ac:dyDescent="0.25">
      <c r="B153" t="s">
        <v>496</v>
      </c>
    </row>
    <row r="154" spans="2:2" x14ac:dyDescent="0.25">
      <c r="B154" t="s">
        <v>497</v>
      </c>
    </row>
    <row r="155" spans="2:2" x14ac:dyDescent="0.25">
      <c r="B155" t="s">
        <v>498</v>
      </c>
    </row>
    <row r="156" spans="2:2" x14ac:dyDescent="0.25">
      <c r="B156" t="s">
        <v>499</v>
      </c>
    </row>
    <row r="157" spans="2:2" x14ac:dyDescent="0.25">
      <c r="B157" t="s">
        <v>500</v>
      </c>
    </row>
    <row r="158" spans="2:2" x14ac:dyDescent="0.25">
      <c r="B158" t="s">
        <v>501</v>
      </c>
    </row>
    <row r="159" spans="2:2" x14ac:dyDescent="0.25">
      <c r="B159" t="s">
        <v>502</v>
      </c>
    </row>
    <row r="160" spans="2:2" x14ac:dyDescent="0.25">
      <c r="B160" t="s">
        <v>503</v>
      </c>
    </row>
    <row r="161" spans="2:2" x14ac:dyDescent="0.25">
      <c r="B161" t="s">
        <v>504</v>
      </c>
    </row>
    <row r="162" spans="2:2" x14ac:dyDescent="0.25">
      <c r="B162" t="s">
        <v>505</v>
      </c>
    </row>
    <row r="163" spans="2:2" x14ac:dyDescent="0.25">
      <c r="B163" t="s">
        <v>506</v>
      </c>
    </row>
    <row r="164" spans="2:2" x14ac:dyDescent="0.25">
      <c r="B164" t="s">
        <v>507</v>
      </c>
    </row>
    <row r="165" spans="2:2" x14ac:dyDescent="0.25">
      <c r="B165" t="s">
        <v>508</v>
      </c>
    </row>
    <row r="166" spans="2:2" x14ac:dyDescent="0.25">
      <c r="B166" t="s">
        <v>509</v>
      </c>
    </row>
    <row r="167" spans="2:2" x14ac:dyDescent="0.25">
      <c r="B167" t="s">
        <v>510</v>
      </c>
    </row>
    <row r="168" spans="2:2" x14ac:dyDescent="0.25">
      <c r="B168" t="s">
        <v>511</v>
      </c>
    </row>
    <row r="169" spans="2:2" x14ac:dyDescent="0.25">
      <c r="B169" t="s">
        <v>512</v>
      </c>
    </row>
    <row r="170" spans="2:2" x14ac:dyDescent="0.25">
      <c r="B170" t="s">
        <v>513</v>
      </c>
    </row>
    <row r="171" spans="2:2" x14ac:dyDescent="0.25">
      <c r="B171" t="s">
        <v>514</v>
      </c>
    </row>
    <row r="172" spans="2:2" x14ac:dyDescent="0.25">
      <c r="B172" t="s">
        <v>515</v>
      </c>
    </row>
    <row r="173" spans="2:2" x14ac:dyDescent="0.25">
      <c r="B173" t="s">
        <v>516</v>
      </c>
    </row>
    <row r="174" spans="2:2" x14ac:dyDescent="0.25">
      <c r="B174" t="s">
        <v>517</v>
      </c>
    </row>
    <row r="175" spans="2:2" x14ac:dyDescent="0.25">
      <c r="B175" t="s">
        <v>518</v>
      </c>
    </row>
    <row r="176" spans="2:2" x14ac:dyDescent="0.25">
      <c r="B176" t="s">
        <v>519</v>
      </c>
    </row>
    <row r="177" spans="2:2" x14ac:dyDescent="0.25">
      <c r="B177" t="s">
        <v>520</v>
      </c>
    </row>
    <row r="178" spans="2:2" x14ac:dyDescent="0.25">
      <c r="B178" t="s">
        <v>521</v>
      </c>
    </row>
    <row r="179" spans="2:2" x14ac:dyDescent="0.25">
      <c r="B179" t="s">
        <v>522</v>
      </c>
    </row>
    <row r="180" spans="2:2" x14ac:dyDescent="0.25">
      <c r="B180" t="s">
        <v>523</v>
      </c>
    </row>
    <row r="181" spans="2:2" x14ac:dyDescent="0.25">
      <c r="B181" t="s">
        <v>524</v>
      </c>
    </row>
    <row r="182" spans="2:2" x14ac:dyDescent="0.25">
      <c r="B182" t="s">
        <v>525</v>
      </c>
    </row>
    <row r="183" spans="2:2" x14ac:dyDescent="0.25">
      <c r="B183" t="s">
        <v>526</v>
      </c>
    </row>
    <row r="184" spans="2:2" x14ac:dyDescent="0.25">
      <c r="B184" t="s">
        <v>527</v>
      </c>
    </row>
    <row r="185" spans="2:2" x14ac:dyDescent="0.25">
      <c r="B185" t="s">
        <v>528</v>
      </c>
    </row>
    <row r="186" spans="2:2" x14ac:dyDescent="0.25">
      <c r="B186" t="s">
        <v>529</v>
      </c>
    </row>
    <row r="187" spans="2:2" x14ac:dyDescent="0.25">
      <c r="B187" s="8" t="s">
        <v>530</v>
      </c>
    </row>
    <row r="188" spans="2:2" x14ac:dyDescent="0.25">
      <c r="B188" t="s">
        <v>531</v>
      </c>
    </row>
    <row r="189" spans="2:2" x14ac:dyDescent="0.25">
      <c r="B189" t="s">
        <v>532</v>
      </c>
    </row>
    <row r="190" spans="2:2" x14ac:dyDescent="0.25">
      <c r="B190" t="s">
        <v>533</v>
      </c>
    </row>
    <row r="191" spans="2:2" x14ac:dyDescent="0.25">
      <c r="B191" t="s">
        <v>534</v>
      </c>
    </row>
    <row r="192" spans="2:2" x14ac:dyDescent="0.25">
      <c r="B192" t="s">
        <v>535</v>
      </c>
    </row>
    <row r="193" spans="2:2" x14ac:dyDescent="0.25">
      <c r="B193" s="8" t="s">
        <v>536</v>
      </c>
    </row>
    <row r="194" spans="2:2" x14ac:dyDescent="0.25">
      <c r="B194" t="s">
        <v>537</v>
      </c>
    </row>
    <row r="195" spans="2:2" x14ac:dyDescent="0.25">
      <c r="B195" t="s">
        <v>538</v>
      </c>
    </row>
    <row r="196" spans="2:2" x14ac:dyDescent="0.25">
      <c r="B196" t="s">
        <v>539</v>
      </c>
    </row>
    <row r="197" spans="2:2" x14ac:dyDescent="0.25">
      <c r="B197" s="8" t="s">
        <v>540</v>
      </c>
    </row>
    <row r="198" spans="2:2" x14ac:dyDescent="0.25">
      <c r="B198" t="s">
        <v>541</v>
      </c>
    </row>
    <row r="199" spans="2:2" x14ac:dyDescent="0.25">
      <c r="B199" t="s">
        <v>542</v>
      </c>
    </row>
    <row r="200" spans="2:2" x14ac:dyDescent="0.25">
      <c r="B200" t="s">
        <v>543</v>
      </c>
    </row>
    <row r="201" spans="2:2" x14ac:dyDescent="0.25">
      <c r="B201" t="s">
        <v>544</v>
      </c>
    </row>
    <row r="202" spans="2:2" x14ac:dyDescent="0.25">
      <c r="B202" t="s">
        <v>545</v>
      </c>
    </row>
    <row r="203" spans="2:2" x14ac:dyDescent="0.25">
      <c r="B203" t="s">
        <v>546</v>
      </c>
    </row>
    <row r="204" spans="2:2" x14ac:dyDescent="0.25">
      <c r="B204" t="s">
        <v>547</v>
      </c>
    </row>
    <row r="205" spans="2:2" x14ac:dyDescent="0.25">
      <c r="B205" t="s">
        <v>548</v>
      </c>
    </row>
    <row r="206" spans="2:2" x14ac:dyDescent="0.25">
      <c r="B206" t="s">
        <v>549</v>
      </c>
    </row>
    <row r="207" spans="2:2" x14ac:dyDescent="0.25">
      <c r="B207" t="s">
        <v>550</v>
      </c>
    </row>
    <row r="208" spans="2:2" x14ac:dyDescent="0.25">
      <c r="B208" t="s">
        <v>551</v>
      </c>
    </row>
    <row r="209" spans="2:2" x14ac:dyDescent="0.25">
      <c r="B209" t="s">
        <v>552</v>
      </c>
    </row>
    <row r="210" spans="2:2" x14ac:dyDescent="0.25">
      <c r="B210" t="s">
        <v>553</v>
      </c>
    </row>
    <row r="211" spans="2:2" x14ac:dyDescent="0.25">
      <c r="B211" t="s">
        <v>554</v>
      </c>
    </row>
    <row r="212" spans="2:2" x14ac:dyDescent="0.25">
      <c r="B212" t="s">
        <v>555</v>
      </c>
    </row>
    <row r="213" spans="2:2" x14ac:dyDescent="0.25">
      <c r="B213" t="s">
        <v>556</v>
      </c>
    </row>
    <row r="214" spans="2:2" x14ac:dyDescent="0.25">
      <c r="B214" t="s">
        <v>557</v>
      </c>
    </row>
    <row r="215" spans="2:2" x14ac:dyDescent="0.25">
      <c r="B215" t="s">
        <v>558</v>
      </c>
    </row>
    <row r="216" spans="2:2" x14ac:dyDescent="0.25">
      <c r="B216" t="s">
        <v>559</v>
      </c>
    </row>
    <row r="217" spans="2:2" x14ac:dyDescent="0.25">
      <c r="B217" t="s">
        <v>560</v>
      </c>
    </row>
    <row r="218" spans="2:2" x14ac:dyDescent="0.25">
      <c r="B218" t="s">
        <v>561</v>
      </c>
    </row>
    <row r="219" spans="2:2" x14ac:dyDescent="0.25">
      <c r="B219" t="s">
        <v>562</v>
      </c>
    </row>
    <row r="220" spans="2:2" x14ac:dyDescent="0.25">
      <c r="B220" t="s">
        <v>563</v>
      </c>
    </row>
    <row r="221" spans="2:2" x14ac:dyDescent="0.25">
      <c r="B221" t="s">
        <v>564</v>
      </c>
    </row>
    <row r="222" spans="2:2" x14ac:dyDescent="0.25">
      <c r="B222" t="s">
        <v>565</v>
      </c>
    </row>
    <row r="223" spans="2:2" x14ac:dyDescent="0.25">
      <c r="B223" t="s">
        <v>566</v>
      </c>
    </row>
    <row r="224" spans="2:2" x14ac:dyDescent="0.25">
      <c r="B224" t="s">
        <v>567</v>
      </c>
    </row>
    <row r="225" spans="2:2" x14ac:dyDescent="0.25">
      <c r="B225" t="s">
        <v>568</v>
      </c>
    </row>
    <row r="226" spans="2:2" x14ac:dyDescent="0.25">
      <c r="B226" t="s">
        <v>569</v>
      </c>
    </row>
    <row r="227" spans="2:2" x14ac:dyDescent="0.25">
      <c r="B227" t="s">
        <v>570</v>
      </c>
    </row>
    <row r="228" spans="2:2" x14ac:dyDescent="0.25">
      <c r="B228" t="s">
        <v>571</v>
      </c>
    </row>
    <row r="229" spans="2:2" x14ac:dyDescent="0.25">
      <c r="B229" t="s">
        <v>572</v>
      </c>
    </row>
    <row r="230" spans="2:2" x14ac:dyDescent="0.25">
      <c r="B230" t="s">
        <v>573</v>
      </c>
    </row>
    <row r="231" spans="2:2" x14ac:dyDescent="0.25">
      <c r="B231" t="s">
        <v>574</v>
      </c>
    </row>
    <row r="232" spans="2:2" x14ac:dyDescent="0.25">
      <c r="B232" t="s">
        <v>575</v>
      </c>
    </row>
    <row r="233" spans="2:2" x14ac:dyDescent="0.25">
      <c r="B233" t="s">
        <v>576</v>
      </c>
    </row>
    <row r="234" spans="2:2" x14ac:dyDescent="0.25">
      <c r="B234" t="s">
        <v>577</v>
      </c>
    </row>
    <row r="235" spans="2:2" x14ac:dyDescent="0.25">
      <c r="B235" t="s">
        <v>578</v>
      </c>
    </row>
    <row r="236" spans="2:2" x14ac:dyDescent="0.25">
      <c r="B236" t="s">
        <v>579</v>
      </c>
    </row>
    <row r="237" spans="2:2" x14ac:dyDescent="0.25">
      <c r="B237" t="s">
        <v>580</v>
      </c>
    </row>
    <row r="238" spans="2:2" x14ac:dyDescent="0.25">
      <c r="B238" t="s">
        <v>581</v>
      </c>
    </row>
    <row r="239" spans="2:2" x14ac:dyDescent="0.25">
      <c r="B239" t="s">
        <v>582</v>
      </c>
    </row>
    <row r="240" spans="2:2" x14ac:dyDescent="0.25">
      <c r="B240" t="s">
        <v>583</v>
      </c>
    </row>
    <row r="241" spans="2:2" x14ac:dyDescent="0.25">
      <c r="B241" t="s">
        <v>584</v>
      </c>
    </row>
    <row r="242" spans="2:2" x14ac:dyDescent="0.25">
      <c r="B242" t="s">
        <v>585</v>
      </c>
    </row>
    <row r="243" spans="2:2" x14ac:dyDescent="0.25">
      <c r="B243" t="s">
        <v>586</v>
      </c>
    </row>
    <row r="244" spans="2:2" x14ac:dyDescent="0.25">
      <c r="B244" t="s">
        <v>587</v>
      </c>
    </row>
    <row r="245" spans="2:2" x14ac:dyDescent="0.25">
      <c r="B245" t="s">
        <v>588</v>
      </c>
    </row>
    <row r="246" spans="2:2" x14ac:dyDescent="0.25">
      <c r="B246" t="s">
        <v>589</v>
      </c>
    </row>
    <row r="247" spans="2:2" x14ac:dyDescent="0.25">
      <c r="B247" t="s">
        <v>590</v>
      </c>
    </row>
    <row r="248" spans="2:2" x14ac:dyDescent="0.25">
      <c r="B248" t="s">
        <v>591</v>
      </c>
    </row>
    <row r="249" spans="2:2" x14ac:dyDescent="0.25">
      <c r="B249" t="s">
        <v>592</v>
      </c>
    </row>
    <row r="250" spans="2:2" x14ac:dyDescent="0.25">
      <c r="B250" t="s">
        <v>593</v>
      </c>
    </row>
    <row r="251" spans="2:2" x14ac:dyDescent="0.25">
      <c r="B251" t="s">
        <v>594</v>
      </c>
    </row>
    <row r="252" spans="2:2" x14ac:dyDescent="0.25">
      <c r="B252" t="s">
        <v>595</v>
      </c>
    </row>
    <row r="253" spans="2:2" x14ac:dyDescent="0.25">
      <c r="B253" t="s">
        <v>596</v>
      </c>
    </row>
    <row r="254" spans="2:2" x14ac:dyDescent="0.25">
      <c r="B254" t="s">
        <v>597</v>
      </c>
    </row>
    <row r="255" spans="2:2" x14ac:dyDescent="0.25">
      <c r="B255" t="s">
        <v>598</v>
      </c>
    </row>
    <row r="256" spans="2:2" x14ac:dyDescent="0.25">
      <c r="B256" t="s">
        <v>599</v>
      </c>
    </row>
    <row r="257" spans="2:2" x14ac:dyDescent="0.25">
      <c r="B257" t="s">
        <v>600</v>
      </c>
    </row>
    <row r="258" spans="2:2" x14ac:dyDescent="0.25">
      <c r="B258" t="s">
        <v>601</v>
      </c>
    </row>
    <row r="259" spans="2:2" x14ac:dyDescent="0.25">
      <c r="B259" t="s">
        <v>602</v>
      </c>
    </row>
    <row r="260" spans="2:2" x14ac:dyDescent="0.25">
      <c r="B260" t="s">
        <v>603</v>
      </c>
    </row>
    <row r="261" spans="2:2" x14ac:dyDescent="0.25">
      <c r="B261" t="s">
        <v>604</v>
      </c>
    </row>
    <row r="262" spans="2:2" x14ac:dyDescent="0.25">
      <c r="B262" t="s">
        <v>605</v>
      </c>
    </row>
    <row r="263" spans="2:2" x14ac:dyDescent="0.25">
      <c r="B263" t="s">
        <v>606</v>
      </c>
    </row>
    <row r="264" spans="2:2" x14ac:dyDescent="0.25">
      <c r="B264" t="s">
        <v>614</v>
      </c>
    </row>
    <row r="265" spans="2:2" x14ac:dyDescent="0.25">
      <c r="B265" t="s">
        <v>607</v>
      </c>
    </row>
    <row r="266" spans="2:2" x14ac:dyDescent="0.25">
      <c r="B266" t="s">
        <v>608</v>
      </c>
    </row>
    <row r="267" spans="2:2" x14ac:dyDescent="0.25">
      <c r="B267" t="s">
        <v>609</v>
      </c>
    </row>
    <row r="268" spans="2:2" x14ac:dyDescent="0.25">
      <c r="B268" t="s">
        <v>610</v>
      </c>
    </row>
    <row r="269" spans="2:2" x14ac:dyDescent="0.25">
      <c r="B269" t="s">
        <v>611</v>
      </c>
    </row>
    <row r="270" spans="2:2" x14ac:dyDescent="0.25">
      <c r="B270" t="s">
        <v>612</v>
      </c>
    </row>
    <row r="271" spans="2:2" x14ac:dyDescent="0.25">
      <c r="B271" t="s">
        <v>613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1"/>
  <sheetViews>
    <sheetView topLeftCell="A151" workbookViewId="0">
      <selection activeCell="G209" sqref="G209:O209"/>
    </sheetView>
  </sheetViews>
  <sheetFormatPr defaultColWidth="7.5703125" defaultRowHeight="15" x14ac:dyDescent="0.25"/>
  <cols>
    <col min="1" max="1" width="40.140625" style="11" bestFit="1" customWidth="1"/>
    <col min="2" max="2" width="1.85546875" style="11" customWidth="1"/>
    <col min="3" max="5" width="1" style="11" customWidth="1"/>
    <col min="6" max="6" width="1.85546875" style="11" customWidth="1"/>
    <col min="7" max="9" width="1" style="11" customWidth="1"/>
    <col min="10" max="11" width="1.85546875" style="11" customWidth="1"/>
    <col min="12" max="15" width="1" style="11" customWidth="1"/>
    <col min="16" max="16" width="1.85546875" style="11" customWidth="1"/>
    <col min="17" max="18" width="1" style="11" customWidth="1"/>
    <col min="19" max="19" width="1.85546875" style="11" customWidth="1"/>
    <col min="20" max="21" width="1" style="11" customWidth="1"/>
    <col min="22" max="22" width="1.85546875" style="11" customWidth="1"/>
    <col min="23" max="23" width="12" style="11" customWidth="1"/>
    <col min="24" max="24" width="3" style="11" customWidth="1"/>
    <col min="25" max="16384" width="7.5703125" style="11"/>
  </cols>
  <sheetData>
    <row r="1" spans="1:24" ht="22.15" customHeight="1" x14ac:dyDescent="0.25">
      <c r="A1" s="10" t="s">
        <v>616</v>
      </c>
    </row>
    <row r="2" spans="1:24" ht="9" customHeight="1" x14ac:dyDescent="0.25">
      <c r="A2" s="24">
        <v>1</v>
      </c>
      <c r="B2" s="24"/>
      <c r="C2" s="20">
        <v>618</v>
      </c>
      <c r="D2" s="20"/>
      <c r="E2" s="20"/>
      <c r="F2" s="20"/>
      <c r="G2" s="20"/>
      <c r="H2" s="22" t="s">
        <v>617</v>
      </c>
      <c r="I2" s="22"/>
      <c r="J2" s="22"/>
      <c r="K2" s="22"/>
      <c r="L2" s="22"/>
      <c r="M2" s="22"/>
      <c r="N2" s="25" t="s">
        <v>618</v>
      </c>
      <c r="O2" s="25"/>
      <c r="P2" s="25"/>
      <c r="Q2" s="25"/>
      <c r="R2" s="25"/>
      <c r="S2" s="25"/>
      <c r="T2" s="25" t="s">
        <v>619</v>
      </c>
      <c r="U2" s="25"/>
      <c r="V2" s="25"/>
      <c r="W2" s="25"/>
      <c r="X2" s="25"/>
    </row>
    <row r="3" spans="1:24" ht="9" customHeight="1" x14ac:dyDescent="0.25">
      <c r="A3" s="24">
        <v>3</v>
      </c>
      <c r="B3" s="24"/>
      <c r="C3" s="20">
        <v>611</v>
      </c>
      <c r="D3" s="20"/>
      <c r="E3" s="20"/>
      <c r="F3" s="20"/>
      <c r="G3" s="20"/>
      <c r="H3" s="22" t="s">
        <v>620</v>
      </c>
      <c r="I3" s="22"/>
      <c r="J3" s="22"/>
      <c r="K3" s="22"/>
      <c r="L3" s="22"/>
      <c r="M3" s="22"/>
      <c r="N3" s="25" t="s">
        <v>621</v>
      </c>
      <c r="O3" s="25"/>
      <c r="P3" s="25"/>
      <c r="Q3" s="25"/>
      <c r="R3" s="25"/>
      <c r="S3" s="25"/>
      <c r="T3" s="25" t="s">
        <v>622</v>
      </c>
      <c r="U3" s="25"/>
      <c r="V3" s="25"/>
      <c r="W3" s="25"/>
      <c r="X3" s="25"/>
    </row>
    <row r="4" spans="1:24" ht="9" customHeight="1" x14ac:dyDescent="0.25">
      <c r="A4" s="24">
        <v>2</v>
      </c>
      <c r="B4" s="24"/>
      <c r="C4" s="23">
        <v>610</v>
      </c>
      <c r="D4" s="23"/>
      <c r="E4" s="23"/>
      <c r="F4" s="23"/>
      <c r="G4" s="23"/>
      <c r="H4" s="22" t="s">
        <v>623</v>
      </c>
      <c r="I4" s="22"/>
      <c r="J4" s="22"/>
      <c r="K4" s="22"/>
      <c r="L4" s="22"/>
      <c r="M4" s="22"/>
      <c r="N4" s="25" t="s">
        <v>624</v>
      </c>
      <c r="O4" s="25"/>
      <c r="P4" s="25"/>
      <c r="Q4" s="25"/>
      <c r="R4" s="25"/>
      <c r="S4" s="25"/>
      <c r="T4" s="25" t="s">
        <v>625</v>
      </c>
      <c r="U4" s="25"/>
      <c r="V4" s="25"/>
      <c r="W4" s="25"/>
      <c r="X4" s="25"/>
    </row>
    <row r="5" spans="1:24" ht="9" customHeight="1" x14ac:dyDescent="0.25">
      <c r="A5" s="24">
        <v>8</v>
      </c>
      <c r="B5" s="24"/>
      <c r="C5" s="20">
        <v>605</v>
      </c>
      <c r="D5" s="20"/>
      <c r="E5" s="20"/>
      <c r="F5" s="20"/>
      <c r="G5" s="20"/>
      <c r="H5" s="21" t="s">
        <v>626</v>
      </c>
      <c r="I5" s="21"/>
      <c r="J5" s="21"/>
      <c r="K5" s="21"/>
      <c r="L5" s="21"/>
      <c r="M5" s="21"/>
      <c r="N5" s="30" t="s">
        <v>627</v>
      </c>
      <c r="O5" s="30"/>
      <c r="P5" s="30"/>
      <c r="Q5" s="30"/>
      <c r="R5" s="30"/>
      <c r="S5" s="30"/>
      <c r="T5" s="30" t="s">
        <v>628</v>
      </c>
      <c r="U5" s="30"/>
      <c r="V5" s="30"/>
      <c r="W5" s="30"/>
      <c r="X5" s="30"/>
    </row>
    <row r="6" spans="1:24" ht="9" customHeight="1" x14ac:dyDescent="0.25">
      <c r="A6" s="24">
        <v>4</v>
      </c>
      <c r="B6" s="24"/>
      <c r="C6" s="20">
        <v>606</v>
      </c>
      <c r="D6" s="20"/>
      <c r="E6" s="20"/>
      <c r="F6" s="20"/>
      <c r="G6" s="20"/>
      <c r="H6" s="22" t="s">
        <v>630</v>
      </c>
      <c r="I6" s="22"/>
      <c r="J6" s="22"/>
      <c r="K6" s="22"/>
      <c r="L6" s="22"/>
      <c r="M6" s="22"/>
      <c r="N6" s="25" t="s">
        <v>631</v>
      </c>
      <c r="O6" s="25"/>
      <c r="P6" s="25"/>
      <c r="Q6" s="25"/>
      <c r="R6" s="25"/>
      <c r="S6" s="25"/>
      <c r="T6" s="25" t="s">
        <v>632</v>
      </c>
      <c r="U6" s="25"/>
      <c r="V6" s="25"/>
      <c r="W6" s="25"/>
      <c r="X6" s="25"/>
    </row>
    <row r="7" spans="1:24" ht="9" customHeight="1" x14ac:dyDescent="0.25">
      <c r="A7" s="24">
        <v>5</v>
      </c>
      <c r="B7" s="24"/>
      <c r="C7" s="23">
        <v>609</v>
      </c>
      <c r="D7" s="23"/>
      <c r="E7" s="23"/>
      <c r="F7" s="23"/>
      <c r="G7" s="23"/>
      <c r="H7" s="22" t="s">
        <v>633</v>
      </c>
      <c r="I7" s="22"/>
      <c r="J7" s="22"/>
      <c r="K7" s="22"/>
      <c r="L7" s="22"/>
      <c r="M7" s="22"/>
      <c r="N7" s="25" t="s">
        <v>634</v>
      </c>
      <c r="O7" s="25"/>
      <c r="P7" s="25"/>
      <c r="Q7" s="25"/>
      <c r="R7" s="25"/>
      <c r="S7" s="25"/>
      <c r="T7" s="25" t="s">
        <v>635</v>
      </c>
      <c r="U7" s="25"/>
      <c r="V7" s="25"/>
      <c r="W7" s="25"/>
      <c r="X7" s="25"/>
    </row>
    <row r="8" spans="1:24" ht="9" customHeight="1" x14ac:dyDescent="0.25">
      <c r="A8" s="24">
        <v>9</v>
      </c>
      <c r="B8" s="24"/>
      <c r="C8" s="20">
        <v>619</v>
      </c>
      <c r="D8" s="20"/>
      <c r="E8" s="20"/>
      <c r="F8" s="20"/>
      <c r="G8" s="20"/>
      <c r="H8" s="22" t="s">
        <v>636</v>
      </c>
      <c r="I8" s="22"/>
      <c r="J8" s="22"/>
      <c r="K8" s="22"/>
      <c r="L8" s="22"/>
      <c r="M8" s="22"/>
      <c r="N8" s="25" t="s">
        <v>637</v>
      </c>
      <c r="O8" s="25"/>
      <c r="P8" s="25"/>
      <c r="Q8" s="25"/>
      <c r="R8" s="25"/>
      <c r="S8" s="25"/>
      <c r="T8" s="25" t="s">
        <v>638</v>
      </c>
      <c r="U8" s="25"/>
      <c r="V8" s="25"/>
      <c r="W8" s="25"/>
      <c r="X8" s="25"/>
    </row>
    <row r="9" spans="1:24" ht="9" customHeight="1" x14ac:dyDescent="0.25">
      <c r="A9" s="24">
        <v>10</v>
      </c>
      <c r="B9" s="24"/>
      <c r="C9" s="23">
        <v>616</v>
      </c>
      <c r="D9" s="23"/>
      <c r="E9" s="23"/>
      <c r="F9" s="23"/>
      <c r="G9" s="23"/>
      <c r="H9" s="22" t="s">
        <v>639</v>
      </c>
      <c r="I9" s="22"/>
      <c r="J9" s="22"/>
      <c r="K9" s="22"/>
      <c r="L9" s="22"/>
      <c r="M9" s="22"/>
      <c r="N9" s="25" t="s">
        <v>640</v>
      </c>
      <c r="O9" s="25"/>
      <c r="P9" s="25"/>
      <c r="Q9" s="25"/>
      <c r="R9" s="25"/>
      <c r="S9" s="25"/>
      <c r="T9" s="25" t="s">
        <v>641</v>
      </c>
      <c r="U9" s="25"/>
      <c r="V9" s="25"/>
      <c r="W9" s="25"/>
      <c r="X9" s="25"/>
    </row>
    <row r="10" spans="1:24" ht="9" customHeight="1" x14ac:dyDescent="0.25">
      <c r="A10" s="24">
        <v>6</v>
      </c>
      <c r="B10" s="24"/>
      <c r="C10" s="23">
        <v>612</v>
      </c>
      <c r="D10" s="23"/>
      <c r="E10" s="23"/>
      <c r="F10" s="23"/>
      <c r="G10" s="23"/>
      <c r="H10" s="22" t="s">
        <v>642</v>
      </c>
      <c r="I10" s="22"/>
      <c r="J10" s="22"/>
      <c r="K10" s="22"/>
      <c r="L10" s="22"/>
      <c r="M10" s="22"/>
      <c r="N10" s="25" t="s">
        <v>643</v>
      </c>
      <c r="O10" s="25"/>
      <c r="P10" s="25"/>
      <c r="Q10" s="25"/>
      <c r="R10" s="25"/>
      <c r="S10" s="25"/>
      <c r="T10" s="25" t="s">
        <v>625</v>
      </c>
      <c r="U10" s="25"/>
      <c r="V10" s="25"/>
      <c r="W10" s="25"/>
      <c r="X10" s="25"/>
    </row>
    <row r="11" spans="1:24" ht="9" customHeight="1" x14ac:dyDescent="0.25">
      <c r="A11" s="24">
        <v>11</v>
      </c>
      <c r="B11" s="24"/>
      <c r="C11" s="20">
        <v>621</v>
      </c>
      <c r="D11" s="20"/>
      <c r="E11" s="20"/>
      <c r="F11" s="20"/>
      <c r="G11" s="20"/>
      <c r="H11" s="22" t="s">
        <v>644</v>
      </c>
      <c r="I11" s="22"/>
      <c r="J11" s="22"/>
      <c r="K11" s="22"/>
      <c r="L11" s="22"/>
      <c r="M11" s="22"/>
      <c r="N11" s="25" t="s">
        <v>645</v>
      </c>
      <c r="O11" s="25"/>
      <c r="P11" s="25"/>
      <c r="Q11" s="25"/>
      <c r="R11" s="25"/>
      <c r="S11" s="25"/>
      <c r="T11" s="25" t="s">
        <v>632</v>
      </c>
      <c r="U11" s="25"/>
      <c r="V11" s="25"/>
      <c r="W11" s="25"/>
      <c r="X11" s="25"/>
    </row>
    <row r="12" spans="1:24" ht="9" customHeight="1" x14ac:dyDescent="0.25">
      <c r="A12" s="24">
        <v>7</v>
      </c>
      <c r="B12" s="24"/>
      <c r="C12" s="23">
        <v>607</v>
      </c>
      <c r="D12" s="23"/>
      <c r="E12" s="23"/>
      <c r="F12" s="23"/>
      <c r="G12" s="23"/>
      <c r="H12" s="22" t="s">
        <v>646</v>
      </c>
      <c r="I12" s="22"/>
      <c r="J12" s="22"/>
      <c r="K12" s="22"/>
      <c r="L12" s="22"/>
      <c r="M12" s="22"/>
      <c r="N12" s="25" t="s">
        <v>647</v>
      </c>
      <c r="O12" s="25"/>
      <c r="P12" s="25"/>
      <c r="Q12" s="25"/>
      <c r="R12" s="25"/>
      <c r="S12" s="25"/>
      <c r="T12" s="25" t="s">
        <v>648</v>
      </c>
      <c r="U12" s="25"/>
      <c r="V12" s="25"/>
      <c r="W12" s="25"/>
      <c r="X12" s="25"/>
    </row>
    <row r="13" spans="1:24" ht="9" customHeight="1" x14ac:dyDescent="0.25">
      <c r="A13" s="24">
        <v>12</v>
      </c>
      <c r="B13" s="24"/>
      <c r="C13" s="20">
        <v>613</v>
      </c>
      <c r="D13" s="20"/>
      <c r="E13" s="20"/>
      <c r="F13" s="20"/>
      <c r="G13" s="20"/>
      <c r="H13" s="22" t="s">
        <v>649</v>
      </c>
      <c r="I13" s="22"/>
      <c r="J13" s="22"/>
      <c r="K13" s="22"/>
      <c r="L13" s="22"/>
      <c r="M13" s="22"/>
      <c r="N13" s="25" t="s">
        <v>650</v>
      </c>
      <c r="O13" s="25"/>
      <c r="P13" s="25"/>
      <c r="Q13" s="25"/>
      <c r="R13" s="25"/>
      <c r="S13" s="25"/>
      <c r="T13" s="25" t="s">
        <v>622</v>
      </c>
      <c r="U13" s="25"/>
      <c r="V13" s="25"/>
      <c r="W13" s="25"/>
      <c r="X13" s="25"/>
    </row>
    <row r="14" spans="1:24" ht="9" customHeight="1" x14ac:dyDescent="0.25">
      <c r="A14" s="24">
        <v>13</v>
      </c>
      <c r="B14" s="24"/>
      <c r="C14" s="20">
        <v>617</v>
      </c>
      <c r="D14" s="20"/>
      <c r="E14" s="20"/>
      <c r="F14" s="20"/>
      <c r="G14" s="20"/>
      <c r="H14" s="22" t="s">
        <v>651</v>
      </c>
      <c r="I14" s="22"/>
      <c r="J14" s="22"/>
      <c r="K14" s="22"/>
      <c r="L14" s="22"/>
      <c r="M14" s="22"/>
      <c r="N14" s="25" t="s">
        <v>652</v>
      </c>
      <c r="O14" s="25"/>
      <c r="P14" s="25"/>
      <c r="Q14" s="25"/>
      <c r="R14" s="25"/>
      <c r="S14" s="25"/>
      <c r="T14" s="25" t="s">
        <v>648</v>
      </c>
      <c r="U14" s="25"/>
      <c r="V14" s="25"/>
      <c r="W14" s="25"/>
      <c r="X14" s="25"/>
    </row>
    <row r="15" spans="1:24" ht="9" customHeight="1" x14ac:dyDescent="0.25">
      <c r="A15" s="24">
        <v>14</v>
      </c>
      <c r="B15" s="24"/>
      <c r="C15" s="20">
        <v>628</v>
      </c>
      <c r="D15" s="20"/>
      <c r="E15" s="20"/>
      <c r="F15" s="20"/>
      <c r="G15" s="20"/>
      <c r="H15" s="22" t="s">
        <v>653</v>
      </c>
      <c r="I15" s="22"/>
      <c r="J15" s="22"/>
      <c r="K15" s="22"/>
      <c r="L15" s="22"/>
      <c r="M15" s="22"/>
      <c r="N15" s="25" t="s">
        <v>631</v>
      </c>
      <c r="O15" s="25"/>
      <c r="P15" s="25"/>
      <c r="Q15" s="25"/>
      <c r="R15" s="25"/>
      <c r="S15" s="25"/>
      <c r="T15" s="25" t="s">
        <v>648</v>
      </c>
      <c r="U15" s="25"/>
      <c r="V15" s="25"/>
      <c r="W15" s="25"/>
      <c r="X15" s="25"/>
    </row>
    <row r="16" spans="1:24" ht="9" customHeight="1" x14ac:dyDescent="0.25">
      <c r="A16" s="24">
        <v>15</v>
      </c>
      <c r="B16" s="24"/>
      <c r="C16" s="20">
        <v>614</v>
      </c>
      <c r="D16" s="20"/>
      <c r="E16" s="20"/>
      <c r="F16" s="20"/>
      <c r="G16" s="20"/>
      <c r="H16" s="22" t="s">
        <v>654</v>
      </c>
      <c r="I16" s="22"/>
      <c r="J16" s="22"/>
      <c r="K16" s="22"/>
      <c r="L16" s="22"/>
      <c r="M16" s="22"/>
      <c r="N16" s="25" t="s">
        <v>655</v>
      </c>
      <c r="O16" s="25"/>
      <c r="P16" s="25"/>
      <c r="Q16" s="25"/>
      <c r="R16" s="25"/>
      <c r="S16" s="25"/>
      <c r="T16" s="25" t="s">
        <v>656</v>
      </c>
      <c r="U16" s="25"/>
      <c r="V16" s="25"/>
      <c r="W16" s="25"/>
      <c r="X16" s="25"/>
    </row>
    <row r="17" spans="1:24" ht="9" customHeight="1" x14ac:dyDescent="0.25">
      <c r="A17" s="24">
        <v>16</v>
      </c>
      <c r="B17" s="24"/>
      <c r="C17" s="20">
        <v>615</v>
      </c>
      <c r="D17" s="20"/>
      <c r="E17" s="20"/>
      <c r="F17" s="20"/>
      <c r="G17" s="20"/>
      <c r="H17" s="22" t="s">
        <v>657</v>
      </c>
      <c r="I17" s="22"/>
      <c r="J17" s="22"/>
      <c r="K17" s="22"/>
      <c r="L17" s="22"/>
      <c r="M17" s="22"/>
      <c r="N17" s="25" t="s">
        <v>650</v>
      </c>
      <c r="O17" s="25"/>
      <c r="P17" s="25"/>
      <c r="Q17" s="25"/>
      <c r="R17" s="25"/>
      <c r="S17" s="25"/>
      <c r="T17" s="25" t="s">
        <v>658</v>
      </c>
      <c r="U17" s="25"/>
      <c r="V17" s="25"/>
      <c r="W17" s="25"/>
      <c r="X17" s="25"/>
    </row>
    <row r="18" spans="1:24" ht="9" customHeight="1" x14ac:dyDescent="0.25">
      <c r="A18" s="24">
        <v>17</v>
      </c>
      <c r="B18" s="24"/>
      <c r="C18" s="20">
        <v>637</v>
      </c>
      <c r="D18" s="20"/>
      <c r="E18" s="20"/>
      <c r="F18" s="20"/>
      <c r="G18" s="20"/>
      <c r="H18" s="22" t="s">
        <v>659</v>
      </c>
      <c r="I18" s="22"/>
      <c r="J18" s="22"/>
      <c r="K18" s="22"/>
      <c r="L18" s="22"/>
      <c r="M18" s="22"/>
      <c r="N18" s="25" t="s">
        <v>660</v>
      </c>
      <c r="O18" s="25"/>
      <c r="P18" s="25"/>
      <c r="Q18" s="25"/>
      <c r="R18" s="25"/>
      <c r="S18" s="25"/>
      <c r="T18" s="25" t="s">
        <v>661</v>
      </c>
      <c r="U18" s="25"/>
      <c r="V18" s="25"/>
      <c r="W18" s="25"/>
      <c r="X18" s="25"/>
    </row>
    <row r="19" spans="1:24" ht="9" customHeight="1" x14ac:dyDescent="0.25">
      <c r="A19" s="24">
        <v>18</v>
      </c>
      <c r="B19" s="24"/>
      <c r="C19" s="20">
        <v>636</v>
      </c>
      <c r="D19" s="20"/>
      <c r="E19" s="20"/>
      <c r="F19" s="20"/>
      <c r="G19" s="20"/>
      <c r="H19" s="22" t="s">
        <v>662</v>
      </c>
      <c r="I19" s="22"/>
      <c r="J19" s="22"/>
      <c r="K19" s="22"/>
      <c r="L19" s="22"/>
      <c r="M19" s="22"/>
      <c r="N19" s="25" t="s">
        <v>663</v>
      </c>
      <c r="O19" s="25"/>
      <c r="P19" s="25"/>
      <c r="Q19" s="25"/>
      <c r="R19" s="25"/>
      <c r="S19" s="25"/>
      <c r="T19" s="25" t="s">
        <v>664</v>
      </c>
      <c r="U19" s="25"/>
      <c r="V19" s="25"/>
      <c r="W19" s="25"/>
      <c r="X19" s="25"/>
    </row>
    <row r="20" spans="1:24" ht="9" customHeight="1" x14ac:dyDescent="0.25">
      <c r="A20" s="24">
        <v>19</v>
      </c>
      <c r="B20" s="24"/>
      <c r="C20" s="20">
        <v>624</v>
      </c>
      <c r="D20" s="20"/>
      <c r="E20" s="20"/>
      <c r="F20" s="20"/>
      <c r="G20" s="20"/>
      <c r="H20" s="22" t="s">
        <v>665</v>
      </c>
      <c r="I20" s="22"/>
      <c r="J20" s="22"/>
      <c r="K20" s="22"/>
      <c r="L20" s="22"/>
      <c r="M20" s="22"/>
      <c r="N20" s="25" t="s">
        <v>666</v>
      </c>
      <c r="O20" s="25"/>
      <c r="P20" s="25"/>
      <c r="Q20" s="25"/>
      <c r="R20" s="25"/>
      <c r="S20" s="25"/>
      <c r="T20" s="25" t="s">
        <v>648</v>
      </c>
      <c r="U20" s="25"/>
      <c r="V20" s="25"/>
      <c r="W20" s="25"/>
      <c r="X20" s="25"/>
    </row>
    <row r="21" spans="1:24" ht="9" customHeight="1" x14ac:dyDescent="0.25">
      <c r="A21" s="24">
        <v>20</v>
      </c>
      <c r="B21" s="24"/>
      <c r="C21" s="20">
        <v>630</v>
      </c>
      <c r="D21" s="20"/>
      <c r="E21" s="20"/>
      <c r="F21" s="20"/>
      <c r="G21" s="20"/>
      <c r="H21" s="22" t="s">
        <v>667</v>
      </c>
      <c r="I21" s="22"/>
      <c r="J21" s="22"/>
      <c r="K21" s="22"/>
      <c r="L21" s="22"/>
      <c r="M21" s="22"/>
      <c r="N21" s="25" t="s">
        <v>660</v>
      </c>
      <c r="O21" s="25"/>
      <c r="P21" s="25"/>
      <c r="Q21" s="25"/>
      <c r="R21" s="25"/>
      <c r="S21" s="25"/>
      <c r="T21" s="25" t="s">
        <v>622</v>
      </c>
      <c r="U21" s="25"/>
      <c r="V21" s="25"/>
      <c r="W21" s="25"/>
      <c r="X21" s="25"/>
    </row>
    <row r="22" spans="1:24" ht="9" customHeight="1" x14ac:dyDescent="0.25">
      <c r="A22" s="24">
        <v>20</v>
      </c>
      <c r="B22" s="24"/>
      <c r="C22" s="20">
        <v>638</v>
      </c>
      <c r="D22" s="20"/>
      <c r="E22" s="20"/>
      <c r="F22" s="20"/>
      <c r="G22" s="20"/>
      <c r="H22" s="22" t="s">
        <v>668</v>
      </c>
      <c r="I22" s="22"/>
      <c r="J22" s="22"/>
      <c r="K22" s="22"/>
      <c r="L22" s="22"/>
      <c r="M22" s="22"/>
      <c r="N22" s="25" t="s">
        <v>650</v>
      </c>
      <c r="O22" s="25"/>
      <c r="P22" s="25"/>
      <c r="Q22" s="25"/>
      <c r="R22" s="25"/>
      <c r="S22" s="25"/>
      <c r="T22" s="25" t="s">
        <v>669</v>
      </c>
      <c r="U22" s="25"/>
      <c r="V22" s="25"/>
      <c r="W22" s="25"/>
      <c r="X22" s="25"/>
    </row>
    <row r="23" spans="1:24" ht="9" customHeight="1" x14ac:dyDescent="0.25">
      <c r="A23" s="24">
        <v>22</v>
      </c>
      <c r="B23" s="24"/>
      <c r="C23" s="20">
        <v>620</v>
      </c>
      <c r="D23" s="20"/>
      <c r="E23" s="20"/>
      <c r="F23" s="20"/>
      <c r="G23" s="20"/>
      <c r="H23" s="22" t="s">
        <v>670</v>
      </c>
      <c r="I23" s="22"/>
      <c r="J23" s="22"/>
      <c r="K23" s="22"/>
      <c r="L23" s="22"/>
      <c r="M23" s="22"/>
      <c r="N23" s="25" t="s">
        <v>671</v>
      </c>
      <c r="O23" s="25"/>
      <c r="P23" s="25"/>
      <c r="Q23" s="25"/>
      <c r="R23" s="25"/>
      <c r="S23" s="25"/>
      <c r="T23" s="25" t="s">
        <v>672</v>
      </c>
      <c r="U23" s="25"/>
      <c r="V23" s="25"/>
      <c r="W23" s="25"/>
      <c r="X23" s="25"/>
    </row>
    <row r="24" spans="1:24" ht="9" customHeight="1" x14ac:dyDescent="0.25">
      <c r="A24" s="24">
        <v>23</v>
      </c>
      <c r="B24" s="24"/>
      <c r="C24" s="20">
        <v>627</v>
      </c>
      <c r="D24" s="20"/>
      <c r="E24" s="20"/>
      <c r="F24" s="20"/>
      <c r="G24" s="20"/>
      <c r="H24" s="22" t="s">
        <v>673</v>
      </c>
      <c r="I24" s="22"/>
      <c r="J24" s="22"/>
      <c r="K24" s="22"/>
      <c r="L24" s="22"/>
      <c r="M24" s="22"/>
      <c r="N24" s="25" t="s">
        <v>674</v>
      </c>
      <c r="O24" s="25"/>
      <c r="P24" s="25"/>
      <c r="Q24" s="25"/>
      <c r="R24" s="25"/>
      <c r="S24" s="25"/>
      <c r="T24" s="25" t="s">
        <v>641</v>
      </c>
      <c r="U24" s="25"/>
      <c r="V24" s="25"/>
      <c r="W24" s="25"/>
      <c r="X24" s="25"/>
    </row>
    <row r="25" spans="1:24" ht="12.75" customHeight="1" x14ac:dyDescent="0.25">
      <c r="A25" s="24">
        <v>24</v>
      </c>
      <c r="B25" s="24"/>
      <c r="C25" s="20">
        <v>631</v>
      </c>
      <c r="D25" s="20"/>
      <c r="E25" s="20"/>
      <c r="F25" s="20"/>
      <c r="G25" s="20"/>
      <c r="H25" s="22" t="s">
        <v>675</v>
      </c>
      <c r="I25" s="22"/>
      <c r="J25" s="22"/>
      <c r="K25" s="22"/>
      <c r="L25" s="22"/>
      <c r="M25" s="22"/>
      <c r="N25" s="25" t="s">
        <v>676</v>
      </c>
      <c r="O25" s="25"/>
      <c r="P25" s="25"/>
      <c r="Q25" s="25"/>
      <c r="R25" s="25"/>
      <c r="S25" s="25"/>
      <c r="T25" s="25" t="s">
        <v>641</v>
      </c>
      <c r="U25" s="25"/>
      <c r="V25" s="25"/>
      <c r="W25" s="25"/>
      <c r="X25" s="25"/>
    </row>
    <row r="26" spans="1:24" ht="9" customHeight="1" x14ac:dyDescent="0.25">
      <c r="A26" s="13">
        <v>1</v>
      </c>
      <c r="B26" s="23">
        <v>604</v>
      </c>
      <c r="C26" s="23"/>
      <c r="D26" s="23"/>
      <c r="E26" s="23"/>
      <c r="F26" s="23"/>
      <c r="G26" s="22" t="s">
        <v>677</v>
      </c>
      <c r="H26" s="22"/>
      <c r="I26" s="22"/>
      <c r="J26" s="22"/>
      <c r="K26" s="22"/>
      <c r="L26" s="22"/>
      <c r="M26" s="22"/>
      <c r="N26" s="25" t="s">
        <v>678</v>
      </c>
      <c r="O26" s="25"/>
      <c r="P26" s="25"/>
      <c r="Q26" s="25"/>
      <c r="R26" s="25"/>
      <c r="S26" s="25"/>
      <c r="T26" s="25"/>
      <c r="U26" s="25" t="s">
        <v>632</v>
      </c>
      <c r="V26" s="25"/>
      <c r="W26" s="25"/>
      <c r="X26" s="25"/>
    </row>
    <row r="27" spans="1:24" ht="9" customHeight="1" x14ac:dyDescent="0.25">
      <c r="A27" s="13">
        <v>2</v>
      </c>
      <c r="B27" s="23">
        <v>603</v>
      </c>
      <c r="C27" s="23"/>
      <c r="D27" s="23"/>
      <c r="E27" s="23"/>
      <c r="F27" s="23"/>
      <c r="G27" s="22" t="s">
        <v>679</v>
      </c>
      <c r="H27" s="22"/>
      <c r="I27" s="22"/>
      <c r="J27" s="22"/>
      <c r="K27" s="22"/>
      <c r="L27" s="22"/>
      <c r="M27" s="22"/>
      <c r="N27" s="25" t="s">
        <v>680</v>
      </c>
      <c r="O27" s="25"/>
      <c r="P27" s="25"/>
      <c r="Q27" s="25"/>
      <c r="R27" s="25"/>
      <c r="S27" s="25"/>
      <c r="T27" s="25"/>
      <c r="U27" s="25" t="s">
        <v>681</v>
      </c>
      <c r="V27" s="25"/>
      <c r="W27" s="25"/>
      <c r="X27" s="25"/>
    </row>
    <row r="28" spans="1:24" ht="9" customHeight="1" x14ac:dyDescent="0.25">
      <c r="A28" s="13">
        <v>3</v>
      </c>
      <c r="B28" s="23">
        <v>639</v>
      </c>
      <c r="C28" s="23"/>
      <c r="D28" s="23"/>
      <c r="E28" s="23"/>
      <c r="F28" s="23"/>
      <c r="G28" s="22" t="s">
        <v>682</v>
      </c>
      <c r="H28" s="22"/>
      <c r="I28" s="22"/>
      <c r="J28" s="22"/>
      <c r="K28" s="22"/>
      <c r="L28" s="22"/>
      <c r="M28" s="22"/>
      <c r="N28" s="25" t="s">
        <v>683</v>
      </c>
      <c r="O28" s="25"/>
      <c r="P28" s="25"/>
      <c r="Q28" s="25"/>
      <c r="R28" s="25"/>
      <c r="S28" s="25"/>
      <c r="T28" s="25"/>
      <c r="U28" s="25" t="s">
        <v>684</v>
      </c>
      <c r="V28" s="25"/>
      <c r="W28" s="25"/>
      <c r="X28" s="25"/>
    </row>
    <row r="29" spans="1:24" ht="18" customHeight="1" x14ac:dyDescent="0.25">
      <c r="A29" s="13">
        <v>4</v>
      </c>
      <c r="B29" s="20">
        <v>625</v>
      </c>
      <c r="C29" s="20"/>
      <c r="D29" s="20"/>
      <c r="E29" s="20"/>
      <c r="F29" s="20"/>
      <c r="G29" s="22" t="s">
        <v>685</v>
      </c>
      <c r="H29" s="22"/>
      <c r="I29" s="22"/>
      <c r="J29" s="22"/>
      <c r="K29" s="22"/>
      <c r="L29" s="22"/>
      <c r="M29" s="22"/>
      <c r="N29" s="25" t="s">
        <v>686</v>
      </c>
      <c r="O29" s="25"/>
      <c r="P29" s="25"/>
      <c r="Q29" s="25"/>
      <c r="R29" s="25"/>
      <c r="S29" s="25"/>
      <c r="T29" s="25"/>
      <c r="U29" s="25" t="s">
        <v>687</v>
      </c>
      <c r="V29" s="25"/>
      <c r="W29" s="25"/>
      <c r="X29" s="25"/>
    </row>
    <row r="30" spans="1:24" ht="9" customHeight="1" x14ac:dyDescent="0.25">
      <c r="A30" s="13">
        <v>1</v>
      </c>
      <c r="B30" s="40">
        <v>412</v>
      </c>
      <c r="C30" s="40"/>
      <c r="D30" s="40"/>
      <c r="E30" s="40"/>
      <c r="F30" s="40"/>
      <c r="G30" s="22" t="s">
        <v>620</v>
      </c>
      <c r="H30" s="22"/>
      <c r="I30" s="22"/>
      <c r="J30" s="22"/>
      <c r="K30" s="22"/>
      <c r="L30" s="22"/>
      <c r="M30" s="22"/>
      <c r="N30" s="22"/>
      <c r="O30" s="22"/>
      <c r="P30" s="22" t="s">
        <v>688</v>
      </c>
      <c r="Q30" s="22"/>
      <c r="R30" s="22"/>
      <c r="S30" s="22"/>
      <c r="T30" s="22"/>
      <c r="U30" s="25" t="s">
        <v>622</v>
      </c>
      <c r="V30" s="25"/>
      <c r="W30" s="25"/>
      <c r="X30" s="25"/>
    </row>
    <row r="31" spans="1:24" ht="9" customHeight="1" x14ac:dyDescent="0.25">
      <c r="A31" s="13">
        <v>4</v>
      </c>
      <c r="B31" s="40">
        <v>418</v>
      </c>
      <c r="C31" s="40"/>
      <c r="D31" s="40"/>
      <c r="E31" s="40"/>
      <c r="F31" s="40"/>
      <c r="G31" s="22" t="s">
        <v>689</v>
      </c>
      <c r="H31" s="22"/>
      <c r="I31" s="22"/>
      <c r="J31" s="22"/>
      <c r="K31" s="22"/>
      <c r="L31" s="22"/>
      <c r="M31" s="22"/>
      <c r="N31" s="22"/>
      <c r="O31" s="22"/>
      <c r="P31" s="22" t="s">
        <v>690</v>
      </c>
      <c r="Q31" s="22"/>
      <c r="R31" s="22"/>
      <c r="S31" s="22"/>
      <c r="T31" s="22"/>
      <c r="U31" s="25" t="s">
        <v>658</v>
      </c>
      <c r="V31" s="25"/>
      <c r="W31" s="25"/>
      <c r="X31" s="25"/>
    </row>
    <row r="32" spans="1:24" ht="9" customHeight="1" x14ac:dyDescent="0.25">
      <c r="A32" s="13">
        <v>5</v>
      </c>
      <c r="B32" s="28">
        <v>440</v>
      </c>
      <c r="C32" s="28"/>
      <c r="D32" s="28"/>
      <c r="E32" s="28"/>
      <c r="F32" s="28"/>
      <c r="G32" s="22" t="s">
        <v>691</v>
      </c>
      <c r="H32" s="22"/>
      <c r="I32" s="22"/>
      <c r="J32" s="22"/>
      <c r="K32" s="22"/>
      <c r="L32" s="22"/>
      <c r="M32" s="22"/>
      <c r="N32" s="22"/>
      <c r="O32" s="22"/>
      <c r="P32" s="22" t="s">
        <v>692</v>
      </c>
      <c r="Q32" s="22"/>
      <c r="R32" s="22"/>
      <c r="S32" s="22"/>
      <c r="T32" s="22"/>
      <c r="U32" s="25" t="s">
        <v>693</v>
      </c>
      <c r="V32" s="25"/>
      <c r="W32" s="25"/>
      <c r="X32" s="25"/>
    </row>
    <row r="33" spans="1:24" ht="9" customHeight="1" x14ac:dyDescent="0.25">
      <c r="A33" s="13">
        <v>2</v>
      </c>
      <c r="B33" s="40">
        <v>406</v>
      </c>
      <c r="C33" s="40"/>
      <c r="D33" s="40"/>
      <c r="E33" s="40"/>
      <c r="F33" s="40"/>
      <c r="G33" s="22" t="s">
        <v>694</v>
      </c>
      <c r="H33" s="22"/>
      <c r="I33" s="22"/>
      <c r="J33" s="22"/>
      <c r="K33" s="22"/>
      <c r="L33" s="22"/>
      <c r="M33" s="22"/>
      <c r="N33" s="22"/>
      <c r="O33" s="22"/>
      <c r="P33" s="22" t="s">
        <v>695</v>
      </c>
      <c r="Q33" s="22"/>
      <c r="R33" s="22"/>
      <c r="S33" s="22"/>
      <c r="T33" s="22"/>
      <c r="U33" s="25" t="s">
        <v>681</v>
      </c>
      <c r="V33" s="25"/>
      <c r="W33" s="25"/>
      <c r="X33" s="25"/>
    </row>
    <row r="34" spans="1:24" ht="9" customHeight="1" x14ac:dyDescent="0.25">
      <c r="A34" s="13">
        <v>11</v>
      </c>
      <c r="B34" s="28">
        <v>444</v>
      </c>
      <c r="C34" s="28"/>
      <c r="D34" s="28"/>
      <c r="E34" s="28"/>
      <c r="F34" s="28"/>
      <c r="G34" s="22" t="s">
        <v>696</v>
      </c>
      <c r="H34" s="22"/>
      <c r="I34" s="22"/>
      <c r="J34" s="22"/>
      <c r="K34" s="22"/>
      <c r="L34" s="22"/>
      <c r="M34" s="22"/>
      <c r="N34" s="22"/>
      <c r="O34" s="22"/>
      <c r="P34" s="22" t="s">
        <v>697</v>
      </c>
      <c r="Q34" s="22"/>
      <c r="R34" s="22"/>
      <c r="S34" s="22"/>
      <c r="T34" s="22"/>
      <c r="U34" s="25" t="s">
        <v>648</v>
      </c>
      <c r="V34" s="25"/>
      <c r="W34" s="25"/>
      <c r="X34" s="25"/>
    </row>
    <row r="35" spans="1:24" ht="9" customHeight="1" x14ac:dyDescent="0.25">
      <c r="A35" s="13">
        <v>6</v>
      </c>
      <c r="B35" s="28">
        <v>420</v>
      </c>
      <c r="C35" s="28"/>
      <c r="D35" s="28"/>
      <c r="E35" s="28"/>
      <c r="F35" s="28"/>
      <c r="G35" s="22" t="s">
        <v>698</v>
      </c>
      <c r="H35" s="22"/>
      <c r="I35" s="22"/>
      <c r="J35" s="22"/>
      <c r="K35" s="22"/>
      <c r="L35" s="22"/>
      <c r="M35" s="22"/>
      <c r="N35" s="22"/>
      <c r="O35" s="22"/>
      <c r="P35" s="22" t="s">
        <v>699</v>
      </c>
      <c r="Q35" s="22"/>
      <c r="R35" s="22"/>
      <c r="S35" s="22"/>
      <c r="T35" s="22"/>
      <c r="U35" s="25" t="s">
        <v>658</v>
      </c>
      <c r="V35" s="25"/>
      <c r="W35" s="25"/>
      <c r="X35" s="25"/>
    </row>
    <row r="36" spans="1:24" ht="9" customHeight="1" x14ac:dyDescent="0.25">
      <c r="A36" s="13">
        <v>3</v>
      </c>
      <c r="B36" s="28">
        <v>419</v>
      </c>
      <c r="C36" s="28"/>
      <c r="D36" s="28"/>
      <c r="E36" s="28"/>
      <c r="F36" s="28"/>
      <c r="G36" s="22" t="s">
        <v>700</v>
      </c>
      <c r="H36" s="22"/>
      <c r="I36" s="22"/>
      <c r="J36" s="22"/>
      <c r="K36" s="22"/>
      <c r="L36" s="22"/>
      <c r="M36" s="22"/>
      <c r="N36" s="22"/>
      <c r="O36" s="22"/>
      <c r="P36" s="22" t="s">
        <v>650</v>
      </c>
      <c r="Q36" s="22"/>
      <c r="R36" s="22"/>
      <c r="S36" s="22"/>
      <c r="T36" s="22"/>
      <c r="U36" s="25" t="s">
        <v>701</v>
      </c>
      <c r="V36" s="25"/>
      <c r="W36" s="25"/>
      <c r="X36" s="25"/>
    </row>
    <row r="37" spans="1:24" ht="9" customHeight="1" x14ac:dyDescent="0.25">
      <c r="A37" s="13">
        <v>6</v>
      </c>
      <c r="B37" s="28">
        <v>409</v>
      </c>
      <c r="C37" s="28"/>
      <c r="D37" s="28"/>
      <c r="E37" s="28"/>
      <c r="F37" s="28"/>
      <c r="G37" s="22" t="s">
        <v>668</v>
      </c>
      <c r="H37" s="22"/>
      <c r="I37" s="22"/>
      <c r="J37" s="22"/>
      <c r="K37" s="22"/>
      <c r="L37" s="22"/>
      <c r="M37" s="22"/>
      <c r="N37" s="22"/>
      <c r="O37" s="22"/>
      <c r="P37" s="22" t="s">
        <v>702</v>
      </c>
      <c r="Q37" s="22"/>
      <c r="R37" s="22"/>
      <c r="S37" s="22"/>
      <c r="T37" s="22"/>
      <c r="U37" s="25" t="s">
        <v>656</v>
      </c>
      <c r="V37" s="25"/>
      <c r="W37" s="25"/>
      <c r="X37" s="25"/>
    </row>
    <row r="38" spans="1:24" ht="9" customHeight="1" x14ac:dyDescent="0.25">
      <c r="A38" s="13">
        <v>13</v>
      </c>
      <c r="B38" s="28">
        <v>471</v>
      </c>
      <c r="C38" s="28"/>
      <c r="D38" s="28"/>
      <c r="E38" s="28"/>
      <c r="F38" s="28"/>
      <c r="G38" s="22" t="s">
        <v>703</v>
      </c>
      <c r="H38" s="22"/>
      <c r="I38" s="22"/>
      <c r="J38" s="22"/>
      <c r="K38" s="22"/>
      <c r="L38" s="22"/>
      <c r="M38" s="22"/>
      <c r="N38" s="22"/>
      <c r="O38" s="22"/>
      <c r="P38" s="22" t="s">
        <v>704</v>
      </c>
      <c r="Q38" s="22"/>
      <c r="R38" s="22"/>
      <c r="S38" s="22"/>
      <c r="T38" s="22"/>
      <c r="U38" s="25" t="s">
        <v>705</v>
      </c>
      <c r="V38" s="25"/>
      <c r="W38" s="25"/>
      <c r="X38" s="25"/>
    </row>
    <row r="39" spans="1:24" ht="9" customHeight="1" x14ac:dyDescent="0.25">
      <c r="A39" s="13">
        <v>8</v>
      </c>
      <c r="B39" s="28">
        <v>414</v>
      </c>
      <c r="C39" s="28"/>
      <c r="D39" s="28"/>
      <c r="E39" s="28"/>
      <c r="F39" s="28"/>
      <c r="G39" s="22" t="s">
        <v>706</v>
      </c>
      <c r="H39" s="22"/>
      <c r="I39" s="22"/>
      <c r="J39" s="22"/>
      <c r="K39" s="22"/>
      <c r="L39" s="22"/>
      <c r="M39" s="22"/>
      <c r="N39" s="22"/>
      <c r="O39" s="22"/>
      <c r="P39" s="22" t="s">
        <v>707</v>
      </c>
      <c r="Q39" s="22"/>
      <c r="R39" s="22"/>
      <c r="S39" s="22"/>
      <c r="T39" s="22"/>
      <c r="U39" s="25" t="s">
        <v>619</v>
      </c>
      <c r="V39" s="25"/>
      <c r="W39" s="25"/>
      <c r="X39" s="25"/>
    </row>
    <row r="40" spans="1:24" ht="9" customHeight="1" x14ac:dyDescent="0.25">
      <c r="A40" s="13">
        <v>9</v>
      </c>
      <c r="B40" s="28">
        <v>421</v>
      </c>
      <c r="C40" s="28"/>
      <c r="D40" s="28"/>
      <c r="E40" s="28"/>
      <c r="F40" s="28"/>
      <c r="G40" s="22" t="s">
        <v>708</v>
      </c>
      <c r="H40" s="22"/>
      <c r="I40" s="22"/>
      <c r="J40" s="22"/>
      <c r="K40" s="22"/>
      <c r="L40" s="22"/>
      <c r="M40" s="22"/>
      <c r="N40" s="22"/>
      <c r="O40" s="22"/>
      <c r="P40" s="22" t="s">
        <v>709</v>
      </c>
      <c r="Q40" s="22"/>
      <c r="R40" s="22"/>
      <c r="S40" s="22"/>
      <c r="T40" s="22"/>
      <c r="U40" s="25" t="s">
        <v>625</v>
      </c>
      <c r="V40" s="25"/>
      <c r="W40" s="25"/>
      <c r="X40" s="25"/>
    </row>
    <row r="41" spans="1:24" ht="9" customHeight="1" x14ac:dyDescent="0.25">
      <c r="A41" s="13">
        <v>14</v>
      </c>
      <c r="B41" s="28">
        <v>417</v>
      </c>
      <c r="C41" s="28"/>
      <c r="D41" s="28"/>
      <c r="E41" s="28"/>
      <c r="F41" s="28"/>
      <c r="G41" s="22" t="s">
        <v>710</v>
      </c>
      <c r="H41" s="22"/>
      <c r="I41" s="22"/>
      <c r="J41" s="22"/>
      <c r="K41" s="22"/>
      <c r="L41" s="22"/>
      <c r="M41" s="22"/>
      <c r="N41" s="22"/>
      <c r="O41" s="22"/>
      <c r="P41" s="22" t="s">
        <v>711</v>
      </c>
      <c r="Q41" s="22"/>
      <c r="R41" s="22"/>
      <c r="S41" s="22"/>
      <c r="T41" s="22"/>
      <c r="U41" s="25" t="s">
        <v>712</v>
      </c>
      <c r="V41" s="25"/>
      <c r="W41" s="25"/>
      <c r="X41" s="25"/>
    </row>
    <row r="42" spans="1:24" ht="9" customHeight="1" x14ac:dyDescent="0.25">
      <c r="A42" s="13">
        <v>10</v>
      </c>
      <c r="B42" s="28">
        <v>427</v>
      </c>
      <c r="C42" s="28"/>
      <c r="D42" s="28"/>
      <c r="E42" s="28"/>
      <c r="F42" s="28"/>
      <c r="G42" s="22" t="s">
        <v>713</v>
      </c>
      <c r="H42" s="22"/>
      <c r="I42" s="22"/>
      <c r="J42" s="22"/>
      <c r="K42" s="22"/>
      <c r="L42" s="22"/>
      <c r="M42" s="22"/>
      <c r="N42" s="22"/>
      <c r="O42" s="22"/>
      <c r="P42" s="22" t="s">
        <v>714</v>
      </c>
      <c r="Q42" s="22"/>
      <c r="R42" s="22"/>
      <c r="S42" s="22"/>
      <c r="T42" s="22"/>
      <c r="U42" s="25" t="s">
        <v>625</v>
      </c>
      <c r="V42" s="25"/>
      <c r="W42" s="25"/>
      <c r="X42" s="25"/>
    </row>
    <row r="43" spans="1:24" ht="9" customHeight="1" x14ac:dyDescent="0.25">
      <c r="A43" s="13">
        <v>12</v>
      </c>
      <c r="B43" s="40">
        <v>424</v>
      </c>
      <c r="C43" s="40"/>
      <c r="D43" s="40"/>
      <c r="E43" s="40"/>
      <c r="F43" s="40"/>
      <c r="G43" s="22" t="s">
        <v>715</v>
      </c>
      <c r="H43" s="22"/>
      <c r="I43" s="22"/>
      <c r="J43" s="22"/>
      <c r="K43" s="22"/>
      <c r="L43" s="22"/>
      <c r="M43" s="22"/>
      <c r="N43" s="22"/>
      <c r="O43" s="22"/>
      <c r="P43" s="22" t="s">
        <v>624</v>
      </c>
      <c r="Q43" s="22"/>
      <c r="R43" s="22"/>
      <c r="S43" s="22"/>
      <c r="T43" s="22"/>
      <c r="U43" s="25" t="s">
        <v>635</v>
      </c>
      <c r="V43" s="25"/>
      <c r="W43" s="25"/>
      <c r="X43" s="25"/>
    </row>
    <row r="44" spans="1:24" ht="9" customHeight="1" x14ac:dyDescent="0.25">
      <c r="A44" s="13">
        <v>15</v>
      </c>
      <c r="B44" s="28">
        <v>472</v>
      </c>
      <c r="C44" s="28"/>
      <c r="D44" s="28"/>
      <c r="E44" s="28"/>
      <c r="F44" s="28"/>
      <c r="G44" s="22" t="s">
        <v>716</v>
      </c>
      <c r="H44" s="22"/>
      <c r="I44" s="22"/>
      <c r="J44" s="22"/>
      <c r="K44" s="22"/>
      <c r="L44" s="22"/>
      <c r="M44" s="22"/>
      <c r="N44" s="22"/>
      <c r="O44" s="22"/>
      <c r="P44" s="22" t="s">
        <v>717</v>
      </c>
      <c r="Q44" s="22"/>
      <c r="R44" s="22"/>
      <c r="S44" s="22"/>
      <c r="T44" s="22"/>
      <c r="U44" s="25" t="s">
        <v>705</v>
      </c>
      <c r="V44" s="25"/>
      <c r="W44" s="25"/>
      <c r="X44" s="25"/>
    </row>
    <row r="45" spans="1:24" ht="9" customHeight="1" x14ac:dyDescent="0.25">
      <c r="A45" s="13">
        <v>16</v>
      </c>
      <c r="B45" s="28">
        <v>437</v>
      </c>
      <c r="C45" s="28"/>
      <c r="D45" s="28"/>
      <c r="E45" s="28"/>
      <c r="F45" s="28"/>
      <c r="G45" s="22" t="s">
        <v>718</v>
      </c>
      <c r="H45" s="22"/>
      <c r="I45" s="22"/>
      <c r="J45" s="22"/>
      <c r="K45" s="22"/>
      <c r="L45" s="22"/>
      <c r="M45" s="22"/>
      <c r="N45" s="22"/>
      <c r="O45" s="22"/>
      <c r="P45" s="22" t="s">
        <v>719</v>
      </c>
      <c r="Q45" s="22"/>
      <c r="R45" s="22"/>
      <c r="S45" s="22"/>
      <c r="T45" s="22"/>
      <c r="U45" s="25" t="s">
        <v>656</v>
      </c>
      <c r="V45" s="25"/>
      <c r="W45" s="25"/>
      <c r="X45" s="25"/>
    </row>
    <row r="46" spans="1:24" ht="9" customHeight="1" x14ac:dyDescent="0.25">
      <c r="A46" s="13">
        <v>17</v>
      </c>
      <c r="B46" s="28">
        <v>473</v>
      </c>
      <c r="C46" s="28"/>
      <c r="D46" s="28"/>
      <c r="E46" s="28"/>
      <c r="F46" s="28"/>
      <c r="G46" s="21" t="s">
        <v>720</v>
      </c>
      <c r="H46" s="21"/>
      <c r="I46" s="21"/>
      <c r="J46" s="21"/>
      <c r="K46" s="21"/>
      <c r="L46" s="21"/>
      <c r="M46" s="21"/>
      <c r="N46" s="21"/>
      <c r="O46" s="21"/>
      <c r="P46" s="22" t="s">
        <v>652</v>
      </c>
      <c r="Q46" s="22"/>
      <c r="R46" s="22"/>
      <c r="S46" s="22"/>
      <c r="T46" s="22"/>
      <c r="U46" s="30" t="s">
        <v>721</v>
      </c>
      <c r="V46" s="30"/>
      <c r="W46" s="30"/>
      <c r="X46" s="30"/>
    </row>
    <row r="47" spans="1:24" ht="9" customHeight="1" x14ac:dyDescent="0.25">
      <c r="A47" s="13">
        <v>18</v>
      </c>
      <c r="B47" s="40">
        <v>405</v>
      </c>
      <c r="C47" s="40"/>
      <c r="D47" s="40"/>
      <c r="E47" s="40"/>
      <c r="F47" s="40"/>
      <c r="G47" s="22" t="s">
        <v>722</v>
      </c>
      <c r="H47" s="22"/>
      <c r="I47" s="22"/>
      <c r="J47" s="22"/>
      <c r="K47" s="22"/>
      <c r="L47" s="22"/>
      <c r="M47" s="22"/>
      <c r="N47" s="22"/>
      <c r="O47" s="22"/>
      <c r="P47" s="22" t="s">
        <v>723</v>
      </c>
      <c r="Q47" s="22"/>
      <c r="R47" s="22"/>
      <c r="S47" s="22"/>
      <c r="T47" s="22"/>
      <c r="U47" s="25" t="s">
        <v>632</v>
      </c>
      <c r="V47" s="25"/>
      <c r="W47" s="25"/>
      <c r="X47" s="25"/>
    </row>
    <row r="48" spans="1:24" ht="9" customHeight="1" x14ac:dyDescent="0.25">
      <c r="A48" s="13">
        <v>19</v>
      </c>
      <c r="B48" s="28">
        <v>408</v>
      </c>
      <c r="C48" s="28"/>
      <c r="D48" s="28"/>
      <c r="E48" s="28"/>
      <c r="F48" s="28"/>
      <c r="G48" s="22" t="s">
        <v>724</v>
      </c>
      <c r="H48" s="22"/>
      <c r="I48" s="22"/>
      <c r="J48" s="22"/>
      <c r="K48" s="22"/>
      <c r="L48" s="22"/>
      <c r="M48" s="22"/>
      <c r="N48" s="22"/>
      <c r="O48" s="22"/>
      <c r="P48" s="22" t="s">
        <v>655</v>
      </c>
      <c r="Q48" s="22"/>
      <c r="R48" s="22"/>
      <c r="S48" s="22"/>
      <c r="T48" s="22"/>
      <c r="U48" s="25" t="s">
        <v>648</v>
      </c>
      <c r="V48" s="25"/>
      <c r="W48" s="25"/>
      <c r="X48" s="25"/>
    </row>
    <row r="49" spans="1:24" ht="9" customHeight="1" x14ac:dyDescent="0.25">
      <c r="A49" s="13">
        <v>20</v>
      </c>
      <c r="B49" s="28">
        <v>422</v>
      </c>
      <c r="C49" s="28"/>
      <c r="D49" s="28"/>
      <c r="E49" s="28"/>
      <c r="F49" s="28"/>
      <c r="G49" s="22" t="s">
        <v>725</v>
      </c>
      <c r="H49" s="22"/>
      <c r="I49" s="22"/>
      <c r="J49" s="22"/>
      <c r="K49" s="22"/>
      <c r="L49" s="22"/>
      <c r="M49" s="22"/>
      <c r="N49" s="22"/>
      <c r="O49" s="22"/>
      <c r="P49" s="22" t="s">
        <v>637</v>
      </c>
      <c r="Q49" s="22"/>
      <c r="R49" s="22"/>
      <c r="S49" s="22"/>
      <c r="T49" s="22"/>
      <c r="U49" s="25" t="s">
        <v>726</v>
      </c>
      <c r="V49" s="25"/>
      <c r="W49" s="25"/>
      <c r="X49" s="25"/>
    </row>
    <row r="50" spans="1:24" ht="9" customHeight="1" x14ac:dyDescent="0.25">
      <c r="A50" s="13">
        <v>21</v>
      </c>
      <c r="B50" s="28">
        <v>438</v>
      </c>
      <c r="C50" s="28"/>
      <c r="D50" s="28"/>
      <c r="E50" s="28"/>
      <c r="F50" s="28"/>
      <c r="G50" s="22" t="s">
        <v>727</v>
      </c>
      <c r="H50" s="22"/>
      <c r="I50" s="22"/>
      <c r="J50" s="22"/>
      <c r="K50" s="22"/>
      <c r="L50" s="22"/>
      <c r="M50" s="22"/>
      <c r="N50" s="22"/>
      <c r="O50" s="22"/>
      <c r="P50" s="22" t="s">
        <v>699</v>
      </c>
      <c r="Q50" s="22"/>
      <c r="R50" s="22"/>
      <c r="S50" s="22"/>
      <c r="T50" s="22"/>
      <c r="U50" s="25" t="s">
        <v>728</v>
      </c>
      <c r="V50" s="25"/>
      <c r="W50" s="25"/>
      <c r="X50" s="25"/>
    </row>
    <row r="51" spans="1:24" ht="9" customHeight="1" x14ac:dyDescent="0.25">
      <c r="A51" s="13">
        <v>22</v>
      </c>
      <c r="B51" s="28">
        <v>431</v>
      </c>
      <c r="C51" s="28"/>
      <c r="D51" s="28"/>
      <c r="E51" s="28"/>
      <c r="F51" s="28"/>
      <c r="G51" s="22" t="s">
        <v>636</v>
      </c>
      <c r="H51" s="22"/>
      <c r="I51" s="22"/>
      <c r="J51" s="22"/>
      <c r="K51" s="22"/>
      <c r="L51" s="22"/>
      <c r="M51" s="22"/>
      <c r="N51" s="22"/>
      <c r="O51" s="22"/>
      <c r="P51" s="22" t="s">
        <v>647</v>
      </c>
      <c r="Q51" s="22"/>
      <c r="R51" s="22"/>
      <c r="S51" s="22"/>
      <c r="T51" s="22"/>
      <c r="U51" s="25" t="s">
        <v>638</v>
      </c>
      <c r="V51" s="25"/>
      <c r="W51" s="25"/>
      <c r="X51" s="25"/>
    </row>
    <row r="52" spans="1:24" ht="9" customHeight="1" x14ac:dyDescent="0.25">
      <c r="A52" s="13">
        <v>23</v>
      </c>
      <c r="B52" s="28">
        <v>430</v>
      </c>
      <c r="C52" s="28"/>
      <c r="D52" s="28"/>
      <c r="E52" s="28"/>
      <c r="F52" s="28"/>
      <c r="G52" s="22" t="s">
        <v>729</v>
      </c>
      <c r="H52" s="22"/>
      <c r="I52" s="22"/>
      <c r="J52" s="22"/>
      <c r="K52" s="22"/>
      <c r="L52" s="22"/>
      <c r="M52" s="22"/>
      <c r="N52" s="22"/>
      <c r="O52" s="22"/>
      <c r="P52" s="22" t="s">
        <v>647</v>
      </c>
      <c r="Q52" s="22"/>
      <c r="R52" s="22"/>
      <c r="S52" s="22"/>
      <c r="T52" s="22"/>
      <c r="U52" s="25" t="s">
        <v>638</v>
      </c>
      <c r="V52" s="25"/>
      <c r="W52" s="25"/>
      <c r="X52" s="25"/>
    </row>
    <row r="53" spans="1:24" ht="9" customHeight="1" x14ac:dyDescent="0.25">
      <c r="A53" s="13">
        <v>24</v>
      </c>
      <c r="B53" s="28">
        <v>476</v>
      </c>
      <c r="C53" s="28"/>
      <c r="D53" s="28"/>
      <c r="E53" s="28"/>
      <c r="F53" s="28"/>
      <c r="G53" s="22" t="s">
        <v>730</v>
      </c>
      <c r="H53" s="22"/>
      <c r="I53" s="22"/>
      <c r="J53" s="22"/>
      <c r="K53" s="22"/>
      <c r="L53" s="22"/>
      <c r="M53" s="22"/>
      <c r="N53" s="22"/>
      <c r="O53" s="22"/>
      <c r="P53" s="22" t="s">
        <v>731</v>
      </c>
      <c r="Q53" s="22"/>
      <c r="R53" s="22"/>
      <c r="S53" s="22"/>
      <c r="T53" s="22"/>
      <c r="U53" s="25" t="s">
        <v>732</v>
      </c>
      <c r="V53" s="25"/>
      <c r="W53" s="25"/>
      <c r="X53" s="25"/>
    </row>
    <row r="54" spans="1:24" ht="9" customHeight="1" x14ac:dyDescent="0.25">
      <c r="A54" s="13">
        <v>25</v>
      </c>
      <c r="B54" s="28">
        <v>465</v>
      </c>
      <c r="C54" s="28"/>
      <c r="D54" s="28"/>
      <c r="E54" s="28"/>
      <c r="F54" s="28"/>
      <c r="G54" s="21" t="s">
        <v>733</v>
      </c>
      <c r="H54" s="21"/>
      <c r="I54" s="21"/>
      <c r="J54" s="21"/>
      <c r="K54" s="21"/>
      <c r="L54" s="21"/>
      <c r="M54" s="21"/>
      <c r="N54" s="21"/>
      <c r="O54" s="21"/>
      <c r="P54" s="21" t="s">
        <v>734</v>
      </c>
      <c r="Q54" s="21"/>
      <c r="R54" s="21"/>
      <c r="S54" s="21"/>
      <c r="T54" s="21"/>
      <c r="U54" s="30" t="s">
        <v>735</v>
      </c>
      <c r="V54" s="30"/>
      <c r="W54" s="30"/>
      <c r="X54" s="30"/>
    </row>
    <row r="55" spans="1:24" ht="9" customHeight="1" x14ac:dyDescent="0.25">
      <c r="A55" s="13">
        <v>26</v>
      </c>
      <c r="B55" s="28">
        <v>478</v>
      </c>
      <c r="C55" s="28"/>
      <c r="D55" s="28"/>
      <c r="E55" s="28"/>
      <c r="F55" s="28"/>
      <c r="G55" s="22" t="s">
        <v>736</v>
      </c>
      <c r="H55" s="22"/>
      <c r="I55" s="22"/>
      <c r="J55" s="22"/>
      <c r="K55" s="22"/>
      <c r="L55" s="22"/>
      <c r="M55" s="22"/>
      <c r="N55" s="22"/>
      <c r="O55" s="22"/>
      <c r="P55" s="22" t="s">
        <v>737</v>
      </c>
      <c r="Q55" s="22"/>
      <c r="R55" s="22"/>
      <c r="S55" s="22"/>
      <c r="T55" s="22"/>
      <c r="U55" s="25" t="s">
        <v>738</v>
      </c>
      <c r="V55" s="25"/>
      <c r="W55" s="25"/>
      <c r="X55" s="25"/>
    </row>
    <row r="56" spans="1:24" ht="9" customHeight="1" x14ac:dyDescent="0.25">
      <c r="A56" s="13">
        <v>27</v>
      </c>
      <c r="B56" s="28">
        <v>475</v>
      </c>
      <c r="C56" s="28"/>
      <c r="D56" s="28"/>
      <c r="E56" s="28"/>
      <c r="F56" s="28"/>
      <c r="G56" s="22" t="s">
        <v>739</v>
      </c>
      <c r="H56" s="22"/>
      <c r="I56" s="22"/>
      <c r="J56" s="22"/>
      <c r="K56" s="22"/>
      <c r="L56" s="22"/>
      <c r="M56" s="22"/>
      <c r="N56" s="22"/>
      <c r="O56" s="22"/>
      <c r="P56" s="22" t="s">
        <v>740</v>
      </c>
      <c r="Q56" s="22"/>
      <c r="R56" s="22"/>
      <c r="S56" s="22"/>
      <c r="T56" s="22"/>
      <c r="U56" s="25" t="s">
        <v>741</v>
      </c>
      <c r="V56" s="25"/>
      <c r="W56" s="25"/>
      <c r="X56" s="25"/>
    </row>
    <row r="57" spans="1:24" ht="7.9" customHeight="1" x14ac:dyDescent="0.25">
      <c r="A57" s="13">
        <v>28</v>
      </c>
      <c r="B57" s="28">
        <v>470</v>
      </c>
      <c r="C57" s="28"/>
      <c r="D57" s="28"/>
      <c r="E57" s="28"/>
      <c r="F57" s="28"/>
      <c r="G57" s="22" t="s">
        <v>742</v>
      </c>
      <c r="H57" s="22"/>
      <c r="I57" s="22"/>
      <c r="J57" s="22"/>
      <c r="K57" s="22"/>
      <c r="L57" s="22"/>
      <c r="M57" s="22"/>
      <c r="N57" s="22"/>
      <c r="O57" s="22"/>
      <c r="P57" s="22" t="s">
        <v>743</v>
      </c>
      <c r="Q57" s="22"/>
      <c r="R57" s="22"/>
      <c r="S57" s="22"/>
      <c r="T57" s="22"/>
      <c r="U57" s="25" t="s">
        <v>712</v>
      </c>
      <c r="V57" s="25"/>
      <c r="W57" s="25"/>
      <c r="X57" s="25"/>
    </row>
    <row r="58" spans="1:24" ht="7.9" customHeight="1" x14ac:dyDescent="0.25">
      <c r="A58" s="13">
        <v>29</v>
      </c>
      <c r="B58" s="40">
        <v>410</v>
      </c>
      <c r="C58" s="40"/>
      <c r="D58" s="40"/>
      <c r="E58" s="40"/>
      <c r="F58" s="40"/>
      <c r="G58" s="22" t="s">
        <v>744</v>
      </c>
      <c r="H58" s="22"/>
      <c r="I58" s="22"/>
      <c r="J58" s="22"/>
      <c r="K58" s="22"/>
      <c r="L58" s="22"/>
      <c r="M58" s="22"/>
      <c r="N58" s="22"/>
      <c r="O58" s="22"/>
      <c r="P58" s="22" t="s">
        <v>745</v>
      </c>
      <c r="Q58" s="22"/>
      <c r="R58" s="22"/>
      <c r="S58" s="22"/>
      <c r="T58" s="22"/>
      <c r="U58" s="25" t="s">
        <v>746</v>
      </c>
      <c r="V58" s="25"/>
      <c r="W58" s="25"/>
      <c r="X58" s="25"/>
    </row>
    <row r="59" spans="1:24" ht="9" customHeight="1" x14ac:dyDescent="0.25">
      <c r="A59" s="13">
        <v>30</v>
      </c>
      <c r="B59" s="28">
        <v>439</v>
      </c>
      <c r="C59" s="28"/>
      <c r="D59" s="28"/>
      <c r="E59" s="28"/>
      <c r="F59" s="28"/>
      <c r="G59" s="22" t="s">
        <v>685</v>
      </c>
      <c r="H59" s="22"/>
      <c r="I59" s="22"/>
      <c r="J59" s="22"/>
      <c r="K59" s="22"/>
      <c r="L59" s="22"/>
      <c r="M59" s="22"/>
      <c r="N59" s="22"/>
      <c r="O59" s="22"/>
      <c r="P59" s="22" t="s">
        <v>674</v>
      </c>
      <c r="Q59" s="22"/>
      <c r="R59" s="22"/>
      <c r="S59" s="22"/>
      <c r="T59" s="22"/>
      <c r="U59" s="25" t="s">
        <v>687</v>
      </c>
      <c r="V59" s="25"/>
      <c r="W59" s="25"/>
      <c r="X59" s="25"/>
    </row>
    <row r="60" spans="1:24" ht="9" customHeight="1" x14ac:dyDescent="0.25">
      <c r="A60" s="13">
        <v>31</v>
      </c>
      <c r="B60" s="28">
        <v>428</v>
      </c>
      <c r="C60" s="28"/>
      <c r="D60" s="28"/>
      <c r="E60" s="28"/>
      <c r="F60" s="28"/>
      <c r="G60" s="22" t="s">
        <v>747</v>
      </c>
      <c r="H60" s="22"/>
      <c r="I60" s="22"/>
      <c r="J60" s="22"/>
      <c r="K60" s="22"/>
      <c r="L60" s="22"/>
      <c r="M60" s="22"/>
      <c r="N60" s="22"/>
      <c r="O60" s="22"/>
      <c r="P60" s="22" t="s">
        <v>748</v>
      </c>
      <c r="Q60" s="22"/>
      <c r="R60" s="22"/>
      <c r="S60" s="22"/>
      <c r="T60" s="22"/>
      <c r="U60" s="25" t="s">
        <v>658</v>
      </c>
      <c r="V60" s="25"/>
      <c r="W60" s="25"/>
      <c r="X60" s="25"/>
    </row>
    <row r="61" spans="1:24" ht="9" customHeight="1" x14ac:dyDescent="0.25">
      <c r="A61" s="13">
        <v>32</v>
      </c>
      <c r="B61" s="28">
        <v>442</v>
      </c>
      <c r="C61" s="28"/>
      <c r="D61" s="28"/>
      <c r="E61" s="28"/>
      <c r="F61" s="28"/>
      <c r="G61" s="22" t="s">
        <v>749</v>
      </c>
      <c r="H61" s="22"/>
      <c r="I61" s="22"/>
      <c r="J61" s="22"/>
      <c r="K61" s="22"/>
      <c r="L61" s="22"/>
      <c r="M61" s="22"/>
      <c r="N61" s="22"/>
      <c r="O61" s="22"/>
      <c r="P61" s="22" t="s">
        <v>624</v>
      </c>
      <c r="Q61" s="22"/>
      <c r="R61" s="22"/>
      <c r="S61" s="22"/>
      <c r="T61" s="22"/>
      <c r="U61" s="25" t="s">
        <v>648</v>
      </c>
      <c r="V61" s="25"/>
      <c r="W61" s="25"/>
      <c r="X61" s="25"/>
    </row>
    <row r="62" spans="1:24" ht="9" customHeight="1" x14ac:dyDescent="0.25">
      <c r="A62" s="24">
        <v>33</v>
      </c>
      <c r="B62" s="24"/>
      <c r="C62" s="20">
        <v>423</v>
      </c>
      <c r="D62" s="20"/>
      <c r="E62" s="20"/>
      <c r="F62" s="20"/>
      <c r="G62" s="20"/>
      <c r="H62" s="22" t="s">
        <v>750</v>
      </c>
      <c r="I62" s="22"/>
      <c r="J62" s="22"/>
      <c r="K62" s="22"/>
      <c r="L62" s="22"/>
      <c r="M62" s="22"/>
      <c r="N62" s="22"/>
      <c r="O62" s="22"/>
      <c r="P62" s="26" t="s">
        <v>751</v>
      </c>
      <c r="Q62" s="26"/>
      <c r="R62" s="26"/>
      <c r="S62" s="26"/>
      <c r="T62" s="26"/>
      <c r="U62" s="26"/>
      <c r="V62" s="25" t="s">
        <v>641</v>
      </c>
      <c r="W62" s="25"/>
      <c r="X62" s="25"/>
    </row>
    <row r="63" spans="1:24" ht="9" customHeight="1" x14ac:dyDescent="0.25">
      <c r="A63" s="24">
        <v>34</v>
      </c>
      <c r="B63" s="24"/>
      <c r="C63" s="20">
        <v>425</v>
      </c>
      <c r="D63" s="20"/>
      <c r="E63" s="20"/>
      <c r="F63" s="20"/>
      <c r="G63" s="20"/>
      <c r="H63" s="22" t="s">
        <v>752</v>
      </c>
      <c r="I63" s="22"/>
      <c r="J63" s="22"/>
      <c r="K63" s="22"/>
      <c r="L63" s="22"/>
      <c r="M63" s="22"/>
      <c r="N63" s="22"/>
      <c r="O63" s="22"/>
      <c r="P63" s="26" t="s">
        <v>753</v>
      </c>
      <c r="Q63" s="26"/>
      <c r="R63" s="26"/>
      <c r="S63" s="26"/>
      <c r="T63" s="26"/>
      <c r="U63" s="26"/>
      <c r="V63" s="25" t="s">
        <v>635</v>
      </c>
      <c r="W63" s="25"/>
      <c r="X63" s="25"/>
    </row>
    <row r="64" spans="1:24" ht="9" customHeight="1" x14ac:dyDescent="0.25">
      <c r="A64" s="24">
        <v>35</v>
      </c>
      <c r="B64" s="24"/>
      <c r="C64" s="20">
        <v>443</v>
      </c>
      <c r="D64" s="20"/>
      <c r="E64" s="20"/>
      <c r="F64" s="20"/>
      <c r="G64" s="20"/>
      <c r="H64" s="22" t="s">
        <v>754</v>
      </c>
      <c r="I64" s="22"/>
      <c r="J64" s="22"/>
      <c r="K64" s="22"/>
      <c r="L64" s="22"/>
      <c r="M64" s="22"/>
      <c r="N64" s="22"/>
      <c r="O64" s="22"/>
      <c r="P64" s="26" t="s">
        <v>755</v>
      </c>
      <c r="Q64" s="26"/>
      <c r="R64" s="26"/>
      <c r="S64" s="26"/>
      <c r="T64" s="26"/>
      <c r="U64" s="26"/>
      <c r="V64" s="25" t="s">
        <v>648</v>
      </c>
      <c r="W64" s="25"/>
      <c r="X64" s="25"/>
    </row>
    <row r="65" spans="1:24" ht="9" customHeight="1" x14ac:dyDescent="0.25">
      <c r="A65" s="24">
        <v>35</v>
      </c>
      <c r="B65" s="24"/>
      <c r="C65" s="20">
        <v>446</v>
      </c>
      <c r="D65" s="20"/>
      <c r="E65" s="20"/>
      <c r="F65" s="20"/>
      <c r="G65" s="20"/>
      <c r="H65" s="22" t="s">
        <v>667</v>
      </c>
      <c r="I65" s="22"/>
      <c r="J65" s="22"/>
      <c r="K65" s="22"/>
      <c r="L65" s="22"/>
      <c r="M65" s="22"/>
      <c r="N65" s="22"/>
      <c r="O65" s="22"/>
      <c r="P65" s="25" t="s">
        <v>756</v>
      </c>
      <c r="Q65" s="25"/>
      <c r="R65" s="25"/>
      <c r="S65" s="25"/>
      <c r="T65" s="25"/>
      <c r="U65" s="25"/>
      <c r="V65" s="25" t="s">
        <v>622</v>
      </c>
      <c r="W65" s="25"/>
      <c r="X65" s="25"/>
    </row>
    <row r="66" spans="1:24" ht="9" customHeight="1" x14ac:dyDescent="0.25">
      <c r="A66" s="24">
        <v>37</v>
      </c>
      <c r="B66" s="24"/>
      <c r="C66" s="20">
        <v>462</v>
      </c>
      <c r="D66" s="20"/>
      <c r="E66" s="20"/>
      <c r="F66" s="20"/>
      <c r="G66" s="20"/>
      <c r="H66" s="22" t="s">
        <v>757</v>
      </c>
      <c r="I66" s="22"/>
      <c r="J66" s="22"/>
      <c r="K66" s="22"/>
      <c r="L66" s="22"/>
      <c r="M66" s="22"/>
      <c r="N66" s="22"/>
      <c r="O66" s="22"/>
      <c r="P66" s="25" t="s">
        <v>643</v>
      </c>
      <c r="Q66" s="25"/>
      <c r="R66" s="25"/>
      <c r="S66" s="25"/>
      <c r="T66" s="25"/>
      <c r="U66" s="25"/>
      <c r="V66" s="25" t="s">
        <v>758</v>
      </c>
      <c r="W66" s="25"/>
      <c r="X66" s="25"/>
    </row>
    <row r="67" spans="1:24" ht="9" customHeight="1" x14ac:dyDescent="0.25">
      <c r="A67" s="24">
        <v>38</v>
      </c>
      <c r="B67" s="24"/>
      <c r="C67" s="23">
        <v>415</v>
      </c>
      <c r="D67" s="23"/>
      <c r="E67" s="23"/>
      <c r="F67" s="23"/>
      <c r="G67" s="23"/>
      <c r="H67" s="22" t="s">
        <v>759</v>
      </c>
      <c r="I67" s="22"/>
      <c r="J67" s="22"/>
      <c r="K67" s="22"/>
      <c r="L67" s="22"/>
      <c r="M67" s="22"/>
      <c r="N67" s="22"/>
      <c r="O67" s="22"/>
      <c r="P67" s="25" t="s">
        <v>719</v>
      </c>
      <c r="Q67" s="25"/>
      <c r="R67" s="25"/>
      <c r="S67" s="25"/>
      <c r="T67" s="25"/>
      <c r="U67" s="25"/>
      <c r="V67" s="25" t="s">
        <v>641</v>
      </c>
      <c r="W67" s="25"/>
      <c r="X67" s="25"/>
    </row>
    <row r="68" spans="1:24" ht="9" customHeight="1" x14ac:dyDescent="0.25">
      <c r="A68" s="24">
        <v>38</v>
      </c>
      <c r="B68" s="24"/>
      <c r="C68" s="20">
        <v>469</v>
      </c>
      <c r="D68" s="20"/>
      <c r="E68" s="20"/>
      <c r="F68" s="20"/>
      <c r="G68" s="20"/>
      <c r="H68" s="22" t="s">
        <v>760</v>
      </c>
      <c r="I68" s="22"/>
      <c r="J68" s="22"/>
      <c r="K68" s="22"/>
      <c r="L68" s="22"/>
      <c r="M68" s="22"/>
      <c r="N68" s="22"/>
      <c r="O68" s="22"/>
      <c r="P68" s="25" t="s">
        <v>624</v>
      </c>
      <c r="Q68" s="25"/>
      <c r="R68" s="25"/>
      <c r="S68" s="25"/>
      <c r="T68" s="25"/>
      <c r="U68" s="25"/>
      <c r="V68" s="25" t="s">
        <v>761</v>
      </c>
      <c r="W68" s="25"/>
      <c r="X68" s="25"/>
    </row>
    <row r="69" spans="1:24" ht="9" customHeight="1" x14ac:dyDescent="0.25">
      <c r="A69" s="24">
        <v>40</v>
      </c>
      <c r="B69" s="24"/>
      <c r="C69" s="20">
        <v>468</v>
      </c>
      <c r="D69" s="20"/>
      <c r="E69" s="20"/>
      <c r="F69" s="20"/>
      <c r="G69" s="20"/>
      <c r="H69" s="22" t="s">
        <v>762</v>
      </c>
      <c r="I69" s="22"/>
      <c r="J69" s="22"/>
      <c r="K69" s="22"/>
      <c r="L69" s="22"/>
      <c r="M69" s="22"/>
      <c r="N69" s="22"/>
      <c r="O69" s="22"/>
      <c r="P69" s="25" t="s">
        <v>695</v>
      </c>
      <c r="Q69" s="25"/>
      <c r="R69" s="25"/>
      <c r="S69" s="25"/>
      <c r="T69" s="25"/>
      <c r="U69" s="25"/>
      <c r="V69" s="25" t="s">
        <v>763</v>
      </c>
      <c r="W69" s="25"/>
      <c r="X69" s="25"/>
    </row>
    <row r="70" spans="1:24" ht="9" customHeight="1" x14ac:dyDescent="0.25">
      <c r="A70" s="24">
        <v>41</v>
      </c>
      <c r="B70" s="24"/>
      <c r="C70" s="20">
        <v>445</v>
      </c>
      <c r="D70" s="20"/>
      <c r="E70" s="20"/>
      <c r="F70" s="20"/>
      <c r="G70" s="20"/>
      <c r="H70" s="22" t="s">
        <v>764</v>
      </c>
      <c r="I70" s="22"/>
      <c r="J70" s="22"/>
      <c r="K70" s="22"/>
      <c r="L70" s="22"/>
      <c r="M70" s="22"/>
      <c r="N70" s="22"/>
      <c r="O70" s="22"/>
      <c r="P70" s="25" t="s">
        <v>765</v>
      </c>
      <c r="Q70" s="25"/>
      <c r="R70" s="25"/>
      <c r="S70" s="25"/>
      <c r="T70" s="25"/>
      <c r="U70" s="25"/>
      <c r="V70" s="25" t="s">
        <v>641</v>
      </c>
      <c r="W70" s="25"/>
      <c r="X70" s="25"/>
    </row>
    <row r="71" spans="1:24" ht="9" customHeight="1" x14ac:dyDescent="0.25">
      <c r="A71" s="24">
        <v>42</v>
      </c>
      <c r="B71" s="24"/>
      <c r="C71" s="20">
        <v>464</v>
      </c>
      <c r="D71" s="20"/>
      <c r="E71" s="20"/>
      <c r="F71" s="20"/>
      <c r="G71" s="20"/>
      <c r="H71" s="21" t="s">
        <v>766</v>
      </c>
      <c r="I71" s="21"/>
      <c r="J71" s="21"/>
      <c r="K71" s="21"/>
      <c r="L71" s="21"/>
      <c r="M71" s="21"/>
      <c r="N71" s="21"/>
      <c r="O71" s="21"/>
      <c r="P71" s="30" t="s">
        <v>767</v>
      </c>
      <c r="Q71" s="30"/>
      <c r="R71" s="30"/>
      <c r="S71" s="30"/>
      <c r="T71" s="30"/>
      <c r="U71" s="30"/>
      <c r="V71" s="30" t="s">
        <v>735</v>
      </c>
      <c r="W71" s="30"/>
      <c r="X71" s="30"/>
    </row>
    <row r="72" spans="1:24" ht="9" customHeight="1" x14ac:dyDescent="0.25">
      <c r="A72" s="24">
        <v>43</v>
      </c>
      <c r="B72" s="24"/>
      <c r="C72" s="20">
        <v>451</v>
      </c>
      <c r="D72" s="20"/>
      <c r="E72" s="20"/>
      <c r="F72" s="20"/>
      <c r="G72" s="20"/>
      <c r="H72" s="21" t="s">
        <v>768</v>
      </c>
      <c r="I72" s="21"/>
      <c r="J72" s="21"/>
      <c r="K72" s="21"/>
      <c r="L72" s="21"/>
      <c r="M72" s="21"/>
      <c r="N72" s="21"/>
      <c r="O72" s="21"/>
      <c r="P72" s="30" t="s">
        <v>769</v>
      </c>
      <c r="Q72" s="30"/>
      <c r="R72" s="30"/>
      <c r="S72" s="30"/>
      <c r="T72" s="30"/>
      <c r="U72" s="30"/>
      <c r="V72" s="30" t="s">
        <v>735</v>
      </c>
      <c r="W72" s="30"/>
      <c r="X72" s="30"/>
    </row>
    <row r="73" spans="1:24" ht="9" customHeight="1" x14ac:dyDescent="0.25">
      <c r="A73" s="24">
        <v>44</v>
      </c>
      <c r="B73" s="24"/>
      <c r="C73" s="20">
        <v>454</v>
      </c>
      <c r="D73" s="20"/>
      <c r="E73" s="20"/>
      <c r="F73" s="20"/>
      <c r="G73" s="20"/>
      <c r="H73" s="21" t="s">
        <v>770</v>
      </c>
      <c r="I73" s="21"/>
      <c r="J73" s="21"/>
      <c r="K73" s="21"/>
      <c r="L73" s="21"/>
      <c r="M73" s="21"/>
      <c r="N73" s="21"/>
      <c r="O73" s="21"/>
      <c r="P73" s="30" t="s">
        <v>771</v>
      </c>
      <c r="Q73" s="30"/>
      <c r="R73" s="30"/>
      <c r="S73" s="30"/>
      <c r="T73" s="30"/>
      <c r="U73" s="30"/>
      <c r="V73" s="30" t="s">
        <v>772</v>
      </c>
      <c r="W73" s="30"/>
      <c r="X73" s="30"/>
    </row>
    <row r="74" spans="1:24" ht="9" customHeight="1" x14ac:dyDescent="0.25">
      <c r="A74" s="24">
        <v>45</v>
      </c>
      <c r="B74" s="24"/>
      <c r="C74" s="20">
        <v>448</v>
      </c>
      <c r="D74" s="20"/>
      <c r="E74" s="20"/>
      <c r="F74" s="20"/>
      <c r="G74" s="20"/>
      <c r="H74" s="21" t="s">
        <v>773</v>
      </c>
      <c r="I74" s="21"/>
      <c r="J74" s="21"/>
      <c r="K74" s="21"/>
      <c r="L74" s="21"/>
      <c r="M74" s="21"/>
      <c r="N74" s="21"/>
      <c r="O74" s="21"/>
      <c r="P74" s="30" t="s">
        <v>774</v>
      </c>
      <c r="Q74" s="30"/>
      <c r="R74" s="30"/>
      <c r="S74" s="30"/>
      <c r="T74" s="30"/>
      <c r="U74" s="30"/>
      <c r="V74" s="30" t="s">
        <v>772</v>
      </c>
      <c r="W74" s="30"/>
      <c r="X74" s="30"/>
    </row>
    <row r="75" spans="1:24" ht="9" customHeight="1" x14ac:dyDescent="0.25">
      <c r="A75" s="24">
        <v>1</v>
      </c>
      <c r="B75" s="24"/>
      <c r="C75" s="23">
        <v>435</v>
      </c>
      <c r="D75" s="23"/>
      <c r="E75" s="23"/>
      <c r="F75" s="23"/>
      <c r="G75" s="23"/>
      <c r="H75" s="22" t="s">
        <v>775</v>
      </c>
      <c r="I75" s="22"/>
      <c r="J75" s="22"/>
      <c r="K75" s="22"/>
      <c r="L75" s="22"/>
      <c r="M75" s="22"/>
      <c r="N75" s="22"/>
      <c r="O75" s="22"/>
      <c r="P75" s="25" t="s">
        <v>776</v>
      </c>
      <c r="Q75" s="25"/>
      <c r="R75" s="25"/>
      <c r="S75" s="25"/>
      <c r="T75" s="25"/>
      <c r="U75" s="25"/>
      <c r="V75" s="25" t="s">
        <v>648</v>
      </c>
      <c r="W75" s="25"/>
      <c r="X75" s="25"/>
    </row>
    <row r="76" spans="1:24" ht="9" customHeight="1" x14ac:dyDescent="0.25">
      <c r="A76" s="24">
        <v>2</v>
      </c>
      <c r="B76" s="24"/>
      <c r="C76" s="20">
        <v>404</v>
      </c>
      <c r="D76" s="20"/>
      <c r="E76" s="20"/>
      <c r="F76" s="20"/>
      <c r="G76" s="20"/>
      <c r="H76" s="22" t="s">
        <v>777</v>
      </c>
      <c r="I76" s="22"/>
      <c r="J76" s="22"/>
      <c r="K76" s="22"/>
      <c r="L76" s="22"/>
      <c r="M76" s="22"/>
      <c r="N76" s="22"/>
      <c r="O76" s="22"/>
      <c r="P76" s="25" t="s">
        <v>678</v>
      </c>
      <c r="Q76" s="25"/>
      <c r="R76" s="25"/>
      <c r="S76" s="25"/>
      <c r="T76" s="25"/>
      <c r="U76" s="25"/>
      <c r="V76" s="25" t="s">
        <v>681</v>
      </c>
      <c r="W76" s="25"/>
      <c r="X76" s="25"/>
    </row>
    <row r="77" spans="1:24" ht="9" customHeight="1" x14ac:dyDescent="0.25">
      <c r="A77" s="24">
        <v>3</v>
      </c>
      <c r="B77" s="24"/>
      <c r="C77" s="23">
        <v>467</v>
      </c>
      <c r="D77" s="23"/>
      <c r="E77" s="23"/>
      <c r="F77" s="23"/>
      <c r="G77" s="23"/>
      <c r="H77" s="22" t="s">
        <v>778</v>
      </c>
      <c r="I77" s="22"/>
      <c r="J77" s="22"/>
      <c r="K77" s="22"/>
      <c r="L77" s="22"/>
      <c r="M77" s="22"/>
      <c r="N77" s="22"/>
      <c r="O77" s="22"/>
      <c r="P77" s="25" t="s">
        <v>779</v>
      </c>
      <c r="Q77" s="25"/>
      <c r="R77" s="25"/>
      <c r="S77" s="25"/>
      <c r="T77" s="25"/>
      <c r="U77" s="25"/>
      <c r="V77" s="25" t="s">
        <v>780</v>
      </c>
      <c r="W77" s="25"/>
      <c r="X77" s="25"/>
    </row>
    <row r="78" spans="1:24" ht="9" customHeight="1" x14ac:dyDescent="0.25">
      <c r="A78" s="24">
        <v>4</v>
      </c>
      <c r="B78" s="24"/>
      <c r="C78" s="23">
        <v>401</v>
      </c>
      <c r="D78" s="23"/>
      <c r="E78" s="23"/>
      <c r="F78" s="23"/>
      <c r="G78" s="23"/>
      <c r="H78" s="22" t="s">
        <v>781</v>
      </c>
      <c r="I78" s="22"/>
      <c r="J78" s="22"/>
      <c r="K78" s="22"/>
      <c r="L78" s="22"/>
      <c r="M78" s="22"/>
      <c r="N78" s="22"/>
      <c r="O78" s="22"/>
      <c r="P78" s="25" t="s">
        <v>782</v>
      </c>
      <c r="Q78" s="25"/>
      <c r="R78" s="25"/>
      <c r="S78" s="25"/>
      <c r="T78" s="25"/>
      <c r="U78" s="25"/>
      <c r="V78" s="25" t="s">
        <v>641</v>
      </c>
      <c r="W78" s="25"/>
      <c r="X78" s="25"/>
    </row>
    <row r="79" spans="1:24" ht="9" customHeight="1" x14ac:dyDescent="0.25">
      <c r="A79" s="24">
        <v>5</v>
      </c>
      <c r="B79" s="24"/>
      <c r="C79" s="23">
        <v>407</v>
      </c>
      <c r="D79" s="23"/>
      <c r="E79" s="23"/>
      <c r="F79" s="23"/>
      <c r="G79" s="23"/>
      <c r="H79" s="22" t="s">
        <v>783</v>
      </c>
      <c r="I79" s="22"/>
      <c r="J79" s="22"/>
      <c r="K79" s="22"/>
      <c r="L79" s="22"/>
      <c r="M79" s="22"/>
      <c r="N79" s="22"/>
      <c r="O79" s="22"/>
      <c r="P79" s="25" t="s">
        <v>784</v>
      </c>
      <c r="Q79" s="25"/>
      <c r="R79" s="25"/>
      <c r="S79" s="25"/>
      <c r="T79" s="25"/>
      <c r="U79" s="25"/>
      <c r="V79" s="25" t="s">
        <v>785</v>
      </c>
      <c r="W79" s="25"/>
      <c r="X79" s="25"/>
    </row>
    <row r="80" spans="1:24" ht="9" customHeight="1" x14ac:dyDescent="0.25">
      <c r="A80" s="24">
        <v>6</v>
      </c>
      <c r="B80" s="24"/>
      <c r="C80" s="20">
        <v>402</v>
      </c>
      <c r="D80" s="20"/>
      <c r="E80" s="20"/>
      <c r="F80" s="20"/>
      <c r="G80" s="20"/>
      <c r="H80" s="22" t="s">
        <v>786</v>
      </c>
      <c r="I80" s="22"/>
      <c r="J80" s="22"/>
      <c r="K80" s="22"/>
      <c r="L80" s="22"/>
      <c r="M80" s="22"/>
      <c r="N80" s="22"/>
      <c r="O80" s="22"/>
      <c r="P80" s="26" t="s">
        <v>787</v>
      </c>
      <c r="Q80" s="26"/>
      <c r="R80" s="26"/>
      <c r="S80" s="26"/>
      <c r="T80" s="26"/>
      <c r="U80" s="26"/>
      <c r="V80" s="25" t="s">
        <v>788</v>
      </c>
      <c r="W80" s="25"/>
      <c r="X80" s="25"/>
    </row>
    <row r="81" spans="1:24" ht="9.75" customHeight="1" x14ac:dyDescent="0.25">
      <c r="A81" s="24">
        <v>7</v>
      </c>
      <c r="B81" s="24"/>
      <c r="C81" s="23">
        <v>403</v>
      </c>
      <c r="D81" s="23"/>
      <c r="E81" s="23"/>
      <c r="F81" s="23"/>
      <c r="G81" s="23"/>
      <c r="H81" s="22" t="s">
        <v>789</v>
      </c>
      <c r="I81" s="22"/>
      <c r="J81" s="22"/>
      <c r="K81" s="22"/>
      <c r="L81" s="22"/>
      <c r="M81" s="22"/>
      <c r="N81" s="22"/>
      <c r="O81" s="22"/>
      <c r="P81" s="25" t="s">
        <v>790</v>
      </c>
      <c r="Q81" s="25"/>
      <c r="R81" s="25"/>
      <c r="S81" s="25"/>
      <c r="T81" s="25"/>
      <c r="U81" s="25"/>
      <c r="V81" s="25" t="s">
        <v>641</v>
      </c>
      <c r="W81" s="25"/>
      <c r="X81" s="25"/>
    </row>
    <row r="82" spans="1:24" ht="9" customHeight="1" x14ac:dyDescent="0.25">
      <c r="A82" s="13">
        <v>1</v>
      </c>
      <c r="B82" s="20">
        <v>226</v>
      </c>
      <c r="C82" s="20"/>
      <c r="D82" s="20"/>
      <c r="E82" s="20"/>
      <c r="F82" s="20"/>
      <c r="G82" s="22" t="s">
        <v>791</v>
      </c>
      <c r="H82" s="22"/>
      <c r="I82" s="22"/>
      <c r="J82" s="22"/>
      <c r="K82" s="22"/>
      <c r="L82" s="22"/>
      <c r="M82" s="22"/>
      <c r="N82" s="22"/>
      <c r="O82" s="22"/>
      <c r="P82" s="22" t="s">
        <v>624</v>
      </c>
      <c r="Q82" s="22"/>
      <c r="R82" s="22"/>
      <c r="S82" s="22"/>
      <c r="T82" s="22"/>
      <c r="U82" s="25" t="s">
        <v>656</v>
      </c>
      <c r="V82" s="25"/>
      <c r="W82" s="25"/>
      <c r="X82" s="25"/>
    </row>
    <row r="83" spans="1:24" ht="9" customHeight="1" x14ac:dyDescent="0.25">
      <c r="A83" s="13">
        <v>2</v>
      </c>
      <c r="B83" s="20">
        <v>224</v>
      </c>
      <c r="C83" s="20"/>
      <c r="D83" s="20"/>
      <c r="E83" s="20"/>
      <c r="F83" s="20"/>
      <c r="G83" s="22" t="s">
        <v>792</v>
      </c>
      <c r="H83" s="22"/>
      <c r="I83" s="22"/>
      <c r="J83" s="22"/>
      <c r="K83" s="22"/>
      <c r="L83" s="22"/>
      <c r="M83" s="22"/>
      <c r="N83" s="22"/>
      <c r="O83" s="22"/>
      <c r="P83" s="22" t="s">
        <v>690</v>
      </c>
      <c r="Q83" s="22"/>
      <c r="R83" s="22"/>
      <c r="S83" s="22"/>
      <c r="T83" s="22"/>
      <c r="U83" s="25" t="s">
        <v>625</v>
      </c>
      <c r="V83" s="25"/>
      <c r="W83" s="25"/>
      <c r="X83" s="25"/>
    </row>
    <row r="84" spans="1:24" ht="9" customHeight="1" x14ac:dyDescent="0.25">
      <c r="A84" s="13">
        <v>3</v>
      </c>
      <c r="B84" s="23">
        <v>211</v>
      </c>
      <c r="C84" s="23"/>
      <c r="D84" s="23"/>
      <c r="E84" s="23"/>
      <c r="F84" s="23"/>
      <c r="G84" s="22" t="s">
        <v>668</v>
      </c>
      <c r="H84" s="22"/>
      <c r="I84" s="22"/>
      <c r="J84" s="22"/>
      <c r="K84" s="22"/>
      <c r="L84" s="22"/>
      <c r="M84" s="22"/>
      <c r="N84" s="22"/>
      <c r="O84" s="22"/>
      <c r="P84" s="22" t="s">
        <v>695</v>
      </c>
      <c r="Q84" s="22"/>
      <c r="R84" s="22"/>
      <c r="S84" s="22"/>
      <c r="T84" s="22"/>
      <c r="U84" s="25" t="s">
        <v>656</v>
      </c>
      <c r="V84" s="25"/>
      <c r="W84" s="25"/>
      <c r="X84" s="25"/>
    </row>
    <row r="85" spans="1:24" ht="9" customHeight="1" x14ac:dyDescent="0.25">
      <c r="A85" s="13">
        <v>4</v>
      </c>
      <c r="B85" s="20">
        <v>246</v>
      </c>
      <c r="C85" s="20"/>
      <c r="D85" s="20"/>
      <c r="E85" s="20"/>
      <c r="F85" s="20"/>
      <c r="G85" s="22" t="s">
        <v>793</v>
      </c>
      <c r="H85" s="22"/>
      <c r="I85" s="22"/>
      <c r="J85" s="22"/>
      <c r="K85" s="22"/>
      <c r="L85" s="22"/>
      <c r="M85" s="22"/>
      <c r="N85" s="22"/>
      <c r="O85" s="22"/>
      <c r="P85" s="22" t="s">
        <v>688</v>
      </c>
      <c r="Q85" s="22"/>
      <c r="R85" s="22"/>
      <c r="S85" s="22"/>
      <c r="T85" s="22"/>
      <c r="U85" s="25" t="s">
        <v>746</v>
      </c>
      <c r="V85" s="25"/>
      <c r="W85" s="25"/>
      <c r="X85" s="25"/>
    </row>
    <row r="86" spans="1:24" ht="9" customHeight="1" x14ac:dyDescent="0.25">
      <c r="A86" s="13">
        <v>5</v>
      </c>
      <c r="B86" s="20">
        <v>229</v>
      </c>
      <c r="C86" s="20"/>
      <c r="D86" s="20"/>
      <c r="E86" s="20"/>
      <c r="F86" s="20"/>
      <c r="G86" s="22" t="s">
        <v>715</v>
      </c>
      <c r="H86" s="22"/>
      <c r="I86" s="22"/>
      <c r="J86" s="22"/>
      <c r="K86" s="22"/>
      <c r="L86" s="22"/>
      <c r="M86" s="22"/>
      <c r="N86" s="22"/>
      <c r="O86" s="22"/>
      <c r="P86" s="22" t="s">
        <v>794</v>
      </c>
      <c r="Q86" s="22"/>
      <c r="R86" s="22"/>
      <c r="S86" s="22"/>
      <c r="T86" s="22"/>
      <c r="U86" s="25" t="s">
        <v>635</v>
      </c>
      <c r="V86" s="25"/>
      <c r="W86" s="25"/>
      <c r="X86" s="25"/>
    </row>
    <row r="87" spans="1:24" ht="9" customHeight="1" x14ac:dyDescent="0.25">
      <c r="A87" s="13">
        <v>16</v>
      </c>
      <c r="B87" s="20">
        <v>214</v>
      </c>
      <c r="C87" s="20"/>
      <c r="D87" s="20"/>
      <c r="E87" s="20"/>
      <c r="F87" s="20"/>
      <c r="G87" s="22" t="s">
        <v>781</v>
      </c>
      <c r="H87" s="22"/>
      <c r="I87" s="22"/>
      <c r="J87" s="22"/>
      <c r="K87" s="22"/>
      <c r="L87" s="22"/>
      <c r="M87" s="22"/>
      <c r="N87" s="22"/>
      <c r="O87" s="22"/>
      <c r="P87" s="22" t="s">
        <v>756</v>
      </c>
      <c r="Q87" s="22"/>
      <c r="R87" s="22"/>
      <c r="S87" s="22"/>
      <c r="T87" s="22"/>
      <c r="U87" s="25" t="s">
        <v>641</v>
      </c>
      <c r="V87" s="25"/>
      <c r="W87" s="25"/>
      <c r="X87" s="25"/>
    </row>
    <row r="88" spans="1:24" ht="9" customHeight="1" x14ac:dyDescent="0.25">
      <c r="A88" s="13">
        <v>8</v>
      </c>
      <c r="B88" s="20">
        <v>265</v>
      </c>
      <c r="C88" s="20"/>
      <c r="D88" s="20"/>
      <c r="E88" s="20"/>
      <c r="F88" s="20"/>
      <c r="G88" s="22" t="s">
        <v>795</v>
      </c>
      <c r="H88" s="22"/>
      <c r="I88" s="22"/>
      <c r="J88" s="22"/>
      <c r="K88" s="22"/>
      <c r="L88" s="22"/>
      <c r="M88" s="22"/>
      <c r="N88" s="22"/>
      <c r="O88" s="22"/>
      <c r="P88" s="22" t="s">
        <v>796</v>
      </c>
      <c r="Q88" s="22"/>
      <c r="R88" s="22"/>
      <c r="S88" s="22"/>
      <c r="T88" s="22"/>
      <c r="U88" s="25" t="s">
        <v>728</v>
      </c>
      <c r="V88" s="25"/>
      <c r="W88" s="25"/>
      <c r="X88" s="25"/>
    </row>
    <row r="89" spans="1:24" ht="9" customHeight="1" x14ac:dyDescent="0.25">
      <c r="A89" s="13">
        <v>17</v>
      </c>
      <c r="B89" s="20">
        <v>239</v>
      </c>
      <c r="C89" s="20"/>
      <c r="D89" s="20"/>
      <c r="E89" s="20"/>
      <c r="F89" s="20"/>
      <c r="G89" s="22" t="s">
        <v>797</v>
      </c>
      <c r="H89" s="22"/>
      <c r="I89" s="22"/>
      <c r="J89" s="22"/>
      <c r="K89" s="22"/>
      <c r="L89" s="22"/>
      <c r="M89" s="22"/>
      <c r="N89" s="22"/>
      <c r="O89" s="22"/>
      <c r="P89" s="22" t="s">
        <v>798</v>
      </c>
      <c r="Q89" s="22"/>
      <c r="R89" s="22"/>
      <c r="S89" s="22"/>
      <c r="T89" s="22"/>
      <c r="U89" s="25" t="s">
        <v>728</v>
      </c>
      <c r="V89" s="25"/>
      <c r="W89" s="25"/>
      <c r="X89" s="25"/>
    </row>
    <row r="90" spans="1:24" ht="9" customHeight="1" x14ac:dyDescent="0.25">
      <c r="A90" s="13">
        <v>6</v>
      </c>
      <c r="B90" s="20">
        <v>219</v>
      </c>
      <c r="C90" s="20"/>
      <c r="D90" s="20"/>
      <c r="E90" s="20"/>
      <c r="F90" s="20"/>
      <c r="G90" s="22" t="s">
        <v>799</v>
      </c>
      <c r="H90" s="22"/>
      <c r="I90" s="22"/>
      <c r="J90" s="22"/>
      <c r="K90" s="22"/>
      <c r="L90" s="22"/>
      <c r="M90" s="22"/>
      <c r="N90" s="22"/>
      <c r="O90" s="22"/>
      <c r="P90" s="22" t="s">
        <v>800</v>
      </c>
      <c r="Q90" s="22"/>
      <c r="R90" s="22"/>
      <c r="S90" s="22"/>
      <c r="T90" s="22"/>
      <c r="U90" s="25" t="s">
        <v>648</v>
      </c>
      <c r="V90" s="25"/>
      <c r="W90" s="25"/>
      <c r="X90" s="25"/>
    </row>
    <row r="91" spans="1:24" ht="9" customHeight="1" x14ac:dyDescent="0.25">
      <c r="A91" s="13">
        <v>11</v>
      </c>
      <c r="B91" s="20">
        <v>225</v>
      </c>
      <c r="C91" s="20"/>
      <c r="D91" s="20"/>
      <c r="E91" s="20"/>
      <c r="F91" s="20"/>
      <c r="G91" s="22" t="s">
        <v>801</v>
      </c>
      <c r="H91" s="22"/>
      <c r="I91" s="22"/>
      <c r="J91" s="22"/>
      <c r="K91" s="22"/>
      <c r="L91" s="22"/>
      <c r="M91" s="22"/>
      <c r="N91" s="22"/>
      <c r="O91" s="22"/>
      <c r="P91" s="22" t="s">
        <v>802</v>
      </c>
      <c r="Q91" s="22"/>
      <c r="R91" s="22"/>
      <c r="S91" s="22"/>
      <c r="T91" s="22"/>
      <c r="U91" s="25" t="s">
        <v>681</v>
      </c>
      <c r="V91" s="25"/>
      <c r="W91" s="25"/>
      <c r="X91" s="25"/>
    </row>
    <row r="92" spans="1:24" ht="9" customHeight="1" x14ac:dyDescent="0.25">
      <c r="A92" s="13">
        <v>7</v>
      </c>
      <c r="B92" s="23">
        <v>203</v>
      </c>
      <c r="C92" s="23"/>
      <c r="D92" s="23"/>
      <c r="E92" s="23"/>
      <c r="F92" s="23"/>
      <c r="G92" s="22" t="s">
        <v>803</v>
      </c>
      <c r="H92" s="22"/>
      <c r="I92" s="22"/>
      <c r="J92" s="22"/>
      <c r="K92" s="22"/>
      <c r="L92" s="22"/>
      <c r="M92" s="22"/>
      <c r="N92" s="22"/>
      <c r="O92" s="22"/>
      <c r="P92" s="22" t="s">
        <v>804</v>
      </c>
      <c r="Q92" s="22"/>
      <c r="R92" s="22"/>
      <c r="S92" s="22"/>
      <c r="T92" s="22"/>
      <c r="U92" s="25" t="s">
        <v>632</v>
      </c>
      <c r="V92" s="25"/>
      <c r="W92" s="25"/>
      <c r="X92" s="25"/>
    </row>
    <row r="93" spans="1:24" ht="9" customHeight="1" x14ac:dyDescent="0.25">
      <c r="A93" s="13">
        <v>21</v>
      </c>
      <c r="B93" s="20">
        <v>291</v>
      </c>
      <c r="C93" s="20"/>
      <c r="D93" s="20"/>
      <c r="E93" s="20"/>
      <c r="F93" s="20"/>
      <c r="G93" s="21" t="s">
        <v>805</v>
      </c>
      <c r="H93" s="21"/>
      <c r="I93" s="21"/>
      <c r="J93" s="21"/>
      <c r="K93" s="21"/>
      <c r="L93" s="21"/>
      <c r="M93" s="21"/>
      <c r="N93" s="21"/>
      <c r="O93" s="21"/>
      <c r="P93" s="21" t="s">
        <v>806</v>
      </c>
      <c r="Q93" s="21"/>
      <c r="R93" s="21"/>
      <c r="S93" s="21"/>
      <c r="T93" s="21"/>
      <c r="U93" s="30" t="s">
        <v>807</v>
      </c>
      <c r="V93" s="30"/>
      <c r="W93" s="30"/>
      <c r="X93" s="30"/>
    </row>
    <row r="94" spans="1:24" ht="9" customHeight="1" x14ac:dyDescent="0.25">
      <c r="A94" s="13">
        <v>10</v>
      </c>
      <c r="B94" s="20">
        <v>250</v>
      </c>
      <c r="C94" s="20"/>
      <c r="D94" s="20"/>
      <c r="E94" s="20"/>
      <c r="F94" s="20"/>
      <c r="G94" s="22" t="s">
        <v>808</v>
      </c>
      <c r="H94" s="22"/>
      <c r="I94" s="22"/>
      <c r="J94" s="22"/>
      <c r="K94" s="22"/>
      <c r="L94" s="22"/>
      <c r="M94" s="22"/>
      <c r="N94" s="22"/>
      <c r="O94" s="22"/>
      <c r="P94" s="22" t="s">
        <v>809</v>
      </c>
      <c r="Q94" s="22"/>
      <c r="R94" s="22"/>
      <c r="S94" s="22"/>
      <c r="T94" s="22"/>
      <c r="U94" s="25" t="s">
        <v>656</v>
      </c>
      <c r="V94" s="25"/>
      <c r="W94" s="25"/>
      <c r="X94" s="25"/>
    </row>
    <row r="95" spans="1:24" ht="9" customHeight="1" x14ac:dyDescent="0.25">
      <c r="A95" s="13">
        <v>14</v>
      </c>
      <c r="B95" s="20">
        <v>257</v>
      </c>
      <c r="C95" s="20"/>
      <c r="D95" s="20"/>
      <c r="E95" s="20"/>
      <c r="F95" s="20"/>
      <c r="G95" s="22" t="s">
        <v>810</v>
      </c>
      <c r="H95" s="22"/>
      <c r="I95" s="22"/>
      <c r="J95" s="22"/>
      <c r="K95" s="22"/>
      <c r="L95" s="22"/>
      <c r="M95" s="22"/>
      <c r="N95" s="22"/>
      <c r="O95" s="22"/>
      <c r="P95" s="22" t="s">
        <v>811</v>
      </c>
      <c r="Q95" s="22"/>
      <c r="R95" s="22"/>
      <c r="S95" s="22"/>
      <c r="T95" s="22"/>
      <c r="U95" s="25" t="s">
        <v>712</v>
      </c>
      <c r="V95" s="25"/>
      <c r="W95" s="25"/>
      <c r="X95" s="25"/>
    </row>
    <row r="96" spans="1:24" ht="9" customHeight="1" x14ac:dyDescent="0.25">
      <c r="A96" s="13">
        <v>9</v>
      </c>
      <c r="B96" s="20">
        <v>252</v>
      </c>
      <c r="C96" s="20"/>
      <c r="D96" s="20"/>
      <c r="E96" s="20"/>
      <c r="F96" s="20"/>
      <c r="G96" s="22" t="s">
        <v>812</v>
      </c>
      <c r="H96" s="22"/>
      <c r="I96" s="22"/>
      <c r="J96" s="22"/>
      <c r="K96" s="22"/>
      <c r="L96" s="22"/>
      <c r="M96" s="22"/>
      <c r="N96" s="22"/>
      <c r="O96" s="22"/>
      <c r="P96" s="22" t="s">
        <v>813</v>
      </c>
      <c r="Q96" s="22"/>
      <c r="R96" s="22"/>
      <c r="S96" s="22"/>
      <c r="T96" s="22"/>
      <c r="U96" s="25" t="s">
        <v>726</v>
      </c>
      <c r="V96" s="25"/>
      <c r="W96" s="25"/>
      <c r="X96" s="25"/>
    </row>
    <row r="97" spans="1:24" ht="9" customHeight="1" x14ac:dyDescent="0.25">
      <c r="A97" s="13">
        <v>22</v>
      </c>
      <c r="B97" s="23">
        <v>215</v>
      </c>
      <c r="C97" s="23"/>
      <c r="D97" s="23"/>
      <c r="E97" s="23"/>
      <c r="F97" s="23"/>
      <c r="G97" s="22" t="s">
        <v>814</v>
      </c>
      <c r="H97" s="22"/>
      <c r="I97" s="22"/>
      <c r="J97" s="22"/>
      <c r="K97" s="22"/>
      <c r="L97" s="22"/>
      <c r="M97" s="22"/>
      <c r="N97" s="22"/>
      <c r="O97" s="22"/>
      <c r="P97" s="22" t="s">
        <v>815</v>
      </c>
      <c r="Q97" s="22"/>
      <c r="R97" s="22"/>
      <c r="S97" s="22"/>
      <c r="T97" s="22"/>
      <c r="U97" s="25" t="s">
        <v>648</v>
      </c>
      <c r="V97" s="25"/>
      <c r="W97" s="25"/>
      <c r="X97" s="25"/>
    </row>
    <row r="98" spans="1:24" ht="9" customHeight="1" x14ac:dyDescent="0.25">
      <c r="A98" s="13">
        <v>12</v>
      </c>
      <c r="B98" s="20">
        <v>207</v>
      </c>
      <c r="C98" s="20"/>
      <c r="D98" s="20"/>
      <c r="E98" s="20"/>
      <c r="F98" s="20"/>
      <c r="G98" s="22" t="s">
        <v>630</v>
      </c>
      <c r="H98" s="22"/>
      <c r="I98" s="22"/>
      <c r="J98" s="22"/>
      <c r="K98" s="22"/>
      <c r="L98" s="22"/>
      <c r="M98" s="22"/>
      <c r="N98" s="22"/>
      <c r="O98" s="22"/>
      <c r="P98" s="22" t="s">
        <v>796</v>
      </c>
      <c r="Q98" s="22"/>
      <c r="R98" s="22"/>
      <c r="S98" s="22"/>
      <c r="T98" s="22"/>
      <c r="U98" s="25" t="s">
        <v>632</v>
      </c>
      <c r="V98" s="25"/>
      <c r="W98" s="25"/>
      <c r="X98" s="25"/>
    </row>
    <row r="99" spans="1:24" ht="7.9" customHeight="1" x14ac:dyDescent="0.25">
      <c r="A99" s="13">
        <v>15</v>
      </c>
      <c r="B99" s="20">
        <v>238</v>
      </c>
      <c r="C99" s="20"/>
      <c r="D99" s="20"/>
      <c r="E99" s="20"/>
      <c r="F99" s="20"/>
      <c r="G99" s="22" t="s">
        <v>816</v>
      </c>
      <c r="H99" s="22"/>
      <c r="I99" s="22"/>
      <c r="J99" s="22"/>
      <c r="K99" s="22"/>
      <c r="L99" s="22"/>
      <c r="M99" s="22"/>
      <c r="N99" s="22"/>
      <c r="O99" s="22"/>
      <c r="P99" s="22" t="s">
        <v>690</v>
      </c>
      <c r="Q99" s="22"/>
      <c r="R99" s="22"/>
      <c r="S99" s="22"/>
      <c r="T99" s="22"/>
      <c r="U99" s="25" t="s">
        <v>638</v>
      </c>
      <c r="V99" s="25"/>
      <c r="W99" s="25"/>
      <c r="X99" s="25"/>
    </row>
    <row r="100" spans="1:24" ht="7.9" customHeight="1" x14ac:dyDescent="0.25">
      <c r="A100" s="13">
        <v>13</v>
      </c>
      <c r="B100" s="23">
        <v>212</v>
      </c>
      <c r="C100" s="23"/>
      <c r="D100" s="23"/>
      <c r="E100" s="23"/>
      <c r="F100" s="23"/>
      <c r="G100" s="22" t="s">
        <v>817</v>
      </c>
      <c r="H100" s="22"/>
      <c r="I100" s="22"/>
      <c r="J100" s="22"/>
      <c r="K100" s="22"/>
      <c r="L100" s="22"/>
      <c r="M100" s="22"/>
      <c r="N100" s="22"/>
      <c r="O100" s="22"/>
      <c r="P100" s="22" t="s">
        <v>818</v>
      </c>
      <c r="Q100" s="22"/>
      <c r="R100" s="22"/>
      <c r="S100" s="22"/>
      <c r="T100" s="22"/>
      <c r="U100" s="25" t="s">
        <v>658</v>
      </c>
      <c r="V100" s="25"/>
      <c r="W100" s="25"/>
      <c r="X100" s="25"/>
    </row>
    <row r="101" spans="1:24" ht="9" customHeight="1" x14ac:dyDescent="0.25">
      <c r="A101" s="13">
        <v>19</v>
      </c>
      <c r="B101" s="20">
        <v>234</v>
      </c>
      <c r="C101" s="20"/>
      <c r="D101" s="20"/>
      <c r="E101" s="20"/>
      <c r="F101" s="20"/>
      <c r="G101" s="22" t="s">
        <v>819</v>
      </c>
      <c r="H101" s="22"/>
      <c r="I101" s="22"/>
      <c r="J101" s="22"/>
      <c r="K101" s="22"/>
      <c r="L101" s="22"/>
      <c r="M101" s="22"/>
      <c r="N101" s="22"/>
      <c r="O101" s="22"/>
      <c r="P101" s="22" t="s">
        <v>692</v>
      </c>
      <c r="Q101" s="22"/>
      <c r="R101" s="22"/>
      <c r="S101" s="22"/>
      <c r="T101" s="22"/>
      <c r="U101" s="25" t="s">
        <v>746</v>
      </c>
      <c r="V101" s="25"/>
      <c r="W101" s="25"/>
      <c r="X101" s="25"/>
    </row>
    <row r="102" spans="1:24" ht="9" customHeight="1" x14ac:dyDescent="0.25">
      <c r="A102" s="13">
        <v>23</v>
      </c>
      <c r="B102" s="20">
        <v>292</v>
      </c>
      <c r="C102" s="20"/>
      <c r="D102" s="20"/>
      <c r="E102" s="20"/>
      <c r="F102" s="20"/>
      <c r="G102" s="22" t="s">
        <v>820</v>
      </c>
      <c r="H102" s="22"/>
      <c r="I102" s="22"/>
      <c r="J102" s="22"/>
      <c r="K102" s="22"/>
      <c r="L102" s="22"/>
      <c r="M102" s="22"/>
      <c r="N102" s="22"/>
      <c r="O102" s="22"/>
      <c r="P102" s="22" t="s">
        <v>821</v>
      </c>
      <c r="Q102" s="22"/>
      <c r="R102" s="22"/>
      <c r="S102" s="22"/>
      <c r="T102" s="22"/>
      <c r="U102" s="25" t="s">
        <v>822</v>
      </c>
      <c r="V102" s="25"/>
      <c r="W102" s="25"/>
      <c r="X102" s="25"/>
    </row>
    <row r="103" spans="1:24" ht="9" customHeight="1" x14ac:dyDescent="0.25">
      <c r="A103" s="13">
        <v>24</v>
      </c>
      <c r="B103" s="20">
        <v>264</v>
      </c>
      <c r="C103" s="20"/>
      <c r="D103" s="20"/>
      <c r="E103" s="20"/>
      <c r="F103" s="20"/>
      <c r="G103" s="22" t="s">
        <v>823</v>
      </c>
      <c r="H103" s="22"/>
      <c r="I103" s="22"/>
      <c r="J103" s="22"/>
      <c r="K103" s="22"/>
      <c r="L103" s="22"/>
      <c r="M103" s="22"/>
      <c r="N103" s="22"/>
      <c r="O103" s="22"/>
      <c r="P103" s="22" t="s">
        <v>647</v>
      </c>
      <c r="Q103" s="22"/>
      <c r="R103" s="22"/>
      <c r="S103" s="22"/>
      <c r="T103" s="22"/>
      <c r="U103" s="25" t="s">
        <v>712</v>
      </c>
      <c r="V103" s="25"/>
      <c r="W103" s="25"/>
      <c r="X103" s="25"/>
    </row>
    <row r="104" spans="1:24" ht="9" customHeight="1" x14ac:dyDescent="0.25">
      <c r="A104" s="13">
        <v>20</v>
      </c>
      <c r="B104" s="20">
        <v>230</v>
      </c>
      <c r="C104" s="20"/>
      <c r="D104" s="20"/>
      <c r="E104" s="20"/>
      <c r="F104" s="20"/>
      <c r="G104" s="22" t="s">
        <v>824</v>
      </c>
      <c r="H104" s="22"/>
      <c r="I104" s="22"/>
      <c r="J104" s="22"/>
      <c r="K104" s="22"/>
      <c r="L104" s="22"/>
      <c r="M104" s="22"/>
      <c r="N104" s="22"/>
      <c r="O104" s="22"/>
      <c r="P104" s="22" t="s">
        <v>825</v>
      </c>
      <c r="Q104" s="22"/>
      <c r="R104" s="22"/>
      <c r="S104" s="22"/>
      <c r="T104" s="22"/>
      <c r="U104" s="25" t="s">
        <v>625</v>
      </c>
      <c r="V104" s="25"/>
      <c r="W104" s="25"/>
      <c r="X104" s="25"/>
    </row>
    <row r="105" spans="1:24" ht="9" customHeight="1" x14ac:dyDescent="0.25">
      <c r="A105" s="13">
        <v>18</v>
      </c>
      <c r="B105" s="20">
        <v>262</v>
      </c>
      <c r="C105" s="20"/>
      <c r="D105" s="20"/>
      <c r="E105" s="20"/>
      <c r="F105" s="20"/>
      <c r="G105" s="22" t="s">
        <v>826</v>
      </c>
      <c r="H105" s="22"/>
      <c r="I105" s="22"/>
      <c r="J105" s="22"/>
      <c r="K105" s="22"/>
      <c r="L105" s="22"/>
      <c r="M105" s="22"/>
      <c r="N105" s="22"/>
      <c r="O105" s="22"/>
      <c r="P105" s="22" t="s">
        <v>827</v>
      </c>
      <c r="Q105" s="22"/>
      <c r="R105" s="22"/>
      <c r="S105" s="22"/>
      <c r="T105" s="22"/>
      <c r="U105" s="25" t="s">
        <v>712</v>
      </c>
      <c r="V105" s="25"/>
      <c r="W105" s="25"/>
      <c r="X105" s="25"/>
    </row>
    <row r="106" spans="1:24" ht="9" customHeight="1" x14ac:dyDescent="0.25">
      <c r="A106" s="13">
        <v>25</v>
      </c>
      <c r="B106" s="20">
        <v>223</v>
      </c>
      <c r="C106" s="20"/>
      <c r="D106" s="20"/>
      <c r="E106" s="20"/>
      <c r="F106" s="20"/>
      <c r="G106" s="22" t="s">
        <v>828</v>
      </c>
      <c r="H106" s="22"/>
      <c r="I106" s="22"/>
      <c r="J106" s="22"/>
      <c r="K106" s="22"/>
      <c r="L106" s="22"/>
      <c r="M106" s="22"/>
      <c r="N106" s="22"/>
      <c r="O106" s="22"/>
      <c r="P106" s="22" t="s">
        <v>709</v>
      </c>
      <c r="Q106" s="22"/>
      <c r="R106" s="22"/>
      <c r="S106" s="22"/>
      <c r="T106" s="22"/>
      <c r="U106" s="25" t="s">
        <v>638</v>
      </c>
      <c r="V106" s="25"/>
      <c r="W106" s="25"/>
      <c r="X106" s="25"/>
    </row>
    <row r="107" spans="1:24" ht="9" customHeight="1" x14ac:dyDescent="0.25">
      <c r="A107" s="13">
        <v>27</v>
      </c>
      <c r="B107" s="20">
        <v>294</v>
      </c>
      <c r="C107" s="20"/>
      <c r="D107" s="20"/>
      <c r="E107" s="20"/>
      <c r="F107" s="20"/>
      <c r="G107" s="22" t="s">
        <v>829</v>
      </c>
      <c r="H107" s="22"/>
      <c r="I107" s="22"/>
      <c r="J107" s="22"/>
      <c r="K107" s="22"/>
      <c r="L107" s="22"/>
      <c r="M107" s="22"/>
      <c r="N107" s="22"/>
      <c r="O107" s="22"/>
      <c r="P107" s="22" t="s">
        <v>830</v>
      </c>
      <c r="Q107" s="22"/>
      <c r="R107" s="22"/>
      <c r="S107" s="22"/>
      <c r="T107" s="22"/>
      <c r="U107" s="25" t="s">
        <v>705</v>
      </c>
      <c r="V107" s="25"/>
      <c r="W107" s="25"/>
      <c r="X107" s="25"/>
    </row>
    <row r="108" spans="1:24" ht="9" customHeight="1" x14ac:dyDescent="0.25">
      <c r="A108" s="13">
        <v>28</v>
      </c>
      <c r="B108" s="20">
        <v>254</v>
      </c>
      <c r="C108" s="20"/>
      <c r="D108" s="20"/>
      <c r="E108" s="20"/>
      <c r="F108" s="20"/>
      <c r="G108" s="22" t="s">
        <v>831</v>
      </c>
      <c r="H108" s="22"/>
      <c r="I108" s="22"/>
      <c r="J108" s="22"/>
      <c r="K108" s="22"/>
      <c r="L108" s="22"/>
      <c r="M108" s="22"/>
      <c r="N108" s="22"/>
      <c r="O108" s="22"/>
      <c r="P108" s="22" t="s">
        <v>652</v>
      </c>
      <c r="Q108" s="22"/>
      <c r="R108" s="22"/>
      <c r="S108" s="22"/>
      <c r="T108" s="22"/>
      <c r="U108" s="25" t="s">
        <v>712</v>
      </c>
      <c r="V108" s="25"/>
      <c r="W108" s="25"/>
      <c r="X108" s="25"/>
    </row>
    <row r="109" spans="1:24" ht="9" customHeight="1" x14ac:dyDescent="0.25">
      <c r="A109" s="13">
        <v>26</v>
      </c>
      <c r="B109" s="23">
        <v>218</v>
      </c>
      <c r="C109" s="23"/>
      <c r="D109" s="23"/>
      <c r="E109" s="23"/>
      <c r="F109" s="23"/>
      <c r="G109" s="22" t="s">
        <v>832</v>
      </c>
      <c r="H109" s="22"/>
      <c r="I109" s="22"/>
      <c r="J109" s="22"/>
      <c r="K109" s="22"/>
      <c r="L109" s="22"/>
      <c r="M109" s="22"/>
      <c r="N109" s="22"/>
      <c r="O109" s="22"/>
      <c r="P109" s="22" t="s">
        <v>833</v>
      </c>
      <c r="Q109" s="22"/>
      <c r="R109" s="22"/>
      <c r="S109" s="22"/>
      <c r="T109" s="22"/>
      <c r="U109" s="25" t="s">
        <v>712</v>
      </c>
      <c r="V109" s="25"/>
      <c r="W109" s="25"/>
      <c r="X109" s="25"/>
    </row>
    <row r="110" spans="1:24" ht="9" customHeight="1" x14ac:dyDescent="0.25">
      <c r="A110" s="13">
        <v>29</v>
      </c>
      <c r="B110" s="20">
        <v>235</v>
      </c>
      <c r="C110" s="20"/>
      <c r="D110" s="20"/>
      <c r="E110" s="20"/>
      <c r="F110" s="20"/>
      <c r="G110" s="22" t="s">
        <v>834</v>
      </c>
      <c r="H110" s="22"/>
      <c r="I110" s="22"/>
      <c r="J110" s="22"/>
      <c r="K110" s="22"/>
      <c r="L110" s="22"/>
      <c r="M110" s="22"/>
      <c r="N110" s="22"/>
      <c r="O110" s="22"/>
      <c r="P110" s="22" t="s">
        <v>818</v>
      </c>
      <c r="Q110" s="22"/>
      <c r="R110" s="22"/>
      <c r="S110" s="22"/>
      <c r="T110" s="22"/>
      <c r="U110" s="25" t="s">
        <v>835</v>
      </c>
      <c r="V110" s="25"/>
      <c r="W110" s="25"/>
      <c r="X110" s="25"/>
    </row>
    <row r="111" spans="1:24" ht="9" customHeight="1" x14ac:dyDescent="0.25">
      <c r="A111" s="13">
        <v>30</v>
      </c>
      <c r="B111" s="20">
        <v>249</v>
      </c>
      <c r="C111" s="20"/>
      <c r="D111" s="20"/>
      <c r="E111" s="20"/>
      <c r="F111" s="20"/>
      <c r="G111" s="22" t="s">
        <v>836</v>
      </c>
      <c r="H111" s="22"/>
      <c r="I111" s="22"/>
      <c r="J111" s="22"/>
      <c r="K111" s="22"/>
      <c r="L111" s="22"/>
      <c r="M111" s="22"/>
      <c r="N111" s="22"/>
      <c r="O111" s="22"/>
      <c r="P111" s="22" t="s">
        <v>624</v>
      </c>
      <c r="Q111" s="22"/>
      <c r="R111" s="22"/>
      <c r="S111" s="22"/>
      <c r="T111" s="22"/>
      <c r="U111" s="25" t="s">
        <v>837</v>
      </c>
      <c r="V111" s="25"/>
      <c r="W111" s="25"/>
      <c r="X111" s="25"/>
    </row>
    <row r="112" spans="1:24" ht="9" customHeight="1" x14ac:dyDescent="0.25">
      <c r="A112" s="13">
        <v>31</v>
      </c>
      <c r="B112" s="20">
        <v>227</v>
      </c>
      <c r="C112" s="20"/>
      <c r="D112" s="20"/>
      <c r="E112" s="20"/>
      <c r="F112" s="20"/>
      <c r="G112" s="22" t="s">
        <v>838</v>
      </c>
      <c r="H112" s="22"/>
      <c r="I112" s="22"/>
      <c r="J112" s="22"/>
      <c r="K112" s="22"/>
      <c r="L112" s="22"/>
      <c r="M112" s="22"/>
      <c r="N112" s="22"/>
      <c r="O112" s="22"/>
      <c r="P112" s="22" t="s">
        <v>839</v>
      </c>
      <c r="Q112" s="22"/>
      <c r="R112" s="22"/>
      <c r="S112" s="22"/>
      <c r="T112" s="22"/>
      <c r="U112" s="25" t="s">
        <v>728</v>
      </c>
      <c r="V112" s="25"/>
      <c r="W112" s="25"/>
      <c r="X112" s="25"/>
    </row>
    <row r="113" spans="1:24" ht="9" customHeight="1" x14ac:dyDescent="0.25">
      <c r="A113" s="13">
        <v>32</v>
      </c>
      <c r="B113" s="20">
        <v>237</v>
      </c>
      <c r="C113" s="20"/>
      <c r="D113" s="20"/>
      <c r="E113" s="20"/>
      <c r="F113" s="20"/>
      <c r="G113" s="22" t="s">
        <v>636</v>
      </c>
      <c r="H113" s="22"/>
      <c r="I113" s="22"/>
      <c r="J113" s="22"/>
      <c r="K113" s="22"/>
      <c r="L113" s="22"/>
      <c r="M113" s="22"/>
      <c r="N113" s="22"/>
      <c r="O113" s="22"/>
      <c r="P113" s="22" t="s">
        <v>660</v>
      </c>
      <c r="Q113" s="22"/>
      <c r="R113" s="22"/>
      <c r="S113" s="22"/>
      <c r="T113" s="22"/>
      <c r="U113" s="25" t="s">
        <v>638</v>
      </c>
      <c r="V113" s="25"/>
      <c r="W113" s="25"/>
      <c r="X113" s="25"/>
    </row>
    <row r="114" spans="1:24" ht="9" customHeight="1" x14ac:dyDescent="0.25">
      <c r="A114" s="13">
        <v>33</v>
      </c>
      <c r="B114" s="20">
        <v>253</v>
      </c>
      <c r="C114" s="20"/>
      <c r="D114" s="20"/>
      <c r="E114" s="20"/>
      <c r="F114" s="20"/>
      <c r="G114" s="22" t="s">
        <v>840</v>
      </c>
      <c r="H114" s="22"/>
      <c r="I114" s="22"/>
      <c r="J114" s="22"/>
      <c r="K114" s="22"/>
      <c r="L114" s="22"/>
      <c r="M114" s="22"/>
      <c r="N114" s="22"/>
      <c r="O114" s="22"/>
      <c r="P114" s="22" t="s">
        <v>624</v>
      </c>
      <c r="Q114" s="22"/>
      <c r="R114" s="22"/>
      <c r="S114" s="22"/>
      <c r="T114" s="22"/>
      <c r="U114" s="25" t="s">
        <v>712</v>
      </c>
      <c r="V114" s="25"/>
      <c r="W114" s="25"/>
      <c r="X114" s="25"/>
    </row>
    <row r="115" spans="1:24" ht="9" customHeight="1" x14ac:dyDescent="0.25">
      <c r="A115" s="13">
        <v>34</v>
      </c>
      <c r="B115" s="23">
        <v>204</v>
      </c>
      <c r="C115" s="23"/>
      <c r="D115" s="23"/>
      <c r="E115" s="23"/>
      <c r="F115" s="23"/>
      <c r="G115" s="22" t="s">
        <v>841</v>
      </c>
      <c r="H115" s="22"/>
      <c r="I115" s="22"/>
      <c r="J115" s="22"/>
      <c r="K115" s="22"/>
      <c r="L115" s="22"/>
      <c r="M115" s="22"/>
      <c r="N115" s="22"/>
      <c r="O115" s="22" t="s">
        <v>748</v>
      </c>
      <c r="P115" s="22"/>
      <c r="Q115" s="22"/>
      <c r="R115" s="22"/>
      <c r="S115" s="22"/>
      <c r="T115" s="22"/>
      <c r="U115" s="22"/>
      <c r="V115" s="22" t="s">
        <v>632</v>
      </c>
      <c r="W115" s="22"/>
      <c r="X115" s="22"/>
    </row>
    <row r="116" spans="1:24" ht="9" customHeight="1" x14ac:dyDescent="0.25">
      <c r="A116" s="13">
        <v>35</v>
      </c>
      <c r="B116" s="20">
        <v>233</v>
      </c>
      <c r="C116" s="20"/>
      <c r="D116" s="20"/>
      <c r="E116" s="20"/>
      <c r="F116" s="20"/>
      <c r="G116" s="22" t="s">
        <v>842</v>
      </c>
      <c r="H116" s="22"/>
      <c r="I116" s="22"/>
      <c r="J116" s="22"/>
      <c r="K116" s="22"/>
      <c r="L116" s="22"/>
      <c r="M116" s="22"/>
      <c r="N116" s="22"/>
      <c r="O116" s="22" t="s">
        <v>843</v>
      </c>
      <c r="P116" s="22"/>
      <c r="Q116" s="22"/>
      <c r="R116" s="22"/>
      <c r="S116" s="22"/>
      <c r="T116" s="22"/>
      <c r="U116" s="22"/>
      <c r="V116" s="22" t="s">
        <v>635</v>
      </c>
      <c r="W116" s="22"/>
      <c r="X116" s="22"/>
    </row>
    <row r="117" spans="1:24" ht="9" customHeight="1" x14ac:dyDescent="0.25">
      <c r="A117" s="13">
        <v>36</v>
      </c>
      <c r="B117" s="20">
        <v>220</v>
      </c>
      <c r="C117" s="20"/>
      <c r="D117" s="20"/>
      <c r="E117" s="20"/>
      <c r="F117" s="20"/>
      <c r="G117" s="22" t="s">
        <v>844</v>
      </c>
      <c r="H117" s="22"/>
      <c r="I117" s="22"/>
      <c r="J117" s="22"/>
      <c r="K117" s="22"/>
      <c r="L117" s="22"/>
      <c r="M117" s="22"/>
      <c r="N117" s="22"/>
      <c r="O117" s="22" t="s">
        <v>845</v>
      </c>
      <c r="P117" s="22"/>
      <c r="Q117" s="22"/>
      <c r="R117" s="22"/>
      <c r="S117" s="22"/>
      <c r="T117" s="22"/>
      <c r="U117" s="22"/>
      <c r="V117" s="22" t="s">
        <v>622</v>
      </c>
      <c r="W117" s="22"/>
      <c r="X117" s="22"/>
    </row>
    <row r="118" spans="1:24" ht="9" customHeight="1" x14ac:dyDescent="0.25">
      <c r="A118" s="13">
        <v>37</v>
      </c>
      <c r="B118" s="20">
        <v>272</v>
      </c>
      <c r="C118" s="20"/>
      <c r="D118" s="20"/>
      <c r="E118" s="20"/>
      <c r="F118" s="20"/>
      <c r="G118" s="21" t="s">
        <v>846</v>
      </c>
      <c r="H118" s="21"/>
      <c r="I118" s="21"/>
      <c r="J118" s="21"/>
      <c r="K118" s="21"/>
      <c r="L118" s="21"/>
      <c r="M118" s="21"/>
      <c r="N118" s="21"/>
      <c r="O118" s="21" t="s">
        <v>847</v>
      </c>
      <c r="P118" s="21"/>
      <c r="Q118" s="21"/>
      <c r="R118" s="21"/>
      <c r="S118" s="21"/>
      <c r="T118" s="21"/>
      <c r="U118" s="21"/>
      <c r="V118" s="21" t="s">
        <v>735</v>
      </c>
      <c r="W118" s="21"/>
      <c r="X118" s="21"/>
    </row>
    <row r="119" spans="1:24" ht="9" customHeight="1" x14ac:dyDescent="0.25">
      <c r="A119" s="13">
        <v>38</v>
      </c>
      <c r="B119" s="20">
        <v>295</v>
      </c>
      <c r="C119" s="20"/>
      <c r="D119" s="20"/>
      <c r="E119" s="20"/>
      <c r="F119" s="20"/>
      <c r="G119" s="22" t="s">
        <v>682</v>
      </c>
      <c r="H119" s="22"/>
      <c r="I119" s="22"/>
      <c r="J119" s="22"/>
      <c r="K119" s="22"/>
      <c r="L119" s="22"/>
      <c r="M119" s="22"/>
      <c r="N119" s="22"/>
      <c r="O119" s="22" t="s">
        <v>848</v>
      </c>
      <c r="P119" s="22"/>
      <c r="Q119" s="22"/>
      <c r="R119" s="22"/>
      <c r="S119" s="22"/>
      <c r="T119" s="22"/>
      <c r="U119" s="22"/>
      <c r="V119" s="22" t="s">
        <v>728</v>
      </c>
      <c r="W119" s="22"/>
      <c r="X119" s="22"/>
    </row>
    <row r="120" spans="1:24" ht="9" customHeight="1" x14ac:dyDescent="0.25">
      <c r="A120" s="13">
        <v>39</v>
      </c>
      <c r="B120" s="20">
        <v>208</v>
      </c>
      <c r="C120" s="20"/>
      <c r="D120" s="20"/>
      <c r="E120" s="20"/>
      <c r="F120" s="20"/>
      <c r="G120" s="22" t="s">
        <v>849</v>
      </c>
      <c r="H120" s="22"/>
      <c r="I120" s="22"/>
      <c r="J120" s="22"/>
      <c r="K120" s="22"/>
      <c r="L120" s="22"/>
      <c r="M120" s="22"/>
      <c r="N120" s="22"/>
      <c r="O120" s="22" t="s">
        <v>850</v>
      </c>
      <c r="P120" s="22"/>
      <c r="Q120" s="22"/>
      <c r="R120" s="22"/>
      <c r="S120" s="22"/>
      <c r="T120" s="22"/>
      <c r="U120" s="22"/>
      <c r="V120" s="22" t="s">
        <v>625</v>
      </c>
      <c r="W120" s="22"/>
      <c r="X120" s="22"/>
    </row>
    <row r="121" spans="1:24" ht="9" customHeight="1" x14ac:dyDescent="0.25">
      <c r="A121" s="13">
        <v>40</v>
      </c>
      <c r="B121" s="20">
        <v>221</v>
      </c>
      <c r="C121" s="20"/>
      <c r="D121" s="20"/>
      <c r="E121" s="20"/>
      <c r="F121" s="20"/>
      <c r="G121" s="22" t="s">
        <v>851</v>
      </c>
      <c r="H121" s="22"/>
      <c r="I121" s="22"/>
      <c r="J121" s="22"/>
      <c r="K121" s="22"/>
      <c r="L121" s="22"/>
      <c r="M121" s="22"/>
      <c r="N121" s="22"/>
      <c r="O121" s="22" t="s">
        <v>852</v>
      </c>
      <c r="P121" s="22"/>
      <c r="Q121" s="22"/>
      <c r="R121" s="22"/>
      <c r="S121" s="22"/>
      <c r="T121" s="22"/>
      <c r="U121" s="22"/>
      <c r="V121" s="22" t="s">
        <v>625</v>
      </c>
      <c r="W121" s="22"/>
      <c r="X121" s="22"/>
    </row>
    <row r="122" spans="1:24" ht="9" customHeight="1" x14ac:dyDescent="0.25">
      <c r="A122" s="13">
        <v>41</v>
      </c>
      <c r="B122" s="20">
        <v>293</v>
      </c>
      <c r="C122" s="20"/>
      <c r="D122" s="20"/>
      <c r="E122" s="20"/>
      <c r="F122" s="20"/>
      <c r="G122" s="22" t="s">
        <v>853</v>
      </c>
      <c r="H122" s="22"/>
      <c r="I122" s="22"/>
      <c r="J122" s="22"/>
      <c r="K122" s="22"/>
      <c r="L122" s="22"/>
      <c r="M122" s="22"/>
      <c r="N122" s="22"/>
      <c r="O122" s="22" t="s">
        <v>854</v>
      </c>
      <c r="P122" s="22"/>
      <c r="Q122" s="22"/>
      <c r="R122" s="22"/>
      <c r="S122" s="22"/>
      <c r="T122" s="22"/>
      <c r="U122" s="22"/>
      <c r="V122" s="22" t="s">
        <v>855</v>
      </c>
      <c r="W122" s="22"/>
      <c r="X122" s="22"/>
    </row>
    <row r="123" spans="1:24" ht="9" customHeight="1" x14ac:dyDescent="0.25">
      <c r="A123" s="13">
        <v>42</v>
      </c>
      <c r="B123" s="20">
        <v>216</v>
      </c>
      <c r="C123" s="20"/>
      <c r="D123" s="20"/>
      <c r="E123" s="20"/>
      <c r="F123" s="20"/>
      <c r="G123" s="22" t="s">
        <v>665</v>
      </c>
      <c r="H123" s="22"/>
      <c r="I123" s="22"/>
      <c r="J123" s="22"/>
      <c r="K123" s="22"/>
      <c r="L123" s="22"/>
      <c r="M123" s="22"/>
      <c r="N123" s="22"/>
      <c r="O123" s="22" t="s">
        <v>660</v>
      </c>
      <c r="P123" s="22"/>
      <c r="Q123" s="22"/>
      <c r="R123" s="22"/>
      <c r="S123" s="22"/>
      <c r="T123" s="22"/>
      <c r="U123" s="22"/>
      <c r="V123" s="22" t="s">
        <v>648</v>
      </c>
      <c r="W123" s="22"/>
      <c r="X123" s="22"/>
    </row>
    <row r="124" spans="1:24" ht="9" customHeight="1" x14ac:dyDescent="0.25">
      <c r="A124" s="13">
        <v>43</v>
      </c>
      <c r="B124" s="20">
        <v>236</v>
      </c>
      <c r="C124" s="20"/>
      <c r="D124" s="20"/>
      <c r="E124" s="20"/>
      <c r="F124" s="20"/>
      <c r="G124" s="22" t="s">
        <v>856</v>
      </c>
      <c r="H124" s="22"/>
      <c r="I124" s="22"/>
      <c r="J124" s="22"/>
      <c r="K124" s="22"/>
      <c r="L124" s="22"/>
      <c r="M124" s="22"/>
      <c r="N124" s="22"/>
      <c r="O124" s="22" t="s">
        <v>643</v>
      </c>
      <c r="P124" s="22"/>
      <c r="Q124" s="22"/>
      <c r="R124" s="22"/>
      <c r="S124" s="22"/>
      <c r="T124" s="22"/>
      <c r="U124" s="22"/>
      <c r="V124" s="22" t="s">
        <v>638</v>
      </c>
      <c r="W124" s="22"/>
      <c r="X124" s="22"/>
    </row>
    <row r="125" spans="1:24" ht="9" customHeight="1" x14ac:dyDescent="0.25">
      <c r="A125" s="13">
        <v>44</v>
      </c>
      <c r="B125" s="20">
        <v>231</v>
      </c>
      <c r="C125" s="20"/>
      <c r="D125" s="20"/>
      <c r="E125" s="20"/>
      <c r="F125" s="20"/>
      <c r="G125" s="22" t="s">
        <v>857</v>
      </c>
      <c r="H125" s="22"/>
      <c r="I125" s="22"/>
      <c r="J125" s="22"/>
      <c r="K125" s="22"/>
      <c r="L125" s="22"/>
      <c r="M125" s="22"/>
      <c r="N125" s="22"/>
      <c r="O125" s="22" t="s">
        <v>858</v>
      </c>
      <c r="P125" s="22"/>
      <c r="Q125" s="22"/>
      <c r="R125" s="22"/>
      <c r="S125" s="22"/>
      <c r="T125" s="22"/>
      <c r="U125" s="22"/>
      <c r="V125" s="22" t="s">
        <v>635</v>
      </c>
      <c r="W125" s="22"/>
      <c r="X125" s="22"/>
    </row>
    <row r="126" spans="1:24" ht="9" customHeight="1" x14ac:dyDescent="0.25">
      <c r="A126" s="13">
        <v>45</v>
      </c>
      <c r="B126" s="20">
        <v>263</v>
      </c>
      <c r="C126" s="20"/>
      <c r="D126" s="20"/>
      <c r="E126" s="20"/>
      <c r="F126" s="20"/>
      <c r="G126" s="22" t="s">
        <v>859</v>
      </c>
      <c r="H126" s="22"/>
      <c r="I126" s="22"/>
      <c r="J126" s="22"/>
      <c r="K126" s="22"/>
      <c r="L126" s="22"/>
      <c r="M126" s="22"/>
      <c r="N126" s="22"/>
      <c r="O126" s="22" t="s">
        <v>650</v>
      </c>
      <c r="P126" s="22"/>
      <c r="Q126" s="22"/>
      <c r="R126" s="22"/>
      <c r="S126" s="22"/>
      <c r="T126" s="22"/>
      <c r="U126" s="22"/>
      <c r="V126" s="22" t="s">
        <v>860</v>
      </c>
      <c r="W126" s="22"/>
      <c r="X126" s="22"/>
    </row>
    <row r="127" spans="1:24" ht="9" customHeight="1" x14ac:dyDescent="0.25">
      <c r="A127" s="13">
        <v>46</v>
      </c>
      <c r="B127" s="20">
        <v>222</v>
      </c>
      <c r="C127" s="20"/>
      <c r="D127" s="20"/>
      <c r="E127" s="20"/>
      <c r="F127" s="20"/>
      <c r="G127" s="22" t="s">
        <v>654</v>
      </c>
      <c r="H127" s="22"/>
      <c r="I127" s="22"/>
      <c r="J127" s="22"/>
      <c r="K127" s="22"/>
      <c r="L127" s="22"/>
      <c r="M127" s="22"/>
      <c r="N127" s="22"/>
      <c r="O127" s="22" t="s">
        <v>861</v>
      </c>
      <c r="P127" s="22"/>
      <c r="Q127" s="22"/>
      <c r="R127" s="22"/>
      <c r="S127" s="22"/>
      <c r="T127" s="22"/>
      <c r="U127" s="22"/>
      <c r="V127" s="22" t="s">
        <v>656</v>
      </c>
      <c r="W127" s="22"/>
      <c r="X127" s="22"/>
    </row>
    <row r="128" spans="1:24" ht="9" customHeight="1" x14ac:dyDescent="0.25">
      <c r="A128" s="13">
        <v>47</v>
      </c>
      <c r="B128" s="20">
        <v>228</v>
      </c>
      <c r="C128" s="20"/>
      <c r="D128" s="20"/>
      <c r="E128" s="20"/>
      <c r="F128" s="20"/>
      <c r="G128" s="22" t="s">
        <v>789</v>
      </c>
      <c r="H128" s="22"/>
      <c r="I128" s="22"/>
      <c r="J128" s="22"/>
      <c r="K128" s="22"/>
      <c r="L128" s="22"/>
      <c r="M128" s="22"/>
      <c r="N128" s="22"/>
      <c r="O128" s="22" t="s">
        <v>647</v>
      </c>
      <c r="P128" s="22"/>
      <c r="Q128" s="22"/>
      <c r="R128" s="22"/>
      <c r="S128" s="22"/>
      <c r="T128" s="22"/>
      <c r="U128" s="22"/>
      <c r="V128" s="22" t="s">
        <v>641</v>
      </c>
      <c r="W128" s="22"/>
      <c r="X128" s="22"/>
    </row>
    <row r="129" spans="1:24" ht="9" customHeight="1" x14ac:dyDescent="0.25">
      <c r="A129" s="13">
        <v>48</v>
      </c>
      <c r="B129" s="20">
        <v>209</v>
      </c>
      <c r="C129" s="20"/>
      <c r="D129" s="20"/>
      <c r="E129" s="20"/>
      <c r="F129" s="20"/>
      <c r="G129" s="22"/>
      <c r="H129" s="22"/>
      <c r="I129" s="22"/>
      <c r="J129" s="22"/>
      <c r="K129" s="22"/>
      <c r="L129" s="22"/>
      <c r="M129" s="22"/>
      <c r="N129" s="22"/>
      <c r="O129" s="22" t="s">
        <v>862</v>
      </c>
      <c r="P129" s="22"/>
      <c r="Q129" s="22"/>
      <c r="R129" s="22"/>
      <c r="S129" s="22"/>
      <c r="T129" s="22"/>
      <c r="U129" s="22"/>
      <c r="V129" s="22" t="s">
        <v>656</v>
      </c>
      <c r="W129" s="22"/>
      <c r="X129" s="22"/>
    </row>
    <row r="130" spans="1:24" ht="9" customHeight="1" x14ac:dyDescent="0.25">
      <c r="A130" s="13">
        <v>49</v>
      </c>
      <c r="B130" s="20">
        <v>285</v>
      </c>
      <c r="C130" s="20"/>
      <c r="D130" s="20"/>
      <c r="E130" s="20"/>
      <c r="F130" s="20"/>
      <c r="G130" s="22" t="s">
        <v>863</v>
      </c>
      <c r="H130" s="22"/>
      <c r="I130" s="22"/>
      <c r="J130" s="22"/>
      <c r="K130" s="22"/>
      <c r="L130" s="22"/>
      <c r="M130" s="22"/>
      <c r="N130" s="22"/>
      <c r="O130" s="22" t="s">
        <v>864</v>
      </c>
      <c r="P130" s="22"/>
      <c r="Q130" s="22"/>
      <c r="R130" s="22"/>
      <c r="S130" s="22"/>
      <c r="T130" s="22"/>
      <c r="U130" s="22"/>
      <c r="V130" s="22" t="s">
        <v>641</v>
      </c>
      <c r="W130" s="22"/>
      <c r="X130" s="22"/>
    </row>
    <row r="131" spans="1:24" ht="9" customHeight="1" x14ac:dyDescent="0.25">
      <c r="A131" s="13">
        <v>51</v>
      </c>
      <c r="B131" s="20">
        <v>251</v>
      </c>
      <c r="C131" s="20"/>
      <c r="D131" s="20"/>
      <c r="E131" s="20"/>
      <c r="F131" s="20"/>
      <c r="G131" s="22" t="s">
        <v>865</v>
      </c>
      <c r="H131" s="22"/>
      <c r="I131" s="22"/>
      <c r="J131" s="22"/>
      <c r="K131" s="22"/>
      <c r="L131" s="22"/>
      <c r="M131" s="22"/>
      <c r="N131" s="22"/>
      <c r="O131" s="22" t="s">
        <v>753</v>
      </c>
      <c r="P131" s="22"/>
      <c r="Q131" s="22"/>
      <c r="R131" s="22"/>
      <c r="S131" s="22"/>
      <c r="T131" s="22"/>
      <c r="U131" s="22"/>
      <c r="V131" s="22" t="s">
        <v>656</v>
      </c>
      <c r="W131" s="22"/>
      <c r="X131" s="22"/>
    </row>
    <row r="132" spans="1:24" ht="9" customHeight="1" x14ac:dyDescent="0.25">
      <c r="A132" s="13">
        <v>51</v>
      </c>
      <c r="B132" s="20">
        <v>256</v>
      </c>
      <c r="C132" s="20"/>
      <c r="D132" s="20"/>
      <c r="E132" s="20"/>
      <c r="F132" s="20"/>
      <c r="G132" s="22" t="s">
        <v>754</v>
      </c>
      <c r="H132" s="22"/>
      <c r="I132" s="22"/>
      <c r="J132" s="22"/>
      <c r="K132" s="22"/>
      <c r="L132" s="22"/>
      <c r="M132" s="22"/>
      <c r="N132" s="22"/>
      <c r="O132" s="22" t="s">
        <v>866</v>
      </c>
      <c r="P132" s="22"/>
      <c r="Q132" s="22"/>
      <c r="R132" s="22"/>
      <c r="S132" s="22"/>
      <c r="T132" s="22"/>
      <c r="U132" s="22"/>
      <c r="V132" s="22" t="s">
        <v>648</v>
      </c>
      <c r="W132" s="22"/>
      <c r="X132" s="22"/>
    </row>
    <row r="133" spans="1:24" ht="9" customHeight="1" x14ac:dyDescent="0.25">
      <c r="A133" s="13">
        <v>53</v>
      </c>
      <c r="B133" s="20">
        <v>261</v>
      </c>
      <c r="C133" s="20"/>
      <c r="D133" s="20"/>
      <c r="E133" s="20"/>
      <c r="F133" s="20"/>
      <c r="G133" s="22" t="s">
        <v>867</v>
      </c>
      <c r="H133" s="22"/>
      <c r="I133" s="22"/>
      <c r="J133" s="22"/>
      <c r="K133" s="22"/>
      <c r="L133" s="22"/>
      <c r="M133" s="22"/>
      <c r="N133" s="22"/>
      <c r="O133" s="22" t="s">
        <v>660</v>
      </c>
      <c r="P133" s="22"/>
      <c r="Q133" s="22"/>
      <c r="R133" s="22"/>
      <c r="S133" s="22"/>
      <c r="T133" s="22"/>
      <c r="U133" s="22"/>
      <c r="V133" s="22" t="s">
        <v>672</v>
      </c>
      <c r="W133" s="22"/>
      <c r="X133" s="22"/>
    </row>
    <row r="134" spans="1:24" ht="9" customHeight="1" x14ac:dyDescent="0.25">
      <c r="A134" s="13">
        <v>54</v>
      </c>
      <c r="B134" s="23">
        <v>210</v>
      </c>
      <c r="C134" s="23"/>
      <c r="D134" s="23"/>
      <c r="E134" s="23"/>
      <c r="F134" s="23"/>
      <c r="G134" s="22" t="s">
        <v>868</v>
      </c>
      <c r="H134" s="22"/>
      <c r="I134" s="22"/>
      <c r="J134" s="22"/>
      <c r="K134" s="22"/>
      <c r="L134" s="22"/>
      <c r="M134" s="22"/>
      <c r="N134" s="22"/>
      <c r="O134" s="22" t="s">
        <v>869</v>
      </c>
      <c r="P134" s="22"/>
      <c r="Q134" s="22"/>
      <c r="R134" s="22"/>
      <c r="S134" s="22"/>
      <c r="T134" s="22"/>
      <c r="U134" s="22"/>
      <c r="V134" s="22" t="s">
        <v>622</v>
      </c>
      <c r="W134" s="22"/>
      <c r="X134" s="22"/>
    </row>
    <row r="135" spans="1:24" ht="9" customHeight="1" x14ac:dyDescent="0.25">
      <c r="A135" s="13">
        <v>55</v>
      </c>
      <c r="B135" s="20">
        <v>213</v>
      </c>
      <c r="C135" s="20"/>
      <c r="D135" s="20"/>
      <c r="E135" s="20"/>
      <c r="F135" s="20"/>
      <c r="G135" s="22" t="s">
        <v>870</v>
      </c>
      <c r="H135" s="22"/>
      <c r="I135" s="22"/>
      <c r="J135" s="22"/>
      <c r="K135" s="22"/>
      <c r="L135" s="22"/>
      <c r="M135" s="22"/>
      <c r="N135" s="22"/>
      <c r="O135" s="22" t="s">
        <v>650</v>
      </c>
      <c r="P135" s="22"/>
      <c r="Q135" s="22"/>
      <c r="R135" s="22"/>
      <c r="S135" s="22"/>
      <c r="T135" s="22"/>
      <c r="U135" s="22"/>
      <c r="V135" s="22" t="s">
        <v>758</v>
      </c>
      <c r="W135" s="22"/>
      <c r="X135" s="22"/>
    </row>
    <row r="136" spans="1:24" ht="9" customHeight="1" x14ac:dyDescent="0.25">
      <c r="A136" s="13">
        <v>55</v>
      </c>
      <c r="B136" s="20">
        <v>255</v>
      </c>
      <c r="C136" s="20"/>
      <c r="D136" s="20"/>
      <c r="E136" s="20"/>
      <c r="F136" s="20"/>
      <c r="G136" s="22" t="s">
        <v>871</v>
      </c>
      <c r="H136" s="22"/>
      <c r="I136" s="22"/>
      <c r="J136" s="22"/>
      <c r="K136" s="22"/>
      <c r="L136" s="22"/>
      <c r="M136" s="22"/>
      <c r="N136" s="22"/>
      <c r="O136" s="22" t="s">
        <v>647</v>
      </c>
      <c r="P136" s="22"/>
      <c r="Q136" s="22"/>
      <c r="R136" s="22"/>
      <c r="S136" s="22"/>
      <c r="T136" s="22"/>
      <c r="U136" s="22"/>
      <c r="V136" s="22" t="s">
        <v>635</v>
      </c>
      <c r="W136" s="22"/>
      <c r="X136" s="22"/>
    </row>
    <row r="137" spans="1:24" ht="9" customHeight="1" x14ac:dyDescent="0.25">
      <c r="A137" s="13">
        <v>57</v>
      </c>
      <c r="B137" s="20">
        <v>259</v>
      </c>
      <c r="C137" s="20"/>
      <c r="D137" s="20"/>
      <c r="E137" s="20"/>
      <c r="F137" s="20"/>
      <c r="G137" s="22" t="s">
        <v>872</v>
      </c>
      <c r="H137" s="22"/>
      <c r="I137" s="22"/>
      <c r="J137" s="22"/>
      <c r="K137" s="22"/>
      <c r="L137" s="22"/>
      <c r="M137" s="22"/>
      <c r="N137" s="22"/>
      <c r="O137" s="22" t="s">
        <v>755</v>
      </c>
      <c r="P137" s="22"/>
      <c r="Q137" s="22"/>
      <c r="R137" s="22"/>
      <c r="S137" s="22"/>
      <c r="T137" s="22"/>
      <c r="U137" s="22"/>
      <c r="V137" s="22" t="s">
        <v>648</v>
      </c>
      <c r="W137" s="22"/>
      <c r="X137" s="22"/>
    </row>
    <row r="138" spans="1:24" ht="9" customHeight="1" x14ac:dyDescent="0.25">
      <c r="A138" s="13">
        <v>57</v>
      </c>
      <c r="B138" s="20">
        <v>260</v>
      </c>
      <c r="C138" s="20"/>
      <c r="D138" s="20"/>
      <c r="E138" s="20"/>
      <c r="F138" s="20"/>
      <c r="G138" s="22" t="s">
        <v>873</v>
      </c>
      <c r="H138" s="22"/>
      <c r="I138" s="22"/>
      <c r="J138" s="22"/>
      <c r="K138" s="22"/>
      <c r="L138" s="22"/>
      <c r="M138" s="22"/>
      <c r="N138" s="22"/>
      <c r="O138" s="22" t="s">
        <v>874</v>
      </c>
      <c r="P138" s="22"/>
      <c r="Q138" s="22"/>
      <c r="R138" s="22"/>
      <c r="S138" s="22"/>
      <c r="T138" s="22"/>
      <c r="U138" s="22"/>
      <c r="V138" s="22" t="s">
        <v>635</v>
      </c>
      <c r="W138" s="22"/>
      <c r="X138" s="22"/>
    </row>
    <row r="139" spans="1:24" ht="9" customHeight="1" x14ac:dyDescent="0.25">
      <c r="A139" s="13">
        <v>59</v>
      </c>
      <c r="B139" s="20">
        <v>277</v>
      </c>
      <c r="C139" s="20"/>
      <c r="D139" s="20"/>
      <c r="E139" s="20"/>
      <c r="F139" s="20"/>
      <c r="G139" s="21" t="s">
        <v>875</v>
      </c>
      <c r="H139" s="21"/>
      <c r="I139" s="21"/>
      <c r="J139" s="21"/>
      <c r="K139" s="21"/>
      <c r="L139" s="21"/>
      <c r="M139" s="21"/>
      <c r="N139" s="21"/>
      <c r="O139" s="21" t="s">
        <v>876</v>
      </c>
      <c r="P139" s="21"/>
      <c r="Q139" s="21"/>
      <c r="R139" s="21"/>
      <c r="S139" s="21"/>
      <c r="T139" s="21"/>
      <c r="U139" s="21"/>
      <c r="V139" s="21" t="s">
        <v>807</v>
      </c>
      <c r="W139" s="21"/>
      <c r="X139" s="21"/>
    </row>
    <row r="140" spans="1:24" ht="9" customHeight="1" x14ac:dyDescent="0.25">
      <c r="A140" s="13">
        <v>60</v>
      </c>
      <c r="B140" s="20">
        <v>288</v>
      </c>
      <c r="C140" s="20"/>
      <c r="D140" s="20"/>
      <c r="E140" s="20"/>
      <c r="F140" s="20"/>
      <c r="G140" s="21" t="s">
        <v>877</v>
      </c>
      <c r="H140" s="21"/>
      <c r="I140" s="21"/>
      <c r="J140" s="21"/>
      <c r="K140" s="21"/>
      <c r="L140" s="21"/>
      <c r="M140" s="21"/>
      <c r="N140" s="21"/>
      <c r="O140" s="21" t="s">
        <v>878</v>
      </c>
      <c r="P140" s="21"/>
      <c r="Q140" s="21"/>
      <c r="R140" s="21"/>
      <c r="S140" s="21"/>
      <c r="T140" s="21"/>
      <c r="U140" s="21"/>
      <c r="V140" s="21" t="s">
        <v>879</v>
      </c>
      <c r="W140" s="21"/>
      <c r="X140" s="21"/>
    </row>
    <row r="141" spans="1:24" ht="9" customHeight="1" x14ac:dyDescent="0.25">
      <c r="A141" s="13">
        <v>61</v>
      </c>
      <c r="B141" s="20">
        <v>296</v>
      </c>
      <c r="C141" s="20"/>
      <c r="D141" s="20"/>
      <c r="E141" s="20"/>
      <c r="F141" s="20"/>
      <c r="G141" s="22" t="s">
        <v>880</v>
      </c>
      <c r="H141" s="22"/>
      <c r="I141" s="22"/>
      <c r="J141" s="22"/>
      <c r="K141" s="22"/>
      <c r="L141" s="22"/>
      <c r="M141" s="22"/>
      <c r="N141" s="22"/>
      <c r="O141" s="22" t="s">
        <v>652</v>
      </c>
      <c r="P141" s="22"/>
      <c r="Q141" s="22"/>
      <c r="R141" s="22"/>
      <c r="S141" s="22"/>
      <c r="T141" s="22"/>
      <c r="U141" s="22"/>
      <c r="V141" s="22" t="s">
        <v>881</v>
      </c>
      <c r="W141" s="22"/>
      <c r="X141" s="22"/>
    </row>
    <row r="142" spans="1:24" ht="9" customHeight="1" x14ac:dyDescent="0.25">
      <c r="A142" s="13">
        <v>62</v>
      </c>
      <c r="B142" s="20">
        <v>290</v>
      </c>
      <c r="C142" s="20"/>
      <c r="D142" s="20"/>
      <c r="E142" s="20"/>
      <c r="F142" s="20"/>
      <c r="G142" s="21" t="s">
        <v>882</v>
      </c>
      <c r="H142" s="21"/>
      <c r="I142" s="21"/>
      <c r="J142" s="21"/>
      <c r="K142" s="21"/>
      <c r="L142" s="21"/>
      <c r="M142" s="21"/>
      <c r="N142" s="21"/>
      <c r="O142" s="21" t="s">
        <v>883</v>
      </c>
      <c r="P142" s="21"/>
      <c r="Q142" s="21"/>
      <c r="R142" s="21"/>
      <c r="S142" s="21"/>
      <c r="T142" s="21"/>
      <c r="U142" s="21"/>
      <c r="V142" s="21" t="s">
        <v>884</v>
      </c>
      <c r="W142" s="21"/>
      <c r="X142" s="21"/>
    </row>
    <row r="143" spans="1:24" ht="9" customHeight="1" x14ac:dyDescent="0.25">
      <c r="A143" s="13">
        <v>50</v>
      </c>
      <c r="B143" s="20">
        <v>271</v>
      </c>
      <c r="C143" s="20"/>
      <c r="D143" s="20"/>
      <c r="E143" s="20"/>
      <c r="F143" s="20"/>
      <c r="G143" s="21" t="s">
        <v>885</v>
      </c>
      <c r="H143" s="21"/>
      <c r="I143" s="21"/>
      <c r="J143" s="21"/>
      <c r="K143" s="21"/>
      <c r="L143" s="21"/>
      <c r="M143" s="21"/>
      <c r="N143" s="21"/>
      <c r="O143" s="21" t="s">
        <v>886</v>
      </c>
      <c r="P143" s="21"/>
      <c r="Q143" s="21"/>
      <c r="R143" s="21"/>
      <c r="S143" s="21"/>
      <c r="T143" s="21"/>
      <c r="U143" s="21"/>
      <c r="V143" s="21" t="s">
        <v>772</v>
      </c>
      <c r="W143" s="21"/>
      <c r="X143" s="21"/>
    </row>
    <row r="144" spans="1:24" ht="9" customHeight="1" x14ac:dyDescent="0.25">
      <c r="A144" s="13">
        <v>63</v>
      </c>
      <c r="B144" s="20">
        <v>269</v>
      </c>
      <c r="C144" s="20"/>
      <c r="D144" s="20"/>
      <c r="E144" s="20"/>
      <c r="F144" s="20"/>
      <c r="G144" s="21" t="s">
        <v>887</v>
      </c>
      <c r="H144" s="21"/>
      <c r="I144" s="21"/>
      <c r="J144" s="21"/>
      <c r="K144" s="21"/>
      <c r="L144" s="21"/>
      <c r="M144" s="21"/>
      <c r="N144" s="21"/>
      <c r="O144" s="21" t="s">
        <v>806</v>
      </c>
      <c r="P144" s="21"/>
      <c r="Q144" s="21"/>
      <c r="R144" s="21"/>
      <c r="S144" s="21"/>
      <c r="T144" s="21"/>
      <c r="U144" s="21"/>
      <c r="V144" s="21" t="s">
        <v>735</v>
      </c>
      <c r="W144" s="21"/>
      <c r="X144" s="21"/>
    </row>
    <row r="145" spans="1:24" ht="9" customHeight="1" x14ac:dyDescent="0.25">
      <c r="A145" s="13">
        <v>64</v>
      </c>
      <c r="B145" s="20">
        <v>297</v>
      </c>
      <c r="C145" s="20"/>
      <c r="D145" s="20"/>
      <c r="E145" s="20"/>
      <c r="F145" s="20"/>
      <c r="G145" s="22" t="s">
        <v>888</v>
      </c>
      <c r="H145" s="22"/>
      <c r="I145" s="22"/>
      <c r="J145" s="22"/>
      <c r="K145" s="22"/>
      <c r="L145" s="22"/>
      <c r="M145" s="22"/>
      <c r="N145" s="22"/>
      <c r="O145" s="22" t="s">
        <v>889</v>
      </c>
      <c r="P145" s="22"/>
      <c r="Q145" s="22"/>
      <c r="R145" s="22"/>
      <c r="S145" s="22"/>
      <c r="T145" s="22"/>
      <c r="U145" s="22"/>
      <c r="V145" s="22" t="s">
        <v>890</v>
      </c>
      <c r="W145" s="22"/>
      <c r="X145" s="22"/>
    </row>
    <row r="146" spans="1:24" ht="9" customHeight="1" x14ac:dyDescent="0.25">
      <c r="A146" s="13">
        <v>65</v>
      </c>
      <c r="B146" s="20">
        <v>281</v>
      </c>
      <c r="C146" s="20"/>
      <c r="D146" s="20"/>
      <c r="E146" s="20"/>
      <c r="F146" s="20"/>
      <c r="G146" s="21" t="s">
        <v>891</v>
      </c>
      <c r="H146" s="21"/>
      <c r="I146" s="21"/>
      <c r="J146" s="21"/>
      <c r="K146" s="21"/>
      <c r="L146" s="21"/>
      <c r="M146" s="21"/>
      <c r="N146" s="21"/>
      <c r="O146" s="21" t="s">
        <v>892</v>
      </c>
      <c r="P146" s="21"/>
      <c r="Q146" s="21"/>
      <c r="R146" s="21"/>
      <c r="S146" s="21"/>
      <c r="T146" s="21"/>
      <c r="U146" s="21"/>
      <c r="V146" s="21" t="s">
        <v>735</v>
      </c>
      <c r="W146" s="21"/>
      <c r="X146" s="21"/>
    </row>
    <row r="147" spans="1:24" ht="9" customHeight="1" x14ac:dyDescent="0.25">
      <c r="A147" s="13">
        <v>66</v>
      </c>
      <c r="B147" s="20">
        <v>282</v>
      </c>
      <c r="C147" s="20"/>
      <c r="D147" s="20"/>
      <c r="E147" s="20"/>
      <c r="F147" s="20"/>
      <c r="G147" s="21" t="s">
        <v>893</v>
      </c>
      <c r="H147" s="21"/>
      <c r="I147" s="21"/>
      <c r="J147" s="21"/>
      <c r="K147" s="21"/>
      <c r="L147" s="21"/>
      <c r="M147" s="21"/>
      <c r="N147" s="21"/>
      <c r="O147" s="21" t="s">
        <v>894</v>
      </c>
      <c r="P147" s="21"/>
      <c r="Q147" s="21"/>
      <c r="R147" s="21"/>
      <c r="S147" s="21"/>
      <c r="T147" s="21"/>
      <c r="U147" s="21"/>
      <c r="V147" s="21" t="s">
        <v>772</v>
      </c>
      <c r="W147" s="21"/>
      <c r="X147" s="21"/>
    </row>
    <row r="148" spans="1:24" ht="1.9" customHeight="1" x14ac:dyDescent="0.25">
      <c r="A148" s="37"/>
      <c r="B148" s="37"/>
      <c r="C148" s="37"/>
      <c r="D148" s="38" t="s">
        <v>895</v>
      </c>
      <c r="E148" s="38"/>
      <c r="F148" s="38"/>
      <c r="G148" s="38"/>
      <c r="H148" s="39"/>
      <c r="I148" s="39"/>
      <c r="J148" s="39"/>
      <c r="K148" s="39"/>
      <c r="L148" s="39"/>
      <c r="M148" s="39"/>
      <c r="N148" s="39"/>
      <c r="O148" s="39"/>
      <c r="P148" s="39"/>
      <c r="Q148" s="39"/>
      <c r="R148" s="39"/>
      <c r="S148" s="39"/>
      <c r="T148" s="39"/>
      <c r="U148" s="39"/>
      <c r="V148" s="39"/>
      <c r="W148" s="39"/>
      <c r="X148" s="39"/>
    </row>
    <row r="149" spans="1:24" ht="9" customHeight="1" x14ac:dyDescent="0.25">
      <c r="A149" s="34">
        <v>67</v>
      </c>
      <c r="B149" s="34"/>
      <c r="C149" s="34"/>
      <c r="D149" s="35">
        <v>289</v>
      </c>
      <c r="E149" s="35"/>
      <c r="F149" s="35"/>
      <c r="G149" s="35"/>
      <c r="H149" s="21" t="s">
        <v>896</v>
      </c>
      <c r="I149" s="21"/>
      <c r="J149" s="21"/>
      <c r="K149" s="21"/>
      <c r="L149" s="21"/>
      <c r="M149" s="21"/>
      <c r="N149" s="21"/>
      <c r="O149" s="36" t="s">
        <v>897</v>
      </c>
      <c r="P149" s="36"/>
      <c r="Q149" s="36"/>
      <c r="R149" s="36"/>
      <c r="S149" s="36"/>
      <c r="T149" s="36"/>
      <c r="U149" s="36"/>
      <c r="V149" s="30" t="s">
        <v>735</v>
      </c>
      <c r="W149" s="30"/>
      <c r="X149" s="30"/>
    </row>
    <row r="150" spans="1:24" ht="9" customHeight="1" x14ac:dyDescent="0.25">
      <c r="A150" s="24">
        <v>1</v>
      </c>
      <c r="B150" s="24"/>
      <c r="C150" s="23">
        <v>268</v>
      </c>
      <c r="D150" s="23"/>
      <c r="E150" s="23"/>
      <c r="F150" s="23"/>
      <c r="G150" s="23"/>
      <c r="H150" s="22" t="s">
        <v>898</v>
      </c>
      <c r="I150" s="22"/>
      <c r="J150" s="22"/>
      <c r="K150" s="22"/>
      <c r="L150" s="22"/>
      <c r="M150" s="22"/>
      <c r="N150" s="22"/>
      <c r="O150" s="33" t="s">
        <v>899</v>
      </c>
      <c r="P150" s="33"/>
      <c r="Q150" s="33"/>
      <c r="R150" s="33"/>
      <c r="S150" s="33"/>
      <c r="T150" s="33"/>
      <c r="U150" s="33"/>
      <c r="V150" s="25" t="s">
        <v>746</v>
      </c>
      <c r="W150" s="25"/>
      <c r="X150" s="25"/>
    </row>
    <row r="151" spans="1:24" ht="9" customHeight="1" x14ac:dyDescent="0.25">
      <c r="A151" s="24">
        <v>2</v>
      </c>
      <c r="B151" s="24"/>
      <c r="C151" s="20">
        <v>258</v>
      </c>
      <c r="D151" s="20"/>
      <c r="E151" s="20"/>
      <c r="F151" s="20"/>
      <c r="G151" s="20"/>
      <c r="H151" s="22" t="s">
        <v>900</v>
      </c>
      <c r="I151" s="22"/>
      <c r="J151" s="22"/>
      <c r="K151" s="22"/>
      <c r="L151" s="22"/>
      <c r="M151" s="22"/>
      <c r="N151" s="22"/>
      <c r="O151" s="33" t="s">
        <v>901</v>
      </c>
      <c r="P151" s="33"/>
      <c r="Q151" s="33"/>
      <c r="R151" s="33"/>
      <c r="S151" s="33"/>
      <c r="T151" s="33"/>
      <c r="U151" s="33"/>
      <c r="V151" s="25" t="s">
        <v>860</v>
      </c>
      <c r="W151" s="25"/>
      <c r="X151" s="25"/>
    </row>
    <row r="152" spans="1:24" ht="9" customHeight="1" x14ac:dyDescent="0.25">
      <c r="A152" s="24">
        <v>3</v>
      </c>
      <c r="B152" s="24"/>
      <c r="C152" s="23">
        <v>247</v>
      </c>
      <c r="D152" s="23"/>
      <c r="E152" s="23"/>
      <c r="F152" s="23"/>
      <c r="G152" s="23"/>
      <c r="H152" s="22" t="s">
        <v>793</v>
      </c>
      <c r="I152" s="22"/>
      <c r="J152" s="22"/>
      <c r="K152" s="22"/>
      <c r="L152" s="22"/>
      <c r="M152" s="22"/>
      <c r="N152" s="22"/>
      <c r="O152" s="33" t="s">
        <v>902</v>
      </c>
      <c r="P152" s="33"/>
      <c r="Q152" s="33"/>
      <c r="R152" s="33"/>
      <c r="S152" s="33"/>
      <c r="T152" s="33"/>
      <c r="U152" s="33"/>
      <c r="V152" s="25" t="s">
        <v>746</v>
      </c>
      <c r="W152" s="25"/>
      <c r="X152" s="25"/>
    </row>
    <row r="153" spans="1:24" ht="9" customHeight="1" x14ac:dyDescent="0.25">
      <c r="A153" s="24">
        <v>4</v>
      </c>
      <c r="B153" s="24"/>
      <c r="C153" s="23">
        <v>202</v>
      </c>
      <c r="D153" s="23"/>
      <c r="E153" s="23"/>
      <c r="F153" s="23"/>
      <c r="G153" s="23"/>
      <c r="H153" s="22" t="s">
        <v>677</v>
      </c>
      <c r="I153" s="22"/>
      <c r="J153" s="22"/>
      <c r="K153" s="22"/>
      <c r="L153" s="22"/>
      <c r="M153" s="22"/>
      <c r="N153" s="22"/>
      <c r="O153" s="33" t="s">
        <v>903</v>
      </c>
      <c r="P153" s="33"/>
      <c r="Q153" s="33"/>
      <c r="R153" s="33"/>
      <c r="S153" s="33"/>
      <c r="T153" s="33"/>
      <c r="U153" s="33"/>
      <c r="V153" s="25" t="s">
        <v>632</v>
      </c>
      <c r="W153" s="25"/>
      <c r="X153" s="25"/>
    </row>
    <row r="154" spans="1:24" ht="9" customHeight="1" x14ac:dyDescent="0.25">
      <c r="A154" s="24">
        <v>5</v>
      </c>
      <c r="B154" s="24"/>
      <c r="C154" s="27">
        <v>232</v>
      </c>
      <c r="D154" s="27"/>
      <c r="E154" s="27"/>
      <c r="F154" s="27"/>
      <c r="G154" s="27"/>
      <c r="H154" s="21" t="s">
        <v>904</v>
      </c>
      <c r="I154" s="21"/>
      <c r="J154" s="21"/>
      <c r="K154" s="21"/>
      <c r="L154" s="21"/>
      <c r="M154" s="21"/>
      <c r="N154" s="21"/>
      <c r="O154" s="32" t="s">
        <v>905</v>
      </c>
      <c r="P154" s="32"/>
      <c r="Q154" s="32"/>
      <c r="R154" s="32"/>
      <c r="S154" s="32"/>
      <c r="T154" s="32"/>
      <c r="U154" s="32"/>
      <c r="V154" s="30" t="s">
        <v>735</v>
      </c>
      <c r="W154" s="30"/>
      <c r="X154" s="30"/>
    </row>
    <row r="155" spans="1:24" ht="18" customHeight="1" x14ac:dyDescent="0.25">
      <c r="A155" s="24">
        <v>6</v>
      </c>
      <c r="B155" s="24"/>
      <c r="C155" s="23">
        <v>284</v>
      </c>
      <c r="D155" s="23"/>
      <c r="E155" s="23"/>
      <c r="F155" s="23"/>
      <c r="G155" s="23"/>
      <c r="H155" s="22" t="s">
        <v>906</v>
      </c>
      <c r="I155" s="22"/>
      <c r="J155" s="22"/>
      <c r="K155" s="22"/>
      <c r="L155" s="22"/>
      <c r="M155" s="22"/>
      <c r="N155" s="22"/>
      <c r="O155" s="26" t="s">
        <v>907</v>
      </c>
      <c r="P155" s="26"/>
      <c r="Q155" s="26"/>
      <c r="R155" s="26"/>
      <c r="S155" s="26"/>
      <c r="T155" s="26"/>
      <c r="U155" s="26"/>
      <c r="V155" s="25" t="s">
        <v>908</v>
      </c>
      <c r="W155" s="25"/>
      <c r="X155" s="25"/>
    </row>
    <row r="156" spans="1:24" ht="9" customHeight="1" x14ac:dyDescent="0.25">
      <c r="A156" s="24">
        <v>1</v>
      </c>
      <c r="B156" s="24"/>
      <c r="C156" s="20">
        <v>17</v>
      </c>
      <c r="D156" s="20"/>
      <c r="E156" s="20"/>
      <c r="F156" s="20"/>
      <c r="G156" s="20"/>
      <c r="H156" s="22" t="s">
        <v>694</v>
      </c>
      <c r="I156" s="22"/>
      <c r="J156" s="22"/>
      <c r="K156" s="22"/>
      <c r="L156" s="22"/>
      <c r="M156" s="22"/>
      <c r="N156" s="22"/>
      <c r="O156" s="22"/>
      <c r="P156" s="25" t="s">
        <v>909</v>
      </c>
      <c r="Q156" s="25"/>
      <c r="R156" s="25"/>
      <c r="S156" s="25"/>
      <c r="T156" s="25"/>
      <c r="U156" s="25"/>
      <c r="V156" s="25" t="s">
        <v>701</v>
      </c>
      <c r="W156" s="25"/>
      <c r="X156" s="25"/>
    </row>
    <row r="157" spans="1:24" ht="9" customHeight="1" x14ac:dyDescent="0.25">
      <c r="A157" s="24">
        <v>3</v>
      </c>
      <c r="B157" s="24"/>
      <c r="C157" s="20">
        <v>41</v>
      </c>
      <c r="D157" s="20"/>
      <c r="E157" s="20"/>
      <c r="F157" s="20"/>
      <c r="G157" s="20"/>
      <c r="H157" s="26" t="s">
        <v>910</v>
      </c>
      <c r="I157" s="26"/>
      <c r="J157" s="26"/>
      <c r="K157" s="26"/>
      <c r="L157" s="26"/>
      <c r="M157" s="26"/>
      <c r="N157" s="26"/>
      <c r="O157" s="26"/>
      <c r="P157" s="25" t="s">
        <v>911</v>
      </c>
      <c r="Q157" s="25"/>
      <c r="R157" s="25"/>
      <c r="S157" s="25"/>
      <c r="T157" s="25"/>
      <c r="U157" s="25"/>
      <c r="V157" s="25" t="s">
        <v>656</v>
      </c>
      <c r="W157" s="25"/>
      <c r="X157" s="25"/>
    </row>
    <row r="158" spans="1:24" ht="9" customHeight="1" x14ac:dyDescent="0.25">
      <c r="A158" s="24">
        <v>2</v>
      </c>
      <c r="B158" s="24"/>
      <c r="C158" s="20">
        <v>39</v>
      </c>
      <c r="D158" s="20"/>
      <c r="E158" s="20"/>
      <c r="F158" s="20"/>
      <c r="G158" s="20"/>
      <c r="H158" s="22" t="s">
        <v>912</v>
      </c>
      <c r="I158" s="22"/>
      <c r="J158" s="22"/>
      <c r="K158" s="22"/>
      <c r="L158" s="22"/>
      <c r="M158" s="22"/>
      <c r="N158" s="22"/>
      <c r="O158" s="22"/>
      <c r="P158" s="25" t="s">
        <v>913</v>
      </c>
      <c r="Q158" s="25"/>
      <c r="R158" s="25"/>
      <c r="S158" s="25"/>
      <c r="T158" s="25"/>
      <c r="U158" s="25"/>
      <c r="V158" s="25" t="s">
        <v>648</v>
      </c>
      <c r="W158" s="25"/>
      <c r="X158" s="25"/>
    </row>
    <row r="159" spans="1:24" ht="9" customHeight="1" x14ac:dyDescent="0.25">
      <c r="A159" s="24">
        <v>5</v>
      </c>
      <c r="B159" s="24"/>
      <c r="C159" s="20">
        <v>11</v>
      </c>
      <c r="D159" s="20"/>
      <c r="E159" s="20"/>
      <c r="F159" s="20"/>
      <c r="G159" s="20"/>
      <c r="H159" s="22" t="s">
        <v>803</v>
      </c>
      <c r="I159" s="22"/>
      <c r="J159" s="22"/>
      <c r="K159" s="22"/>
      <c r="L159" s="22"/>
      <c r="M159" s="22"/>
      <c r="N159" s="22"/>
      <c r="O159" s="22"/>
      <c r="P159" s="25" t="s">
        <v>818</v>
      </c>
      <c r="Q159" s="25"/>
      <c r="R159" s="25"/>
      <c r="S159" s="25"/>
      <c r="T159" s="25"/>
      <c r="U159" s="25"/>
      <c r="V159" s="25" t="s">
        <v>632</v>
      </c>
      <c r="W159" s="25"/>
      <c r="X159" s="25"/>
    </row>
    <row r="160" spans="1:24" ht="9" customHeight="1" x14ac:dyDescent="0.25">
      <c r="A160" s="24">
        <v>4</v>
      </c>
      <c r="B160" s="24"/>
      <c r="C160" s="20">
        <v>51</v>
      </c>
      <c r="D160" s="20"/>
      <c r="E160" s="20"/>
      <c r="F160" s="20"/>
      <c r="G160" s="20"/>
      <c r="H160" s="22" t="s">
        <v>914</v>
      </c>
      <c r="I160" s="22"/>
      <c r="J160" s="22"/>
      <c r="K160" s="22"/>
      <c r="L160" s="22"/>
      <c r="M160" s="22"/>
      <c r="N160" s="22"/>
      <c r="O160" s="22"/>
      <c r="P160" s="25" t="s">
        <v>915</v>
      </c>
      <c r="Q160" s="25"/>
      <c r="R160" s="25"/>
      <c r="S160" s="25"/>
      <c r="T160" s="25"/>
      <c r="U160" s="25"/>
      <c r="V160" s="25" t="s">
        <v>656</v>
      </c>
      <c r="W160" s="25"/>
      <c r="X160" s="25"/>
    </row>
    <row r="161" spans="1:24" ht="9" customHeight="1" x14ac:dyDescent="0.25">
      <c r="A161" s="24">
        <v>6</v>
      </c>
      <c r="B161" s="24"/>
      <c r="C161" s="23">
        <v>15</v>
      </c>
      <c r="D161" s="23"/>
      <c r="E161" s="23"/>
      <c r="F161" s="23"/>
      <c r="G161" s="23"/>
      <c r="H161" s="22" t="s">
        <v>916</v>
      </c>
      <c r="I161" s="22"/>
      <c r="J161" s="22"/>
      <c r="K161" s="22"/>
      <c r="L161" s="22"/>
      <c r="M161" s="22"/>
      <c r="N161" s="22"/>
      <c r="O161" s="22"/>
      <c r="P161" s="25" t="s">
        <v>917</v>
      </c>
      <c r="Q161" s="25"/>
      <c r="R161" s="25"/>
      <c r="S161" s="25"/>
      <c r="T161" s="25"/>
      <c r="U161" s="25"/>
      <c r="V161" s="25" t="s">
        <v>632</v>
      </c>
      <c r="W161" s="25"/>
      <c r="X161" s="25"/>
    </row>
    <row r="162" spans="1:24" ht="9" customHeight="1" x14ac:dyDescent="0.25">
      <c r="A162" s="24">
        <v>9</v>
      </c>
      <c r="B162" s="24"/>
      <c r="C162" s="20">
        <v>65</v>
      </c>
      <c r="D162" s="20"/>
      <c r="E162" s="20"/>
      <c r="F162" s="20"/>
      <c r="G162" s="20"/>
      <c r="H162" s="22" t="s">
        <v>918</v>
      </c>
      <c r="I162" s="22"/>
      <c r="J162" s="22"/>
      <c r="K162" s="22"/>
      <c r="L162" s="22"/>
      <c r="M162" s="22"/>
      <c r="N162" s="22"/>
      <c r="O162" s="22"/>
      <c r="P162" s="25" t="s">
        <v>671</v>
      </c>
      <c r="Q162" s="25"/>
      <c r="R162" s="25"/>
      <c r="S162" s="25"/>
      <c r="T162" s="25"/>
      <c r="U162" s="25"/>
      <c r="V162" s="25" t="s">
        <v>648</v>
      </c>
      <c r="W162" s="25"/>
      <c r="X162" s="25"/>
    </row>
    <row r="163" spans="1:24" ht="9" customHeight="1" x14ac:dyDescent="0.25">
      <c r="A163" s="24">
        <v>6</v>
      </c>
      <c r="B163" s="24"/>
      <c r="C163" s="20">
        <v>21</v>
      </c>
      <c r="D163" s="20"/>
      <c r="E163" s="20"/>
      <c r="F163" s="20"/>
      <c r="G163" s="20"/>
      <c r="H163" s="22" t="s">
        <v>665</v>
      </c>
      <c r="I163" s="22"/>
      <c r="J163" s="22"/>
      <c r="K163" s="22"/>
      <c r="L163" s="22"/>
      <c r="M163" s="22"/>
      <c r="N163" s="22"/>
      <c r="O163" s="22"/>
      <c r="P163" s="25" t="s">
        <v>919</v>
      </c>
      <c r="Q163" s="25"/>
      <c r="R163" s="25"/>
      <c r="S163" s="25"/>
      <c r="T163" s="25"/>
      <c r="U163" s="25"/>
      <c r="V163" s="25" t="s">
        <v>648</v>
      </c>
      <c r="W163" s="25"/>
      <c r="X163" s="25"/>
    </row>
    <row r="164" spans="1:24" ht="9" customHeight="1" x14ac:dyDescent="0.25">
      <c r="A164" s="24">
        <v>14</v>
      </c>
      <c r="B164" s="24"/>
      <c r="C164" s="20">
        <v>82</v>
      </c>
      <c r="D164" s="20"/>
      <c r="E164" s="20"/>
      <c r="F164" s="20"/>
      <c r="G164" s="20"/>
      <c r="H164" s="22" t="s">
        <v>920</v>
      </c>
      <c r="I164" s="22"/>
      <c r="J164" s="22"/>
      <c r="K164" s="22"/>
      <c r="L164" s="22"/>
      <c r="M164" s="22"/>
      <c r="N164" s="22"/>
      <c r="O164" s="22"/>
      <c r="P164" s="25" t="s">
        <v>794</v>
      </c>
      <c r="Q164" s="25"/>
      <c r="R164" s="25"/>
      <c r="S164" s="25"/>
      <c r="T164" s="25"/>
      <c r="U164" s="25"/>
      <c r="V164" s="25" t="s">
        <v>921</v>
      </c>
      <c r="W164" s="25"/>
      <c r="X164" s="25"/>
    </row>
    <row r="165" spans="1:24" ht="9" customHeight="1" x14ac:dyDescent="0.25">
      <c r="A165" s="24">
        <v>8</v>
      </c>
      <c r="B165" s="24"/>
      <c r="C165" s="20">
        <v>36</v>
      </c>
      <c r="D165" s="20"/>
      <c r="E165" s="20"/>
      <c r="F165" s="20"/>
      <c r="G165" s="20"/>
      <c r="H165" s="22" t="s">
        <v>922</v>
      </c>
      <c r="I165" s="22"/>
      <c r="J165" s="22"/>
      <c r="K165" s="22"/>
      <c r="L165" s="22"/>
      <c r="M165" s="22"/>
      <c r="N165" s="22"/>
      <c r="O165" s="22"/>
      <c r="P165" s="25" t="s">
        <v>923</v>
      </c>
      <c r="Q165" s="25"/>
      <c r="R165" s="25"/>
      <c r="S165" s="25"/>
      <c r="T165" s="25"/>
      <c r="U165" s="25"/>
      <c r="V165" s="25" t="s">
        <v>746</v>
      </c>
      <c r="W165" s="25"/>
      <c r="X165" s="25"/>
    </row>
    <row r="166" spans="1:24" ht="9" customHeight="1" x14ac:dyDescent="0.25">
      <c r="A166" s="24">
        <v>16</v>
      </c>
      <c r="B166" s="24"/>
      <c r="C166" s="23">
        <v>20</v>
      </c>
      <c r="D166" s="23"/>
      <c r="E166" s="23"/>
      <c r="F166" s="23"/>
      <c r="G166" s="23"/>
      <c r="H166" s="22" t="s">
        <v>775</v>
      </c>
      <c r="I166" s="22"/>
      <c r="J166" s="22"/>
      <c r="K166" s="22"/>
      <c r="L166" s="22"/>
      <c r="M166" s="22"/>
      <c r="N166" s="22"/>
      <c r="O166" s="22"/>
      <c r="P166" s="25" t="s">
        <v>924</v>
      </c>
      <c r="Q166" s="25"/>
      <c r="R166" s="25"/>
      <c r="S166" s="25"/>
      <c r="T166" s="25"/>
      <c r="U166" s="25"/>
      <c r="V166" s="25" t="s">
        <v>648</v>
      </c>
      <c r="W166" s="25"/>
      <c r="X166" s="25"/>
    </row>
    <row r="167" spans="1:24" ht="9" customHeight="1" x14ac:dyDescent="0.25">
      <c r="A167" s="24">
        <v>12</v>
      </c>
      <c r="B167" s="24"/>
      <c r="C167" s="20">
        <v>42</v>
      </c>
      <c r="D167" s="20"/>
      <c r="E167" s="20"/>
      <c r="F167" s="20"/>
      <c r="G167" s="20"/>
      <c r="H167" s="22" t="s">
        <v>824</v>
      </c>
      <c r="I167" s="22"/>
      <c r="J167" s="22"/>
      <c r="K167" s="22"/>
      <c r="L167" s="22"/>
      <c r="M167" s="22"/>
      <c r="N167" s="22"/>
      <c r="O167" s="22"/>
      <c r="P167" s="25" t="s">
        <v>818</v>
      </c>
      <c r="Q167" s="25"/>
      <c r="R167" s="25"/>
      <c r="S167" s="25"/>
      <c r="T167" s="25"/>
      <c r="U167" s="25"/>
      <c r="V167" s="25" t="s">
        <v>625</v>
      </c>
      <c r="W167" s="25"/>
      <c r="X167" s="25"/>
    </row>
    <row r="168" spans="1:24" ht="9" customHeight="1" x14ac:dyDescent="0.25">
      <c r="A168" s="24">
        <v>10</v>
      </c>
      <c r="B168" s="24"/>
      <c r="C168" s="20">
        <v>56</v>
      </c>
      <c r="D168" s="20"/>
      <c r="E168" s="20"/>
      <c r="F168" s="20"/>
      <c r="G168" s="20"/>
      <c r="H168" s="22" t="s">
        <v>925</v>
      </c>
      <c r="I168" s="22"/>
      <c r="J168" s="22"/>
      <c r="K168" s="22"/>
      <c r="L168" s="22"/>
      <c r="M168" s="22"/>
      <c r="N168" s="22"/>
      <c r="O168" s="22"/>
      <c r="P168" s="25" t="s">
        <v>926</v>
      </c>
      <c r="Q168" s="25"/>
      <c r="R168" s="25"/>
      <c r="S168" s="25"/>
      <c r="T168" s="25"/>
      <c r="U168" s="25"/>
      <c r="V168" s="25" t="s">
        <v>728</v>
      </c>
      <c r="W168" s="25"/>
      <c r="X168" s="25"/>
    </row>
    <row r="169" spans="1:24" ht="9" customHeight="1" x14ac:dyDescent="0.25">
      <c r="A169" s="24">
        <v>11</v>
      </c>
      <c r="B169" s="24"/>
      <c r="C169" s="20">
        <v>68</v>
      </c>
      <c r="D169" s="20"/>
      <c r="E169" s="20"/>
      <c r="F169" s="20"/>
      <c r="G169" s="20"/>
      <c r="H169" s="22" t="s">
        <v>927</v>
      </c>
      <c r="I169" s="22"/>
      <c r="J169" s="22"/>
      <c r="K169" s="22"/>
      <c r="L169" s="22"/>
      <c r="M169" s="22"/>
      <c r="N169" s="22"/>
      <c r="O169" s="22"/>
      <c r="P169" s="26" t="s">
        <v>928</v>
      </c>
      <c r="Q169" s="26"/>
      <c r="R169" s="26"/>
      <c r="S169" s="26"/>
      <c r="T169" s="26"/>
      <c r="U169" s="26"/>
      <c r="V169" s="25" t="s">
        <v>746</v>
      </c>
      <c r="W169" s="25"/>
      <c r="X169" s="25"/>
    </row>
    <row r="170" spans="1:24" ht="9" customHeight="1" x14ac:dyDescent="0.25">
      <c r="A170" s="24">
        <v>19</v>
      </c>
      <c r="B170" s="24"/>
      <c r="C170" s="20">
        <v>48</v>
      </c>
      <c r="D170" s="20"/>
      <c r="E170" s="20"/>
      <c r="F170" s="20"/>
      <c r="G170" s="20"/>
      <c r="H170" s="21" t="s">
        <v>929</v>
      </c>
      <c r="I170" s="21"/>
      <c r="J170" s="21"/>
      <c r="K170" s="21"/>
      <c r="L170" s="21"/>
      <c r="M170" s="21"/>
      <c r="N170" s="21"/>
      <c r="O170" s="21"/>
      <c r="P170" s="30" t="s">
        <v>930</v>
      </c>
      <c r="Q170" s="30"/>
      <c r="R170" s="30"/>
      <c r="S170" s="30"/>
      <c r="T170" s="30"/>
      <c r="U170" s="30"/>
      <c r="V170" s="30" t="s">
        <v>931</v>
      </c>
      <c r="W170" s="30"/>
      <c r="X170" s="30"/>
    </row>
    <row r="171" spans="1:24" ht="9" customHeight="1" x14ac:dyDescent="0.25">
      <c r="A171" s="24">
        <v>20</v>
      </c>
      <c r="B171" s="24"/>
      <c r="C171" s="20">
        <v>80</v>
      </c>
      <c r="D171" s="20"/>
      <c r="E171" s="20"/>
      <c r="F171" s="20"/>
      <c r="G171" s="20"/>
      <c r="H171" s="21" t="s">
        <v>932</v>
      </c>
      <c r="I171" s="21"/>
      <c r="J171" s="21"/>
      <c r="K171" s="21"/>
      <c r="L171" s="21"/>
      <c r="M171" s="21"/>
      <c r="N171" s="21"/>
      <c r="O171" s="21"/>
      <c r="P171" s="30" t="s">
        <v>933</v>
      </c>
      <c r="Q171" s="30"/>
      <c r="R171" s="30"/>
      <c r="S171" s="30"/>
      <c r="T171" s="30"/>
      <c r="U171" s="30"/>
      <c r="V171" s="30" t="s">
        <v>931</v>
      </c>
      <c r="W171" s="30"/>
      <c r="X171" s="30"/>
    </row>
    <row r="172" spans="1:24" ht="9" customHeight="1" x14ac:dyDescent="0.25">
      <c r="A172" s="24">
        <v>13</v>
      </c>
      <c r="B172" s="24"/>
      <c r="C172" s="20">
        <v>49</v>
      </c>
      <c r="D172" s="20"/>
      <c r="E172" s="20"/>
      <c r="F172" s="20"/>
      <c r="G172" s="20"/>
      <c r="H172" s="22" t="s">
        <v>934</v>
      </c>
      <c r="I172" s="22"/>
      <c r="J172" s="22"/>
      <c r="K172" s="22"/>
      <c r="L172" s="22"/>
      <c r="M172" s="22"/>
      <c r="N172" s="22"/>
      <c r="O172" s="22"/>
      <c r="P172" s="25" t="s">
        <v>756</v>
      </c>
      <c r="Q172" s="25"/>
      <c r="R172" s="25"/>
      <c r="S172" s="25"/>
      <c r="T172" s="25"/>
      <c r="U172" s="25"/>
      <c r="V172" s="25" t="s">
        <v>625</v>
      </c>
      <c r="W172" s="25"/>
      <c r="X172" s="25"/>
    </row>
    <row r="173" spans="1:24" ht="9" customHeight="1" x14ac:dyDescent="0.25">
      <c r="A173" s="24">
        <v>17</v>
      </c>
      <c r="B173" s="24"/>
      <c r="C173" s="20">
        <v>23</v>
      </c>
      <c r="D173" s="20"/>
      <c r="E173" s="20"/>
      <c r="F173" s="20"/>
      <c r="G173" s="20"/>
      <c r="H173" s="22" t="s">
        <v>935</v>
      </c>
      <c r="I173" s="22"/>
      <c r="J173" s="22"/>
      <c r="K173" s="22"/>
      <c r="L173" s="22"/>
      <c r="M173" s="22"/>
      <c r="N173" s="22"/>
      <c r="O173" s="22"/>
      <c r="P173" s="26" t="s">
        <v>755</v>
      </c>
      <c r="Q173" s="26"/>
      <c r="R173" s="26"/>
      <c r="S173" s="26"/>
      <c r="T173" s="26"/>
      <c r="U173" s="26"/>
      <c r="V173" s="25" t="s">
        <v>936</v>
      </c>
      <c r="W173" s="25"/>
      <c r="X173" s="25"/>
    </row>
    <row r="174" spans="1:24" ht="9" customHeight="1" x14ac:dyDescent="0.25">
      <c r="A174" s="24">
        <v>23</v>
      </c>
      <c r="B174" s="24"/>
      <c r="C174" s="23">
        <v>10</v>
      </c>
      <c r="D174" s="23"/>
      <c r="E174" s="23"/>
      <c r="F174" s="23"/>
      <c r="G174" s="23"/>
      <c r="H174" s="22" t="s">
        <v>937</v>
      </c>
      <c r="I174" s="22"/>
      <c r="J174" s="22"/>
      <c r="K174" s="22"/>
      <c r="L174" s="22"/>
      <c r="M174" s="22"/>
      <c r="N174" s="22"/>
      <c r="O174" s="22"/>
      <c r="P174" s="25" t="s">
        <v>666</v>
      </c>
      <c r="Q174" s="25"/>
      <c r="R174" s="25"/>
      <c r="S174" s="25"/>
      <c r="T174" s="25"/>
      <c r="U174" s="25"/>
      <c r="V174" s="25" t="s">
        <v>712</v>
      </c>
      <c r="W174" s="25"/>
      <c r="X174" s="25"/>
    </row>
    <row r="175" spans="1:24" ht="9" customHeight="1" x14ac:dyDescent="0.25">
      <c r="A175" s="24">
        <v>15</v>
      </c>
      <c r="B175" s="24"/>
      <c r="C175" s="23">
        <v>22</v>
      </c>
      <c r="D175" s="23"/>
      <c r="E175" s="23"/>
      <c r="F175" s="23"/>
      <c r="G175" s="23"/>
      <c r="H175" s="22" t="s">
        <v>938</v>
      </c>
      <c r="I175" s="22"/>
      <c r="J175" s="22"/>
      <c r="K175" s="22"/>
      <c r="L175" s="22"/>
      <c r="M175" s="22"/>
      <c r="N175" s="22"/>
      <c r="O175" s="22"/>
      <c r="P175" s="25" t="s">
        <v>839</v>
      </c>
      <c r="Q175" s="25"/>
      <c r="R175" s="25"/>
      <c r="S175" s="25"/>
      <c r="T175" s="25"/>
      <c r="U175" s="25"/>
      <c r="V175" s="25" t="s">
        <v>635</v>
      </c>
      <c r="W175" s="25"/>
      <c r="X175" s="25"/>
    </row>
    <row r="176" spans="1:24" ht="9" customHeight="1" x14ac:dyDescent="0.25">
      <c r="A176" s="24">
        <v>18</v>
      </c>
      <c r="B176" s="24"/>
      <c r="C176" s="20">
        <v>38</v>
      </c>
      <c r="D176" s="20"/>
      <c r="E176" s="20"/>
      <c r="F176" s="20"/>
      <c r="G176" s="20"/>
      <c r="H176" s="26" t="s">
        <v>939</v>
      </c>
      <c r="I176" s="26"/>
      <c r="J176" s="26"/>
      <c r="K176" s="26"/>
      <c r="L176" s="26"/>
      <c r="M176" s="26"/>
      <c r="N176" s="26"/>
      <c r="O176" s="26"/>
      <c r="P176" s="25" t="s">
        <v>794</v>
      </c>
      <c r="Q176" s="25"/>
      <c r="R176" s="25"/>
      <c r="S176" s="25"/>
      <c r="T176" s="25"/>
      <c r="U176" s="25"/>
      <c r="V176" s="25" t="s">
        <v>940</v>
      </c>
      <c r="W176" s="25"/>
      <c r="X176" s="25"/>
    </row>
    <row r="177" spans="1:24" ht="9" customHeight="1" x14ac:dyDescent="0.25">
      <c r="A177" s="24">
        <v>24</v>
      </c>
      <c r="B177" s="24"/>
      <c r="C177" s="20">
        <v>67</v>
      </c>
      <c r="D177" s="20"/>
      <c r="E177" s="20"/>
      <c r="F177" s="20"/>
      <c r="G177" s="20"/>
      <c r="H177" s="26" t="s">
        <v>941</v>
      </c>
      <c r="I177" s="26"/>
      <c r="J177" s="26"/>
      <c r="K177" s="26"/>
      <c r="L177" s="26"/>
      <c r="M177" s="26"/>
      <c r="N177" s="26"/>
      <c r="O177" s="26"/>
      <c r="P177" s="25" t="s">
        <v>643</v>
      </c>
      <c r="Q177" s="25"/>
      <c r="R177" s="25"/>
      <c r="S177" s="25"/>
      <c r="T177" s="25"/>
      <c r="U177" s="25"/>
      <c r="V177" s="25" t="s">
        <v>712</v>
      </c>
      <c r="W177" s="25"/>
      <c r="X177" s="25"/>
    </row>
    <row r="178" spans="1:24" ht="9" customHeight="1" x14ac:dyDescent="0.25">
      <c r="A178" s="24">
        <v>25</v>
      </c>
      <c r="B178" s="24"/>
      <c r="C178" s="20">
        <v>50</v>
      </c>
      <c r="D178" s="20"/>
      <c r="E178" s="20"/>
      <c r="F178" s="20"/>
      <c r="G178" s="20"/>
      <c r="H178" s="22" t="s">
        <v>942</v>
      </c>
      <c r="I178" s="22"/>
      <c r="J178" s="22"/>
      <c r="K178" s="22"/>
      <c r="L178" s="22"/>
      <c r="M178" s="22"/>
      <c r="N178" s="22"/>
      <c r="O178" s="22"/>
      <c r="P178" s="25" t="s">
        <v>809</v>
      </c>
      <c r="Q178" s="25"/>
      <c r="R178" s="25"/>
      <c r="S178" s="25"/>
      <c r="T178" s="25"/>
      <c r="U178" s="25"/>
      <c r="V178" s="25" t="s">
        <v>658</v>
      </c>
      <c r="W178" s="25"/>
      <c r="X178" s="25"/>
    </row>
    <row r="179" spans="1:24" ht="9" customHeight="1" x14ac:dyDescent="0.25">
      <c r="A179" s="24">
        <v>22</v>
      </c>
      <c r="B179" s="24"/>
      <c r="C179" s="20">
        <v>69</v>
      </c>
      <c r="D179" s="20"/>
      <c r="E179" s="20"/>
      <c r="F179" s="20"/>
      <c r="G179" s="20"/>
      <c r="H179" s="22" t="s">
        <v>943</v>
      </c>
      <c r="I179" s="22"/>
      <c r="J179" s="22"/>
      <c r="K179" s="22"/>
      <c r="L179" s="22"/>
      <c r="M179" s="22"/>
      <c r="N179" s="22"/>
      <c r="O179" s="22"/>
      <c r="P179" s="25" t="s">
        <v>624</v>
      </c>
      <c r="Q179" s="25"/>
      <c r="R179" s="25"/>
      <c r="S179" s="25"/>
      <c r="T179" s="25"/>
      <c r="U179" s="25"/>
      <c r="V179" s="25" t="s">
        <v>712</v>
      </c>
      <c r="W179" s="25"/>
      <c r="X179" s="25"/>
    </row>
    <row r="180" spans="1:24" ht="9" customHeight="1" x14ac:dyDescent="0.25">
      <c r="A180" s="24">
        <v>26</v>
      </c>
      <c r="B180" s="24"/>
      <c r="C180" s="20">
        <v>59</v>
      </c>
      <c r="D180" s="20"/>
      <c r="E180" s="20"/>
      <c r="F180" s="20"/>
      <c r="G180" s="20"/>
      <c r="H180" s="22" t="s">
        <v>944</v>
      </c>
      <c r="I180" s="22"/>
      <c r="J180" s="22"/>
      <c r="K180" s="22"/>
      <c r="L180" s="22"/>
      <c r="M180" s="22"/>
      <c r="N180" s="22"/>
      <c r="O180" s="22"/>
      <c r="P180" s="25" t="s">
        <v>692</v>
      </c>
      <c r="Q180" s="25"/>
      <c r="R180" s="25"/>
      <c r="S180" s="25"/>
      <c r="T180" s="25"/>
      <c r="U180" s="25"/>
      <c r="V180" s="25" t="s">
        <v>622</v>
      </c>
      <c r="W180" s="25"/>
      <c r="X180" s="25"/>
    </row>
    <row r="181" spans="1:24" ht="9" customHeight="1" x14ac:dyDescent="0.25">
      <c r="A181" s="24">
        <v>27</v>
      </c>
      <c r="B181" s="24"/>
      <c r="C181" s="20">
        <v>52</v>
      </c>
      <c r="D181" s="20"/>
      <c r="E181" s="20"/>
      <c r="F181" s="20"/>
      <c r="G181" s="20"/>
      <c r="H181" s="22" t="s">
        <v>834</v>
      </c>
      <c r="I181" s="22"/>
      <c r="J181" s="22"/>
      <c r="K181" s="22"/>
      <c r="L181" s="22"/>
      <c r="M181" s="22"/>
      <c r="N181" s="22"/>
      <c r="O181" s="22"/>
      <c r="P181" s="25" t="s">
        <v>655</v>
      </c>
      <c r="Q181" s="25"/>
      <c r="R181" s="25"/>
      <c r="S181" s="25"/>
      <c r="T181" s="25"/>
      <c r="U181" s="25"/>
      <c r="V181" s="25" t="s">
        <v>835</v>
      </c>
      <c r="W181" s="25"/>
      <c r="X181" s="25"/>
    </row>
    <row r="182" spans="1:24" ht="9" customHeight="1" x14ac:dyDescent="0.25">
      <c r="A182" s="24">
        <v>27</v>
      </c>
      <c r="B182" s="24"/>
      <c r="C182" s="23">
        <v>97</v>
      </c>
      <c r="D182" s="23"/>
      <c r="E182" s="23"/>
      <c r="F182" s="23"/>
      <c r="G182" s="23"/>
      <c r="H182" s="22" t="s">
        <v>945</v>
      </c>
      <c r="I182" s="22"/>
      <c r="J182" s="22"/>
      <c r="K182" s="22"/>
      <c r="L182" s="22"/>
      <c r="M182" s="22"/>
      <c r="N182" s="22"/>
      <c r="O182" s="22"/>
      <c r="P182" s="25" t="s">
        <v>714</v>
      </c>
      <c r="Q182" s="25"/>
      <c r="R182" s="25"/>
      <c r="S182" s="25"/>
      <c r="T182" s="25"/>
      <c r="U182" s="25"/>
      <c r="V182" s="25" t="s">
        <v>712</v>
      </c>
      <c r="W182" s="25"/>
      <c r="X182" s="25"/>
    </row>
    <row r="183" spans="1:24" ht="9" customHeight="1" x14ac:dyDescent="0.25">
      <c r="A183" s="24">
        <v>29</v>
      </c>
      <c r="B183" s="24"/>
      <c r="C183" s="20">
        <v>40</v>
      </c>
      <c r="D183" s="20"/>
      <c r="E183" s="20"/>
      <c r="F183" s="20"/>
      <c r="G183" s="20"/>
      <c r="H183" s="22" t="s">
        <v>946</v>
      </c>
      <c r="I183" s="22"/>
      <c r="J183" s="22"/>
      <c r="K183" s="22"/>
      <c r="L183" s="22"/>
      <c r="M183" s="22"/>
      <c r="N183" s="22"/>
      <c r="O183" s="22"/>
      <c r="P183" s="25" t="s">
        <v>671</v>
      </c>
      <c r="Q183" s="25"/>
      <c r="R183" s="25"/>
      <c r="S183" s="25"/>
      <c r="T183" s="25"/>
      <c r="U183" s="25"/>
      <c r="V183" s="25" t="s">
        <v>712</v>
      </c>
      <c r="W183" s="25"/>
      <c r="X183" s="25"/>
    </row>
    <row r="184" spans="1:24" ht="9" customHeight="1" x14ac:dyDescent="0.25">
      <c r="A184" s="24">
        <v>30</v>
      </c>
      <c r="B184" s="24"/>
      <c r="C184" s="20">
        <v>96</v>
      </c>
      <c r="D184" s="20"/>
      <c r="E184" s="20"/>
      <c r="F184" s="20"/>
      <c r="G184" s="20"/>
      <c r="H184" s="22" t="s">
        <v>947</v>
      </c>
      <c r="I184" s="22"/>
      <c r="J184" s="22"/>
      <c r="K184" s="22"/>
      <c r="L184" s="22"/>
      <c r="M184" s="22"/>
      <c r="N184" s="22"/>
      <c r="O184" s="22"/>
      <c r="P184" s="25" t="s">
        <v>714</v>
      </c>
      <c r="Q184" s="25"/>
      <c r="R184" s="25"/>
      <c r="S184" s="25"/>
      <c r="T184" s="25"/>
      <c r="U184" s="25"/>
      <c r="V184" s="25" t="s">
        <v>822</v>
      </c>
      <c r="W184" s="25"/>
      <c r="X184" s="25"/>
    </row>
    <row r="185" spans="1:24" ht="9" customHeight="1" x14ac:dyDescent="0.25">
      <c r="A185" s="24">
        <v>21</v>
      </c>
      <c r="B185" s="24"/>
      <c r="C185" s="23">
        <v>12</v>
      </c>
      <c r="D185" s="23"/>
      <c r="E185" s="23"/>
      <c r="F185" s="23"/>
      <c r="G185" s="23"/>
      <c r="H185" s="22" t="s">
        <v>665</v>
      </c>
      <c r="I185" s="22"/>
      <c r="J185" s="22"/>
      <c r="K185" s="22"/>
      <c r="L185" s="22"/>
      <c r="M185" s="22"/>
      <c r="N185" s="22"/>
      <c r="O185" s="22"/>
      <c r="P185" s="25" t="s">
        <v>666</v>
      </c>
      <c r="Q185" s="25"/>
      <c r="R185" s="25"/>
      <c r="S185" s="25"/>
      <c r="T185" s="25"/>
      <c r="U185" s="25"/>
      <c r="V185" s="25" t="s">
        <v>632</v>
      </c>
      <c r="W185" s="25"/>
      <c r="X185" s="25"/>
    </row>
    <row r="186" spans="1:24" ht="9" customHeight="1" x14ac:dyDescent="0.25">
      <c r="A186" s="24">
        <v>31</v>
      </c>
      <c r="B186" s="24"/>
      <c r="C186" s="20">
        <v>54</v>
      </c>
      <c r="D186" s="20"/>
      <c r="E186" s="20"/>
      <c r="F186" s="20"/>
      <c r="G186" s="20"/>
      <c r="H186" s="22" t="s">
        <v>948</v>
      </c>
      <c r="I186" s="22"/>
      <c r="J186" s="22"/>
      <c r="K186" s="22"/>
      <c r="L186" s="22"/>
      <c r="M186" s="22"/>
      <c r="N186" s="22"/>
      <c r="O186" s="22"/>
      <c r="P186" s="25" t="s">
        <v>637</v>
      </c>
      <c r="Q186" s="25"/>
      <c r="R186" s="25"/>
      <c r="S186" s="25"/>
      <c r="T186" s="25"/>
      <c r="U186" s="25"/>
      <c r="V186" s="25" t="s">
        <v>728</v>
      </c>
      <c r="W186" s="25"/>
      <c r="X186" s="25"/>
    </row>
    <row r="187" spans="1:24" ht="9" customHeight="1" x14ac:dyDescent="0.25">
      <c r="A187" s="24">
        <v>32</v>
      </c>
      <c r="B187" s="24"/>
      <c r="C187" s="20">
        <v>53</v>
      </c>
      <c r="D187" s="20"/>
      <c r="E187" s="20"/>
      <c r="F187" s="20"/>
      <c r="G187" s="20"/>
      <c r="H187" s="22" t="s">
        <v>834</v>
      </c>
      <c r="I187" s="22"/>
      <c r="J187" s="22"/>
      <c r="K187" s="22"/>
      <c r="L187" s="22"/>
      <c r="M187" s="22"/>
      <c r="N187" s="22"/>
      <c r="O187" s="22"/>
      <c r="P187" s="25" t="s">
        <v>643</v>
      </c>
      <c r="Q187" s="25"/>
      <c r="R187" s="25"/>
      <c r="S187" s="25"/>
      <c r="T187" s="25"/>
      <c r="U187" s="25"/>
      <c r="V187" s="25" t="s">
        <v>835</v>
      </c>
      <c r="W187" s="25"/>
      <c r="X187" s="25"/>
    </row>
    <row r="188" spans="1:24" ht="9" customHeight="1" x14ac:dyDescent="0.25">
      <c r="A188" s="24">
        <v>33</v>
      </c>
      <c r="B188" s="24"/>
      <c r="C188" s="20">
        <v>91</v>
      </c>
      <c r="D188" s="20"/>
      <c r="E188" s="20"/>
      <c r="F188" s="20"/>
      <c r="G188" s="20"/>
      <c r="H188" s="22" t="s">
        <v>949</v>
      </c>
      <c r="I188" s="22"/>
      <c r="J188" s="22"/>
      <c r="K188" s="22"/>
      <c r="L188" s="22"/>
      <c r="M188" s="22"/>
      <c r="N188" s="22"/>
      <c r="O188" s="22"/>
      <c r="P188" s="25" t="s">
        <v>950</v>
      </c>
      <c r="Q188" s="25"/>
      <c r="R188" s="25"/>
      <c r="S188" s="25"/>
      <c r="T188" s="25"/>
      <c r="U188" s="25"/>
      <c r="V188" s="25" t="s">
        <v>746</v>
      </c>
      <c r="W188" s="25"/>
      <c r="X188" s="25"/>
    </row>
    <row r="189" spans="1:24" ht="7.9" customHeight="1" x14ac:dyDescent="0.25">
      <c r="A189" s="13">
        <v>34</v>
      </c>
      <c r="B189" s="29">
        <v>34</v>
      </c>
      <c r="C189" s="29"/>
      <c r="D189" s="29"/>
      <c r="E189" s="29"/>
      <c r="F189" s="29"/>
      <c r="G189" s="22" t="s">
        <v>951</v>
      </c>
      <c r="H189" s="22"/>
      <c r="I189" s="22"/>
      <c r="J189" s="22"/>
      <c r="K189" s="22"/>
      <c r="L189" s="22"/>
      <c r="M189" s="22"/>
      <c r="N189" s="22"/>
      <c r="O189" s="22"/>
      <c r="P189" s="22" t="s">
        <v>952</v>
      </c>
      <c r="Q189" s="22"/>
      <c r="R189" s="22"/>
      <c r="S189" s="22"/>
      <c r="T189" s="22"/>
      <c r="U189" s="25" t="s">
        <v>746</v>
      </c>
      <c r="V189" s="25"/>
      <c r="W189" s="25"/>
      <c r="X189" s="25"/>
    </row>
    <row r="190" spans="1:24" ht="9" customHeight="1" x14ac:dyDescent="0.25">
      <c r="A190" s="13">
        <v>35</v>
      </c>
      <c r="B190" s="29">
        <v>46</v>
      </c>
      <c r="C190" s="29"/>
      <c r="D190" s="29"/>
      <c r="E190" s="29"/>
      <c r="F190" s="29"/>
      <c r="G190" s="22" t="s">
        <v>953</v>
      </c>
      <c r="H190" s="22"/>
      <c r="I190" s="22"/>
      <c r="J190" s="22"/>
      <c r="K190" s="22"/>
      <c r="L190" s="22"/>
      <c r="M190" s="22"/>
      <c r="N190" s="22"/>
      <c r="O190" s="22"/>
      <c r="P190" s="22" t="s">
        <v>688</v>
      </c>
      <c r="Q190" s="22"/>
      <c r="R190" s="22"/>
      <c r="S190" s="22"/>
      <c r="T190" s="22"/>
      <c r="U190" s="25" t="s">
        <v>648</v>
      </c>
      <c r="V190" s="25"/>
      <c r="W190" s="25"/>
      <c r="X190" s="25"/>
    </row>
    <row r="191" spans="1:24" ht="9" customHeight="1" x14ac:dyDescent="0.25">
      <c r="A191" s="13">
        <v>36</v>
      </c>
      <c r="B191" s="28">
        <v>107</v>
      </c>
      <c r="C191" s="28"/>
      <c r="D191" s="28"/>
      <c r="E191" s="28"/>
      <c r="F191" s="28"/>
      <c r="G191" s="22" t="s">
        <v>954</v>
      </c>
      <c r="H191" s="22"/>
      <c r="I191" s="22"/>
      <c r="J191" s="22"/>
      <c r="K191" s="22"/>
      <c r="L191" s="22"/>
      <c r="M191" s="22"/>
      <c r="N191" s="22"/>
      <c r="O191" s="22"/>
      <c r="P191" s="22" t="s">
        <v>955</v>
      </c>
      <c r="Q191" s="22"/>
      <c r="R191" s="22"/>
      <c r="S191" s="22"/>
      <c r="T191" s="22"/>
      <c r="U191" s="25" t="s">
        <v>956</v>
      </c>
      <c r="V191" s="25"/>
      <c r="W191" s="25"/>
      <c r="X191" s="25"/>
    </row>
    <row r="192" spans="1:24" ht="9" customHeight="1" x14ac:dyDescent="0.25">
      <c r="A192" s="13">
        <v>37</v>
      </c>
      <c r="B192" s="29">
        <v>47</v>
      </c>
      <c r="C192" s="29"/>
      <c r="D192" s="29"/>
      <c r="E192" s="29"/>
      <c r="F192" s="29"/>
      <c r="G192" s="22" t="s">
        <v>957</v>
      </c>
      <c r="H192" s="22"/>
      <c r="I192" s="22"/>
      <c r="J192" s="22"/>
      <c r="K192" s="22"/>
      <c r="L192" s="22"/>
      <c r="M192" s="22"/>
      <c r="N192" s="22"/>
      <c r="O192" s="22"/>
      <c r="P192" s="22" t="s">
        <v>647</v>
      </c>
      <c r="Q192" s="22"/>
      <c r="R192" s="22"/>
      <c r="S192" s="22"/>
      <c r="T192" s="22"/>
      <c r="U192" s="25" t="s">
        <v>681</v>
      </c>
      <c r="V192" s="25"/>
      <c r="W192" s="25"/>
      <c r="X192" s="25"/>
    </row>
    <row r="193" spans="1:24" ht="9" customHeight="1" x14ac:dyDescent="0.25">
      <c r="A193" s="13">
        <v>38</v>
      </c>
      <c r="B193" s="29">
        <v>45</v>
      </c>
      <c r="C193" s="29"/>
      <c r="D193" s="29"/>
      <c r="E193" s="29"/>
      <c r="F193" s="29"/>
      <c r="G193" s="22" t="s">
        <v>958</v>
      </c>
      <c r="H193" s="22"/>
      <c r="I193" s="22"/>
      <c r="J193" s="22"/>
      <c r="K193" s="22"/>
      <c r="L193" s="22"/>
      <c r="M193" s="22"/>
      <c r="N193" s="22"/>
      <c r="O193" s="22"/>
      <c r="P193" s="22" t="s">
        <v>624</v>
      </c>
      <c r="Q193" s="22"/>
      <c r="R193" s="22"/>
      <c r="S193" s="22"/>
      <c r="T193" s="22"/>
      <c r="U193" s="25" t="s">
        <v>638</v>
      </c>
      <c r="V193" s="25"/>
      <c r="W193" s="25"/>
      <c r="X193" s="25"/>
    </row>
    <row r="194" spans="1:24" ht="9" customHeight="1" x14ac:dyDescent="0.25">
      <c r="A194" s="13">
        <v>39</v>
      </c>
      <c r="B194" s="31">
        <v>16</v>
      </c>
      <c r="C194" s="31"/>
      <c r="D194" s="31"/>
      <c r="E194" s="31"/>
      <c r="F194" s="31"/>
      <c r="G194" s="22" t="s">
        <v>937</v>
      </c>
      <c r="H194" s="22"/>
      <c r="I194" s="22"/>
      <c r="J194" s="22"/>
      <c r="K194" s="22"/>
      <c r="L194" s="22"/>
      <c r="M194" s="22"/>
      <c r="N194" s="22"/>
      <c r="O194" s="22"/>
      <c r="P194" s="22" t="s">
        <v>645</v>
      </c>
      <c r="Q194" s="22"/>
      <c r="R194" s="22"/>
      <c r="S194" s="22"/>
      <c r="T194" s="22"/>
      <c r="U194" s="25" t="s">
        <v>638</v>
      </c>
      <c r="V194" s="25"/>
      <c r="W194" s="25"/>
      <c r="X194" s="25"/>
    </row>
    <row r="195" spans="1:24" ht="9" customHeight="1" x14ac:dyDescent="0.25">
      <c r="A195" s="13">
        <v>40</v>
      </c>
      <c r="B195" s="28">
        <v>106</v>
      </c>
      <c r="C195" s="28"/>
      <c r="D195" s="28"/>
      <c r="E195" s="28"/>
      <c r="F195" s="28"/>
      <c r="G195" s="22" t="s">
        <v>959</v>
      </c>
      <c r="H195" s="22"/>
      <c r="I195" s="22"/>
      <c r="J195" s="22"/>
      <c r="K195" s="22"/>
      <c r="L195" s="22"/>
      <c r="M195" s="22"/>
      <c r="N195" s="22"/>
      <c r="O195" s="22"/>
      <c r="P195" s="22" t="s">
        <v>960</v>
      </c>
      <c r="Q195" s="22"/>
      <c r="R195" s="22"/>
      <c r="S195" s="22"/>
      <c r="T195" s="22"/>
      <c r="U195" s="25" t="s">
        <v>956</v>
      </c>
      <c r="V195" s="25"/>
      <c r="W195" s="25"/>
      <c r="X195" s="25"/>
    </row>
    <row r="196" spans="1:24" ht="9" customHeight="1" x14ac:dyDescent="0.25">
      <c r="A196" s="13">
        <v>41</v>
      </c>
      <c r="B196" s="29">
        <v>32</v>
      </c>
      <c r="C196" s="29"/>
      <c r="D196" s="29"/>
      <c r="E196" s="29"/>
      <c r="F196" s="29"/>
      <c r="G196" s="22" t="s">
        <v>961</v>
      </c>
      <c r="H196" s="22"/>
      <c r="I196" s="22"/>
      <c r="J196" s="22"/>
      <c r="K196" s="22"/>
      <c r="L196" s="22"/>
      <c r="M196" s="22"/>
      <c r="N196" s="22"/>
      <c r="O196" s="22"/>
      <c r="P196" s="22" t="s">
        <v>839</v>
      </c>
      <c r="Q196" s="22"/>
      <c r="R196" s="22"/>
      <c r="S196" s="22"/>
      <c r="T196" s="22"/>
      <c r="U196" s="25" t="s">
        <v>622</v>
      </c>
      <c r="V196" s="25"/>
      <c r="W196" s="25"/>
      <c r="X196" s="25"/>
    </row>
    <row r="197" spans="1:24" ht="9" customHeight="1" x14ac:dyDescent="0.25">
      <c r="A197" s="13">
        <v>42</v>
      </c>
      <c r="B197" s="29">
        <v>24</v>
      </c>
      <c r="C197" s="29"/>
      <c r="D197" s="29"/>
      <c r="E197" s="29"/>
      <c r="F197" s="29"/>
      <c r="G197" s="22" t="s">
        <v>962</v>
      </c>
      <c r="H197" s="22"/>
      <c r="I197" s="22"/>
      <c r="J197" s="22"/>
      <c r="K197" s="22"/>
      <c r="L197" s="22"/>
      <c r="M197" s="22"/>
      <c r="N197" s="22"/>
      <c r="O197" s="22"/>
      <c r="P197" s="22" t="s">
        <v>702</v>
      </c>
      <c r="Q197" s="22"/>
      <c r="R197" s="22"/>
      <c r="S197" s="22"/>
      <c r="T197" s="22"/>
      <c r="U197" s="25" t="s">
        <v>638</v>
      </c>
      <c r="V197" s="25"/>
      <c r="W197" s="25"/>
      <c r="X197" s="25"/>
    </row>
    <row r="198" spans="1:24" ht="9" customHeight="1" x14ac:dyDescent="0.25">
      <c r="A198" s="13">
        <v>43</v>
      </c>
      <c r="B198" s="29">
        <v>64</v>
      </c>
      <c r="C198" s="29"/>
      <c r="D198" s="29"/>
      <c r="E198" s="29"/>
      <c r="F198" s="29"/>
      <c r="G198" s="22" t="s">
        <v>963</v>
      </c>
      <c r="H198" s="22"/>
      <c r="I198" s="22"/>
      <c r="J198" s="22"/>
      <c r="K198" s="22"/>
      <c r="L198" s="22"/>
      <c r="M198" s="22"/>
      <c r="N198" s="22"/>
      <c r="O198" s="22"/>
      <c r="P198" s="22" t="s">
        <v>798</v>
      </c>
      <c r="Q198" s="22"/>
      <c r="R198" s="22"/>
      <c r="S198" s="22"/>
      <c r="T198" s="22"/>
      <c r="U198" s="25" t="s">
        <v>648</v>
      </c>
      <c r="V198" s="25"/>
      <c r="W198" s="25"/>
      <c r="X198" s="25"/>
    </row>
    <row r="199" spans="1:24" ht="9" customHeight="1" x14ac:dyDescent="0.25">
      <c r="A199" s="13">
        <v>44</v>
      </c>
      <c r="B199" s="29">
        <v>30</v>
      </c>
      <c r="C199" s="29"/>
      <c r="D199" s="29"/>
      <c r="E199" s="29"/>
      <c r="F199" s="29"/>
      <c r="G199" s="22" t="s">
        <v>657</v>
      </c>
      <c r="H199" s="22"/>
      <c r="I199" s="22"/>
      <c r="J199" s="22"/>
      <c r="K199" s="22"/>
      <c r="L199" s="22"/>
      <c r="M199" s="22"/>
      <c r="N199" s="22"/>
      <c r="O199" s="22"/>
      <c r="P199" s="22" t="s">
        <v>647</v>
      </c>
      <c r="Q199" s="22"/>
      <c r="R199" s="22"/>
      <c r="S199" s="22"/>
      <c r="T199" s="22"/>
      <c r="U199" s="25" t="s">
        <v>658</v>
      </c>
      <c r="V199" s="25"/>
      <c r="W199" s="25"/>
      <c r="X199" s="25"/>
    </row>
    <row r="200" spans="1:24" ht="9" customHeight="1" x14ac:dyDescent="0.25">
      <c r="A200" s="13">
        <v>45</v>
      </c>
      <c r="B200" s="29">
        <v>66</v>
      </c>
      <c r="C200" s="29"/>
      <c r="D200" s="29"/>
      <c r="E200" s="29"/>
      <c r="F200" s="29"/>
      <c r="G200" s="22" t="s">
        <v>964</v>
      </c>
      <c r="H200" s="22"/>
      <c r="I200" s="22"/>
      <c r="J200" s="22"/>
      <c r="K200" s="22"/>
      <c r="L200" s="22"/>
      <c r="M200" s="22"/>
      <c r="N200" s="22"/>
      <c r="O200" s="22"/>
      <c r="P200" s="22" t="s">
        <v>965</v>
      </c>
      <c r="Q200" s="22"/>
      <c r="R200" s="22"/>
      <c r="S200" s="22"/>
      <c r="T200" s="22"/>
      <c r="U200" s="25" t="s">
        <v>672</v>
      </c>
      <c r="V200" s="25"/>
      <c r="W200" s="25"/>
      <c r="X200" s="25"/>
    </row>
    <row r="201" spans="1:24" ht="9" customHeight="1" x14ac:dyDescent="0.25">
      <c r="A201" s="13">
        <v>46</v>
      </c>
      <c r="B201" s="29">
        <v>73</v>
      </c>
      <c r="C201" s="29"/>
      <c r="D201" s="29"/>
      <c r="E201" s="29"/>
      <c r="F201" s="29"/>
      <c r="G201" s="21" t="s">
        <v>966</v>
      </c>
      <c r="H201" s="21"/>
      <c r="I201" s="21"/>
      <c r="J201" s="21"/>
      <c r="K201" s="21"/>
      <c r="L201" s="21"/>
      <c r="M201" s="21"/>
      <c r="N201" s="21"/>
      <c r="O201" s="21"/>
      <c r="P201" s="21" t="s">
        <v>967</v>
      </c>
      <c r="Q201" s="21"/>
      <c r="R201" s="21"/>
      <c r="S201" s="21"/>
      <c r="T201" s="21"/>
      <c r="U201" s="30" t="s">
        <v>735</v>
      </c>
      <c r="V201" s="30"/>
      <c r="W201" s="30"/>
      <c r="X201" s="30"/>
    </row>
    <row r="202" spans="1:24" ht="9" customHeight="1" x14ac:dyDescent="0.25">
      <c r="A202" s="13">
        <v>47</v>
      </c>
      <c r="B202" s="29">
        <v>99</v>
      </c>
      <c r="C202" s="29"/>
      <c r="D202" s="29"/>
      <c r="E202" s="29"/>
      <c r="F202" s="29"/>
      <c r="G202" s="22" t="s">
        <v>968</v>
      </c>
      <c r="H202" s="22"/>
      <c r="I202" s="22"/>
      <c r="J202" s="22"/>
      <c r="K202" s="22"/>
      <c r="L202" s="22"/>
      <c r="M202" s="22"/>
      <c r="N202" s="22"/>
      <c r="O202" s="22"/>
      <c r="P202" s="22" t="s">
        <v>969</v>
      </c>
      <c r="Q202" s="22"/>
      <c r="R202" s="22"/>
      <c r="S202" s="22"/>
      <c r="T202" s="22"/>
      <c r="U202" s="25" t="s">
        <v>970</v>
      </c>
      <c r="V202" s="25"/>
      <c r="W202" s="25"/>
      <c r="X202" s="25"/>
    </row>
    <row r="203" spans="1:24" ht="9" customHeight="1" x14ac:dyDescent="0.25">
      <c r="A203" s="13">
        <v>48</v>
      </c>
      <c r="B203" s="29">
        <v>44</v>
      </c>
      <c r="C203" s="29"/>
      <c r="D203" s="29"/>
      <c r="E203" s="29"/>
      <c r="F203" s="29"/>
      <c r="G203" s="22" t="s">
        <v>958</v>
      </c>
      <c r="H203" s="22"/>
      <c r="I203" s="22"/>
      <c r="J203" s="22"/>
      <c r="K203" s="22"/>
      <c r="L203" s="22"/>
      <c r="M203" s="22"/>
      <c r="N203" s="22"/>
      <c r="O203" s="22"/>
      <c r="P203" s="22" t="s">
        <v>971</v>
      </c>
      <c r="Q203" s="22"/>
      <c r="R203" s="22"/>
      <c r="S203" s="22"/>
      <c r="T203" s="22"/>
      <c r="U203" s="25" t="s">
        <v>635</v>
      </c>
      <c r="V203" s="25"/>
      <c r="W203" s="25"/>
      <c r="X203" s="25"/>
    </row>
    <row r="204" spans="1:24" ht="9" customHeight="1" x14ac:dyDescent="0.25">
      <c r="A204" s="13">
        <v>49</v>
      </c>
      <c r="B204" s="28">
        <v>100</v>
      </c>
      <c r="C204" s="28"/>
      <c r="D204" s="28"/>
      <c r="E204" s="28"/>
      <c r="F204" s="28"/>
      <c r="G204" s="22" t="s">
        <v>972</v>
      </c>
      <c r="H204" s="22"/>
      <c r="I204" s="22"/>
      <c r="J204" s="22"/>
      <c r="K204" s="22"/>
      <c r="L204" s="22"/>
      <c r="M204" s="22"/>
      <c r="N204" s="22"/>
      <c r="O204" s="22"/>
      <c r="P204" s="22" t="s">
        <v>702</v>
      </c>
      <c r="Q204" s="22"/>
      <c r="R204" s="22"/>
      <c r="S204" s="22"/>
      <c r="T204" s="22"/>
      <c r="U204" s="25" t="s">
        <v>761</v>
      </c>
      <c r="V204" s="25"/>
      <c r="W204" s="25"/>
      <c r="X204" s="25"/>
    </row>
    <row r="205" spans="1:24" ht="9" customHeight="1" x14ac:dyDescent="0.25">
      <c r="A205" s="13">
        <v>50</v>
      </c>
      <c r="B205" s="29">
        <v>29</v>
      </c>
      <c r="C205" s="29"/>
      <c r="D205" s="29"/>
      <c r="E205" s="29"/>
      <c r="F205" s="29"/>
      <c r="G205" s="22" t="s">
        <v>973</v>
      </c>
      <c r="H205" s="22"/>
      <c r="I205" s="22"/>
      <c r="J205" s="22"/>
      <c r="K205" s="22"/>
      <c r="L205" s="22"/>
      <c r="M205" s="22"/>
      <c r="N205" s="22"/>
      <c r="O205" s="22"/>
      <c r="P205" s="22" t="s">
        <v>690</v>
      </c>
      <c r="Q205" s="22"/>
      <c r="R205" s="22"/>
      <c r="S205" s="22"/>
      <c r="T205" s="22"/>
      <c r="U205" s="25" t="s">
        <v>625</v>
      </c>
      <c r="V205" s="25"/>
      <c r="W205" s="25"/>
      <c r="X205" s="25"/>
    </row>
    <row r="206" spans="1:24" ht="9" customHeight="1" x14ac:dyDescent="0.25">
      <c r="A206" s="13">
        <v>51</v>
      </c>
      <c r="B206" s="29">
        <v>63</v>
      </c>
      <c r="C206" s="29"/>
      <c r="D206" s="29"/>
      <c r="E206" s="29"/>
      <c r="F206" s="29"/>
      <c r="G206" s="22" t="s">
        <v>759</v>
      </c>
      <c r="H206" s="22"/>
      <c r="I206" s="22"/>
      <c r="J206" s="22"/>
      <c r="K206" s="22"/>
      <c r="L206" s="22"/>
      <c r="M206" s="22"/>
      <c r="N206" s="22"/>
      <c r="O206" s="22"/>
      <c r="P206" s="22" t="s">
        <v>748</v>
      </c>
      <c r="Q206" s="22"/>
      <c r="R206" s="22"/>
      <c r="S206" s="22"/>
      <c r="T206" s="22"/>
      <c r="U206" s="25" t="s">
        <v>641</v>
      </c>
      <c r="V206" s="25"/>
      <c r="W206" s="25"/>
      <c r="X206" s="25"/>
    </row>
    <row r="207" spans="1:24" ht="9" customHeight="1" x14ac:dyDescent="0.25">
      <c r="A207" s="13">
        <v>52</v>
      </c>
      <c r="B207" s="29">
        <v>90</v>
      </c>
      <c r="C207" s="29"/>
      <c r="D207" s="29"/>
      <c r="E207" s="29"/>
      <c r="F207" s="29"/>
      <c r="G207" s="21" t="s">
        <v>974</v>
      </c>
      <c r="H207" s="21"/>
      <c r="I207" s="21"/>
      <c r="J207" s="21"/>
      <c r="K207" s="21"/>
      <c r="L207" s="21"/>
      <c r="M207" s="21"/>
      <c r="N207" s="21"/>
      <c r="O207" s="21"/>
      <c r="P207" s="21" t="s">
        <v>975</v>
      </c>
      <c r="Q207" s="21"/>
      <c r="R207" s="21"/>
      <c r="S207" s="21"/>
      <c r="T207" s="21"/>
      <c r="U207" s="30" t="s">
        <v>735</v>
      </c>
      <c r="V207" s="30"/>
      <c r="W207" s="30"/>
      <c r="X207" s="30"/>
    </row>
    <row r="208" spans="1:24" ht="9" customHeight="1" x14ac:dyDescent="0.25">
      <c r="A208" s="13">
        <v>53</v>
      </c>
      <c r="B208" s="29">
        <v>94</v>
      </c>
      <c r="C208" s="29"/>
      <c r="D208" s="29"/>
      <c r="E208" s="29"/>
      <c r="F208" s="29"/>
      <c r="G208" s="22" t="s">
        <v>976</v>
      </c>
      <c r="H208" s="22"/>
      <c r="I208" s="22"/>
      <c r="J208" s="22"/>
      <c r="K208" s="22"/>
      <c r="L208" s="22"/>
      <c r="M208" s="22"/>
      <c r="N208" s="22"/>
      <c r="O208" s="22"/>
      <c r="P208" s="22" t="s">
        <v>977</v>
      </c>
      <c r="Q208" s="22"/>
      <c r="R208" s="22"/>
      <c r="S208" s="22"/>
      <c r="T208" s="22"/>
      <c r="U208" s="25" t="s">
        <v>978</v>
      </c>
      <c r="V208" s="25"/>
      <c r="W208" s="25"/>
      <c r="X208" s="25"/>
    </row>
    <row r="209" spans="1:24" ht="9" customHeight="1" x14ac:dyDescent="0.25">
      <c r="A209" s="13">
        <v>54</v>
      </c>
      <c r="B209" s="29">
        <v>76</v>
      </c>
      <c r="C209" s="29"/>
      <c r="D209" s="29"/>
      <c r="E209" s="29"/>
      <c r="F209" s="29"/>
      <c r="G209" s="21" t="s">
        <v>979</v>
      </c>
      <c r="H209" s="21"/>
      <c r="I209" s="21"/>
      <c r="J209" s="21"/>
      <c r="K209" s="21"/>
      <c r="L209" s="21"/>
      <c r="M209" s="21"/>
      <c r="N209" s="21"/>
      <c r="O209" s="21"/>
      <c r="P209" s="21" t="s">
        <v>980</v>
      </c>
      <c r="Q209" s="21"/>
      <c r="R209" s="21"/>
      <c r="S209" s="21"/>
      <c r="T209" s="21"/>
      <c r="U209" s="30" t="s">
        <v>981</v>
      </c>
      <c r="V209" s="30"/>
      <c r="W209" s="30"/>
      <c r="X209" s="30"/>
    </row>
    <row r="210" spans="1:24" ht="9" customHeight="1" x14ac:dyDescent="0.25">
      <c r="A210" s="13">
        <v>55</v>
      </c>
      <c r="B210" s="29">
        <v>87</v>
      </c>
      <c r="C210" s="29"/>
      <c r="D210" s="29"/>
      <c r="E210" s="29"/>
      <c r="F210" s="29"/>
      <c r="G210" s="21" t="s">
        <v>982</v>
      </c>
      <c r="H210" s="21"/>
      <c r="I210" s="21"/>
      <c r="J210" s="21"/>
      <c r="K210" s="21"/>
      <c r="L210" s="21"/>
      <c r="M210" s="21"/>
      <c r="N210" s="21"/>
      <c r="O210" s="21"/>
      <c r="P210" s="21" t="s">
        <v>876</v>
      </c>
      <c r="Q210" s="21"/>
      <c r="R210" s="21"/>
      <c r="S210" s="21"/>
      <c r="T210" s="21"/>
      <c r="U210" s="30" t="s">
        <v>983</v>
      </c>
      <c r="V210" s="30"/>
      <c r="W210" s="30"/>
      <c r="X210" s="30"/>
    </row>
    <row r="211" spans="1:24" ht="9" customHeight="1" x14ac:dyDescent="0.25">
      <c r="A211" s="13">
        <v>55</v>
      </c>
      <c r="B211" s="29">
        <v>95</v>
      </c>
      <c r="C211" s="29"/>
      <c r="D211" s="29"/>
      <c r="E211" s="29"/>
      <c r="F211" s="29"/>
      <c r="G211" s="22" t="s">
        <v>984</v>
      </c>
      <c r="H211" s="22"/>
      <c r="I211" s="22"/>
      <c r="J211" s="22"/>
      <c r="K211" s="22"/>
      <c r="L211" s="22"/>
      <c r="M211" s="22"/>
      <c r="N211" s="22"/>
      <c r="O211" s="22"/>
      <c r="P211" s="22" t="s">
        <v>731</v>
      </c>
      <c r="Q211" s="22"/>
      <c r="R211" s="22"/>
      <c r="S211" s="22"/>
      <c r="T211" s="22"/>
      <c r="U211" s="25" t="s">
        <v>693</v>
      </c>
      <c r="V211" s="25"/>
      <c r="W211" s="25"/>
      <c r="X211" s="25"/>
    </row>
    <row r="212" spans="1:24" ht="9" customHeight="1" x14ac:dyDescent="0.25">
      <c r="A212" s="13">
        <v>57</v>
      </c>
      <c r="B212" s="29">
        <v>74</v>
      </c>
      <c r="C212" s="29"/>
      <c r="D212" s="29"/>
      <c r="E212" s="29"/>
      <c r="F212" s="29"/>
      <c r="G212" s="21" t="s">
        <v>985</v>
      </c>
      <c r="H212" s="21"/>
      <c r="I212" s="21"/>
      <c r="J212" s="21"/>
      <c r="K212" s="21"/>
      <c r="L212" s="21"/>
      <c r="M212" s="21"/>
      <c r="N212" s="21"/>
      <c r="O212" s="21"/>
      <c r="P212" s="21" t="s">
        <v>986</v>
      </c>
      <c r="Q212" s="21"/>
      <c r="R212" s="21"/>
      <c r="S212" s="21"/>
      <c r="T212" s="21"/>
      <c r="U212" s="30" t="s">
        <v>735</v>
      </c>
      <c r="V212" s="30"/>
      <c r="W212" s="30"/>
      <c r="X212" s="30"/>
    </row>
    <row r="213" spans="1:24" ht="9" customHeight="1" x14ac:dyDescent="0.25">
      <c r="A213" s="13">
        <v>58</v>
      </c>
      <c r="B213" s="29">
        <v>89</v>
      </c>
      <c r="C213" s="29"/>
      <c r="D213" s="29"/>
      <c r="E213" s="29"/>
      <c r="F213" s="29"/>
      <c r="G213" s="21" t="s">
        <v>987</v>
      </c>
      <c r="H213" s="21"/>
      <c r="I213" s="21"/>
      <c r="J213" s="21"/>
      <c r="K213" s="21"/>
      <c r="L213" s="21"/>
      <c r="M213" s="21"/>
      <c r="N213" s="21"/>
      <c r="O213" s="21"/>
      <c r="P213" s="21" t="s">
        <v>988</v>
      </c>
      <c r="Q213" s="21"/>
      <c r="R213" s="21"/>
      <c r="S213" s="21"/>
      <c r="T213" s="21"/>
      <c r="U213" s="30" t="s">
        <v>735</v>
      </c>
      <c r="V213" s="30"/>
      <c r="W213" s="30"/>
      <c r="X213" s="30"/>
    </row>
    <row r="214" spans="1:24" ht="9" customHeight="1" x14ac:dyDescent="0.25">
      <c r="A214" s="13">
        <v>59</v>
      </c>
      <c r="B214" s="29">
        <v>88</v>
      </c>
      <c r="C214" s="29"/>
      <c r="D214" s="29"/>
      <c r="E214" s="29"/>
      <c r="F214" s="29"/>
      <c r="G214" s="21" t="s">
        <v>989</v>
      </c>
      <c r="H214" s="21"/>
      <c r="I214" s="21"/>
      <c r="J214" s="21"/>
      <c r="K214" s="21"/>
      <c r="L214" s="21"/>
      <c r="M214" s="21"/>
      <c r="N214" s="21"/>
      <c r="O214" s="21"/>
      <c r="P214" s="21" t="s">
        <v>990</v>
      </c>
      <c r="Q214" s="21"/>
      <c r="R214" s="21"/>
      <c r="S214" s="21"/>
      <c r="T214" s="21"/>
      <c r="U214" s="30" t="s">
        <v>735</v>
      </c>
      <c r="V214" s="30"/>
      <c r="W214" s="30"/>
      <c r="X214" s="30"/>
    </row>
    <row r="215" spans="1:24" ht="7.9" customHeight="1" x14ac:dyDescent="0.25">
      <c r="A215" s="13">
        <v>60</v>
      </c>
      <c r="B215" s="29">
        <v>79</v>
      </c>
      <c r="C215" s="29"/>
      <c r="D215" s="29"/>
      <c r="E215" s="29"/>
      <c r="F215" s="29"/>
      <c r="G215" s="21" t="s">
        <v>991</v>
      </c>
      <c r="H215" s="21"/>
      <c r="I215" s="21"/>
      <c r="J215" s="21"/>
      <c r="K215" s="21"/>
      <c r="L215" s="21"/>
      <c r="M215" s="21"/>
      <c r="N215" s="21"/>
      <c r="O215" s="21"/>
      <c r="P215" s="21" t="s">
        <v>992</v>
      </c>
      <c r="Q215" s="21"/>
      <c r="R215" s="21"/>
      <c r="S215" s="21"/>
      <c r="T215" s="21"/>
      <c r="U215" s="30" t="s">
        <v>993</v>
      </c>
      <c r="V215" s="30"/>
      <c r="W215" s="30"/>
      <c r="X215" s="30"/>
    </row>
    <row r="216" spans="1:24" ht="9" customHeight="1" x14ac:dyDescent="0.25">
      <c r="A216" s="24">
        <v>1</v>
      </c>
      <c r="B216" s="24"/>
      <c r="C216" s="23">
        <v>61</v>
      </c>
      <c r="D216" s="23"/>
      <c r="E216" s="23"/>
      <c r="F216" s="23"/>
      <c r="G216" s="23"/>
      <c r="H216" s="22" t="s">
        <v>994</v>
      </c>
      <c r="I216" s="22"/>
      <c r="J216" s="22"/>
      <c r="K216" s="22"/>
      <c r="L216" s="22"/>
      <c r="M216" s="22"/>
      <c r="N216" s="22"/>
      <c r="O216" s="22"/>
      <c r="P216" s="25" t="s">
        <v>995</v>
      </c>
      <c r="Q216" s="25"/>
      <c r="R216" s="25"/>
      <c r="S216" s="25"/>
      <c r="T216" s="25"/>
      <c r="U216" s="25"/>
      <c r="V216" s="25" t="s">
        <v>860</v>
      </c>
      <c r="W216" s="25"/>
      <c r="X216" s="25"/>
    </row>
    <row r="217" spans="1:24" ht="9" customHeight="1" x14ac:dyDescent="0.25">
      <c r="A217" s="24">
        <v>2</v>
      </c>
      <c r="B217" s="24"/>
      <c r="C217" s="23">
        <v>2</v>
      </c>
      <c r="D217" s="23"/>
      <c r="E217" s="23"/>
      <c r="F217" s="23"/>
      <c r="G217" s="23"/>
      <c r="H217" s="22" t="s">
        <v>996</v>
      </c>
      <c r="I217" s="22"/>
      <c r="J217" s="22"/>
      <c r="K217" s="22"/>
      <c r="L217" s="22"/>
      <c r="M217" s="22"/>
      <c r="N217" s="22"/>
      <c r="O217" s="22"/>
      <c r="P217" s="25" t="s">
        <v>997</v>
      </c>
      <c r="Q217" s="25"/>
      <c r="R217" s="25"/>
      <c r="S217" s="25"/>
      <c r="T217" s="25"/>
      <c r="U217" s="25"/>
      <c r="V217" s="25" t="s">
        <v>726</v>
      </c>
      <c r="W217" s="25"/>
      <c r="X217" s="25"/>
    </row>
    <row r="218" spans="1:24" ht="9" customHeight="1" x14ac:dyDescent="0.25">
      <c r="A218" s="24">
        <v>3</v>
      </c>
      <c r="B218" s="24"/>
      <c r="C218" s="23">
        <v>8</v>
      </c>
      <c r="D218" s="23"/>
      <c r="E218" s="23"/>
      <c r="F218" s="23"/>
      <c r="G218" s="23"/>
      <c r="H218" s="22" t="s">
        <v>998</v>
      </c>
      <c r="I218" s="22"/>
      <c r="J218" s="22"/>
      <c r="K218" s="22"/>
      <c r="L218" s="22"/>
      <c r="M218" s="22"/>
      <c r="N218" s="22"/>
      <c r="O218" s="22"/>
      <c r="P218" s="25" t="s">
        <v>999</v>
      </c>
      <c r="Q218" s="25"/>
      <c r="R218" s="25"/>
      <c r="S218" s="25"/>
      <c r="T218" s="25"/>
      <c r="U218" s="25"/>
      <c r="V218" s="25" t="s">
        <v>648</v>
      </c>
      <c r="W218" s="25"/>
      <c r="X218" s="25"/>
    </row>
    <row r="219" spans="1:24" ht="9" customHeight="1" x14ac:dyDescent="0.25">
      <c r="A219" s="24">
        <v>4</v>
      </c>
      <c r="B219" s="24"/>
      <c r="C219" s="23">
        <v>6</v>
      </c>
      <c r="D219" s="23"/>
      <c r="E219" s="23"/>
      <c r="F219" s="23"/>
      <c r="G219" s="23"/>
      <c r="H219" s="22" t="s">
        <v>1000</v>
      </c>
      <c r="I219" s="22"/>
      <c r="J219" s="22"/>
      <c r="K219" s="22"/>
      <c r="L219" s="22"/>
      <c r="M219" s="22"/>
      <c r="N219" s="22"/>
      <c r="O219" s="22"/>
      <c r="P219" s="25" t="s">
        <v>1001</v>
      </c>
      <c r="Q219" s="25"/>
      <c r="R219" s="25"/>
      <c r="S219" s="25"/>
      <c r="T219" s="25"/>
      <c r="U219" s="25"/>
      <c r="V219" s="25" t="s">
        <v>648</v>
      </c>
      <c r="W219" s="25"/>
      <c r="X219" s="25"/>
    </row>
    <row r="220" spans="1:24" ht="9" customHeight="1" x14ac:dyDescent="0.25">
      <c r="A220" s="24">
        <v>5</v>
      </c>
      <c r="B220" s="24"/>
      <c r="C220" s="23">
        <v>18</v>
      </c>
      <c r="D220" s="23"/>
      <c r="E220" s="23"/>
      <c r="F220" s="23"/>
      <c r="G220" s="23"/>
      <c r="H220" s="22" t="s">
        <v>797</v>
      </c>
      <c r="I220" s="22"/>
      <c r="J220" s="22"/>
      <c r="K220" s="22"/>
      <c r="L220" s="22"/>
      <c r="M220" s="22"/>
      <c r="N220" s="22"/>
      <c r="O220" s="22"/>
      <c r="P220" s="25" t="s">
        <v>1002</v>
      </c>
      <c r="Q220" s="25"/>
      <c r="R220" s="25"/>
      <c r="S220" s="25"/>
      <c r="T220" s="25"/>
      <c r="U220" s="25"/>
      <c r="V220" s="25" t="s">
        <v>728</v>
      </c>
      <c r="W220" s="25"/>
      <c r="X220" s="25"/>
    </row>
    <row r="221" spans="1:24" ht="9" customHeight="1" x14ac:dyDescent="0.25">
      <c r="A221" s="24">
        <v>7</v>
      </c>
      <c r="B221" s="24"/>
      <c r="C221" s="28">
        <v>101</v>
      </c>
      <c r="D221" s="28"/>
      <c r="E221" s="28"/>
      <c r="F221" s="28"/>
      <c r="G221" s="28"/>
      <c r="H221" s="22" t="s">
        <v>1003</v>
      </c>
      <c r="I221" s="22"/>
      <c r="J221" s="22"/>
      <c r="K221" s="22"/>
      <c r="L221" s="22"/>
      <c r="M221" s="22"/>
      <c r="N221" s="22"/>
      <c r="O221" s="22"/>
      <c r="P221" s="25" t="s">
        <v>784</v>
      </c>
      <c r="Q221" s="25"/>
      <c r="R221" s="25"/>
      <c r="S221" s="25"/>
      <c r="T221" s="25"/>
      <c r="U221" s="25"/>
      <c r="V221" s="25" t="s">
        <v>705</v>
      </c>
      <c r="W221" s="25"/>
      <c r="X221" s="25"/>
    </row>
    <row r="222" spans="1:24" ht="9" customHeight="1" x14ac:dyDescent="0.25">
      <c r="A222" s="24">
        <v>6</v>
      </c>
      <c r="B222" s="24"/>
      <c r="C222" s="20">
        <v>9</v>
      </c>
      <c r="D222" s="20"/>
      <c r="E222" s="20"/>
      <c r="F222" s="20"/>
      <c r="G222" s="20"/>
      <c r="H222" s="22" t="s">
        <v>1004</v>
      </c>
      <c r="I222" s="22"/>
      <c r="J222" s="22"/>
      <c r="K222" s="22"/>
      <c r="L222" s="22"/>
      <c r="M222" s="22"/>
      <c r="N222" s="22"/>
      <c r="O222" s="22"/>
      <c r="P222" s="26" t="s">
        <v>1005</v>
      </c>
      <c r="Q222" s="26"/>
      <c r="R222" s="26"/>
      <c r="S222" s="26"/>
      <c r="T222" s="26"/>
      <c r="U222" s="26"/>
      <c r="V222" s="25" t="s">
        <v>648</v>
      </c>
      <c r="W222" s="25"/>
      <c r="X222" s="25"/>
    </row>
    <row r="223" spans="1:24" ht="9" customHeight="1" x14ac:dyDescent="0.25">
      <c r="A223" s="24">
        <v>8</v>
      </c>
      <c r="B223" s="24"/>
      <c r="C223" s="28">
        <v>108</v>
      </c>
      <c r="D223" s="28"/>
      <c r="E223" s="28"/>
      <c r="F223" s="28"/>
      <c r="G223" s="28"/>
      <c r="H223" s="22" t="s">
        <v>1006</v>
      </c>
      <c r="I223" s="22"/>
      <c r="J223" s="22"/>
      <c r="K223" s="22"/>
      <c r="L223" s="22"/>
      <c r="M223" s="22"/>
      <c r="N223" s="22"/>
      <c r="O223" s="22"/>
      <c r="P223" s="25" t="s">
        <v>1007</v>
      </c>
      <c r="Q223" s="25"/>
      <c r="R223" s="25"/>
      <c r="S223" s="25"/>
      <c r="T223" s="25"/>
      <c r="U223" s="25"/>
      <c r="V223" s="25" t="s">
        <v>1008</v>
      </c>
      <c r="W223" s="25"/>
      <c r="X223" s="25"/>
    </row>
    <row r="224" spans="1:24" ht="9" customHeight="1" x14ac:dyDescent="0.25">
      <c r="A224" s="24">
        <v>9</v>
      </c>
      <c r="B224" s="24"/>
      <c r="C224" s="28">
        <v>102</v>
      </c>
      <c r="D224" s="28"/>
      <c r="E224" s="28"/>
      <c r="F224" s="28"/>
      <c r="G224" s="28"/>
      <c r="H224" s="22" t="s">
        <v>1009</v>
      </c>
      <c r="I224" s="22"/>
      <c r="J224" s="22"/>
      <c r="K224" s="22"/>
      <c r="L224" s="22"/>
      <c r="M224" s="22"/>
      <c r="N224" s="22"/>
      <c r="O224" s="22"/>
      <c r="P224" s="25" t="s">
        <v>1010</v>
      </c>
      <c r="Q224" s="25"/>
      <c r="R224" s="25"/>
      <c r="S224" s="25"/>
      <c r="T224" s="25"/>
      <c r="U224" s="25"/>
      <c r="V224" s="25" t="s">
        <v>1011</v>
      </c>
      <c r="W224" s="25"/>
      <c r="X224" s="25"/>
    </row>
    <row r="225" spans="1:24" ht="9" customHeight="1" x14ac:dyDescent="0.25">
      <c r="A225" s="24">
        <v>10</v>
      </c>
      <c r="B225" s="24"/>
      <c r="C225" s="27">
        <v>1</v>
      </c>
      <c r="D225" s="27"/>
      <c r="E225" s="27"/>
      <c r="F225" s="27"/>
      <c r="G225" s="27"/>
      <c r="H225" s="22" t="s">
        <v>1012</v>
      </c>
      <c r="I225" s="22"/>
      <c r="J225" s="22"/>
      <c r="K225" s="22"/>
      <c r="L225" s="22"/>
      <c r="M225" s="22"/>
      <c r="N225" s="22"/>
      <c r="O225" s="22"/>
      <c r="P225" s="26" t="s">
        <v>1013</v>
      </c>
      <c r="Q225" s="26"/>
      <c r="R225" s="26"/>
      <c r="S225" s="26"/>
      <c r="T225" s="26"/>
      <c r="U225" s="26"/>
      <c r="V225" s="25" t="s">
        <v>728</v>
      </c>
      <c r="W225" s="25"/>
      <c r="X225" s="25"/>
    </row>
    <row r="226" spans="1:24" ht="9" customHeight="1" x14ac:dyDescent="0.25">
      <c r="A226" s="24">
        <v>11</v>
      </c>
      <c r="B226" s="24"/>
      <c r="C226" s="20">
        <v>19</v>
      </c>
      <c r="D226" s="20"/>
      <c r="E226" s="20"/>
      <c r="F226" s="20"/>
      <c r="G226" s="20"/>
      <c r="H226" s="22" t="s">
        <v>783</v>
      </c>
      <c r="I226" s="22"/>
      <c r="J226" s="22"/>
      <c r="K226" s="22"/>
      <c r="L226" s="22"/>
      <c r="M226" s="22"/>
      <c r="N226" s="22"/>
      <c r="O226" s="22"/>
      <c r="P226" s="25" t="s">
        <v>1014</v>
      </c>
      <c r="Q226" s="25"/>
      <c r="R226" s="25"/>
      <c r="S226" s="25"/>
      <c r="T226" s="25"/>
      <c r="U226" s="25"/>
      <c r="V226" s="25" t="s">
        <v>785</v>
      </c>
      <c r="W226" s="25"/>
      <c r="X226" s="25"/>
    </row>
    <row r="227" spans="1:24" ht="9" customHeight="1" x14ac:dyDescent="0.25">
      <c r="A227" s="24">
        <v>12</v>
      </c>
      <c r="B227" s="24"/>
      <c r="C227" s="23">
        <v>3</v>
      </c>
      <c r="D227" s="23"/>
      <c r="E227" s="23"/>
      <c r="F227" s="23"/>
      <c r="G227" s="23"/>
      <c r="H227" s="22" t="s">
        <v>1015</v>
      </c>
      <c r="I227" s="22"/>
      <c r="J227" s="22"/>
      <c r="K227" s="22"/>
      <c r="L227" s="22"/>
      <c r="M227" s="22"/>
      <c r="N227" s="22"/>
      <c r="O227" s="22"/>
      <c r="P227" s="26" t="s">
        <v>787</v>
      </c>
      <c r="Q227" s="26"/>
      <c r="R227" s="26"/>
      <c r="S227" s="26"/>
      <c r="T227" s="26"/>
      <c r="U227" s="26"/>
      <c r="V227" s="25" t="s">
        <v>632</v>
      </c>
      <c r="W227" s="25"/>
      <c r="X227" s="25"/>
    </row>
    <row r="228" spans="1:24" ht="9" customHeight="1" x14ac:dyDescent="0.25">
      <c r="A228" s="24">
        <v>12</v>
      </c>
      <c r="B228" s="24"/>
      <c r="C228" s="23">
        <v>7</v>
      </c>
      <c r="D228" s="23"/>
      <c r="E228" s="23"/>
      <c r="F228" s="23"/>
      <c r="G228" s="23"/>
      <c r="H228" s="22" t="s">
        <v>1016</v>
      </c>
      <c r="I228" s="22"/>
      <c r="J228" s="22"/>
      <c r="K228" s="22"/>
      <c r="L228" s="22"/>
      <c r="M228" s="22"/>
      <c r="N228" s="22"/>
      <c r="O228" s="22"/>
      <c r="P228" s="25" t="s">
        <v>1017</v>
      </c>
      <c r="Q228" s="25"/>
      <c r="R228" s="25"/>
      <c r="S228" s="25"/>
      <c r="T228" s="25"/>
      <c r="U228" s="25"/>
      <c r="V228" s="25" t="s">
        <v>632</v>
      </c>
      <c r="W228" s="25"/>
      <c r="X228" s="25"/>
    </row>
    <row r="229" spans="1:24" ht="9" customHeight="1" x14ac:dyDescent="0.25">
      <c r="A229" s="24">
        <v>14</v>
      </c>
      <c r="B229" s="24"/>
      <c r="C229" s="20">
        <v>4</v>
      </c>
      <c r="D229" s="20"/>
      <c r="E229" s="20"/>
      <c r="F229" s="20"/>
      <c r="G229" s="20"/>
      <c r="H229" s="22" t="s">
        <v>1018</v>
      </c>
      <c r="I229" s="22"/>
      <c r="J229" s="22"/>
      <c r="K229" s="22"/>
      <c r="L229" s="22"/>
      <c r="M229" s="22"/>
      <c r="N229" s="22"/>
      <c r="O229" s="22"/>
      <c r="P229" s="25" t="s">
        <v>1019</v>
      </c>
      <c r="Q229" s="25"/>
      <c r="R229" s="25"/>
      <c r="S229" s="25"/>
      <c r="T229" s="25"/>
      <c r="U229" s="25"/>
      <c r="V229" s="25" t="s">
        <v>632</v>
      </c>
      <c r="W229" s="25"/>
      <c r="X229" s="25"/>
    </row>
    <row r="230" spans="1:24" ht="9" customHeight="1" x14ac:dyDescent="0.25">
      <c r="A230" s="24">
        <v>15</v>
      </c>
      <c r="B230" s="24"/>
      <c r="C230" s="20">
        <v>70</v>
      </c>
      <c r="D230" s="20"/>
      <c r="E230" s="20"/>
      <c r="F230" s="20"/>
      <c r="G230" s="20"/>
      <c r="H230" s="22" t="s">
        <v>1020</v>
      </c>
      <c r="I230" s="22"/>
      <c r="J230" s="22"/>
      <c r="K230" s="22"/>
      <c r="L230" s="22"/>
      <c r="M230" s="22"/>
      <c r="N230" s="22"/>
      <c r="O230" s="22"/>
      <c r="P230" s="25" t="s">
        <v>1021</v>
      </c>
      <c r="Q230" s="25"/>
      <c r="R230" s="25"/>
      <c r="S230" s="25"/>
      <c r="T230" s="25"/>
      <c r="U230" s="25"/>
      <c r="V230" s="25" t="s">
        <v>860</v>
      </c>
      <c r="W230" s="25"/>
      <c r="X230" s="25"/>
    </row>
    <row r="231" spans="1:24" ht="7.9" customHeight="1" x14ac:dyDescent="0.25">
      <c r="A231" s="13">
        <v>3</v>
      </c>
      <c r="B231" s="20">
        <v>451</v>
      </c>
      <c r="C231" s="20"/>
      <c r="D231" s="20"/>
      <c r="E231" s="20"/>
      <c r="F231" s="22" t="s">
        <v>912</v>
      </c>
      <c r="G231" s="22"/>
      <c r="H231" s="22"/>
      <c r="I231" s="22"/>
      <c r="J231" s="22"/>
      <c r="K231" s="22"/>
      <c r="L231" s="22"/>
      <c r="M231" s="22" t="s">
        <v>1022</v>
      </c>
      <c r="N231" s="22"/>
      <c r="O231" s="22"/>
      <c r="P231" s="22"/>
      <c r="Q231" s="22"/>
      <c r="R231" s="22"/>
      <c r="S231" s="22" t="s">
        <v>648</v>
      </c>
      <c r="T231" s="22"/>
      <c r="U231" s="22"/>
      <c r="V231" s="22"/>
      <c r="W231" s="22"/>
      <c r="X231" s="12">
        <v>7</v>
      </c>
    </row>
    <row r="232" spans="1:24" ht="7.9" customHeight="1" x14ac:dyDescent="0.25">
      <c r="A232" s="13">
        <v>1</v>
      </c>
      <c r="B232" s="23">
        <v>446</v>
      </c>
      <c r="C232" s="23"/>
      <c r="D232" s="23"/>
      <c r="E232" s="23"/>
      <c r="F232" s="22" t="s">
        <v>1023</v>
      </c>
      <c r="G232" s="22"/>
      <c r="H232" s="22"/>
      <c r="I232" s="22"/>
      <c r="J232" s="22"/>
      <c r="K232" s="22"/>
      <c r="L232" s="22"/>
      <c r="M232" s="22" t="s">
        <v>1024</v>
      </c>
      <c r="N232" s="22"/>
      <c r="O232" s="22"/>
      <c r="P232" s="22"/>
      <c r="Q232" s="22"/>
      <c r="R232" s="22"/>
      <c r="S232" s="22" t="s">
        <v>648</v>
      </c>
      <c r="T232" s="22"/>
      <c r="U232" s="22"/>
      <c r="V232" s="22"/>
      <c r="W232" s="22"/>
      <c r="X232" s="15">
        <v>5</v>
      </c>
    </row>
    <row r="233" spans="1:24" ht="7.9" customHeight="1" x14ac:dyDescent="0.25">
      <c r="A233" s="13">
        <v>2</v>
      </c>
      <c r="B233" s="20">
        <v>463</v>
      </c>
      <c r="C233" s="20"/>
      <c r="D233" s="20"/>
      <c r="E233" s="20"/>
      <c r="F233" s="22" t="s">
        <v>914</v>
      </c>
      <c r="G233" s="22"/>
      <c r="H233" s="22"/>
      <c r="I233" s="22"/>
      <c r="J233" s="22"/>
      <c r="K233" s="22"/>
      <c r="L233" s="22"/>
      <c r="M233" s="22" t="s">
        <v>655</v>
      </c>
      <c r="N233" s="22"/>
      <c r="O233" s="22"/>
      <c r="P233" s="22"/>
      <c r="Q233" s="22"/>
      <c r="R233" s="22"/>
      <c r="S233" s="22" t="s">
        <v>656</v>
      </c>
      <c r="T233" s="22"/>
      <c r="U233" s="22"/>
      <c r="V233" s="22"/>
      <c r="W233" s="22"/>
      <c r="X233" s="13">
        <v>2</v>
      </c>
    </row>
    <row r="234" spans="1:24" ht="7.9" customHeight="1" x14ac:dyDescent="0.25">
      <c r="A234" s="13">
        <v>5</v>
      </c>
      <c r="B234" s="23">
        <v>429</v>
      </c>
      <c r="C234" s="23"/>
      <c r="D234" s="23"/>
      <c r="E234" s="23"/>
      <c r="F234" s="22" t="s">
        <v>744</v>
      </c>
      <c r="G234" s="22"/>
      <c r="H234" s="22"/>
      <c r="I234" s="22"/>
      <c r="J234" s="22"/>
      <c r="K234" s="22"/>
      <c r="L234" s="22"/>
      <c r="M234" s="22" t="s">
        <v>637</v>
      </c>
      <c r="N234" s="22"/>
      <c r="O234" s="22"/>
      <c r="P234" s="22"/>
      <c r="Q234" s="22"/>
      <c r="R234" s="22"/>
      <c r="S234" s="22" t="s">
        <v>746</v>
      </c>
      <c r="T234" s="22"/>
      <c r="U234" s="22"/>
      <c r="V234" s="22"/>
      <c r="W234" s="22"/>
      <c r="X234" s="15">
        <v>6</v>
      </c>
    </row>
    <row r="235" spans="1:24" ht="7.9" customHeight="1" x14ac:dyDescent="0.25">
      <c r="A235" s="13">
        <v>4</v>
      </c>
      <c r="B235" s="23">
        <v>422</v>
      </c>
      <c r="C235" s="23"/>
      <c r="D235" s="23"/>
      <c r="E235" s="23"/>
      <c r="F235" s="22" t="s">
        <v>1015</v>
      </c>
      <c r="G235" s="22"/>
      <c r="H235" s="22"/>
      <c r="I235" s="22"/>
      <c r="J235" s="22"/>
      <c r="K235" s="22"/>
      <c r="L235" s="22"/>
      <c r="M235" s="22" t="s">
        <v>688</v>
      </c>
      <c r="N235" s="22"/>
      <c r="O235" s="22"/>
      <c r="P235" s="22"/>
      <c r="Q235" s="22"/>
      <c r="R235" s="22"/>
      <c r="S235" s="22" t="s">
        <v>632</v>
      </c>
      <c r="T235" s="22"/>
      <c r="U235" s="22"/>
      <c r="V235" s="22"/>
      <c r="W235" s="22"/>
      <c r="X235" s="15">
        <v>1</v>
      </c>
    </row>
    <row r="236" spans="1:24" ht="7.9" customHeight="1" x14ac:dyDescent="0.25">
      <c r="A236" s="13">
        <v>6</v>
      </c>
      <c r="B236" s="20">
        <v>424</v>
      </c>
      <c r="C236" s="20"/>
      <c r="D236" s="20"/>
      <c r="E236" s="20"/>
      <c r="F236" s="22" t="s">
        <v>1025</v>
      </c>
      <c r="G236" s="22"/>
      <c r="H236" s="22"/>
      <c r="I236" s="22"/>
      <c r="J236" s="22"/>
      <c r="K236" s="22"/>
      <c r="L236" s="22"/>
      <c r="M236" s="22" t="s">
        <v>650</v>
      </c>
      <c r="N236" s="22"/>
      <c r="O236" s="22"/>
      <c r="P236" s="22"/>
      <c r="Q236" s="22"/>
      <c r="R236" s="22"/>
      <c r="S236" s="22" t="s">
        <v>726</v>
      </c>
      <c r="T236" s="22"/>
      <c r="U236" s="22"/>
      <c r="V236" s="22"/>
      <c r="W236" s="22"/>
      <c r="X236" s="13">
        <v>4</v>
      </c>
    </row>
    <row r="237" spans="1:24" ht="7.9" customHeight="1" x14ac:dyDescent="0.25">
      <c r="A237" s="13">
        <v>8</v>
      </c>
      <c r="B237" s="20">
        <v>475</v>
      </c>
      <c r="C237" s="20"/>
      <c r="D237" s="20"/>
      <c r="E237" s="20"/>
      <c r="F237" s="22" t="s">
        <v>1026</v>
      </c>
      <c r="G237" s="22"/>
      <c r="H237" s="22"/>
      <c r="I237" s="22"/>
      <c r="J237" s="22"/>
      <c r="K237" s="22"/>
      <c r="L237" s="22"/>
      <c r="M237" s="22" t="s">
        <v>650</v>
      </c>
      <c r="N237" s="22"/>
      <c r="O237" s="22"/>
      <c r="P237" s="22"/>
      <c r="Q237" s="22"/>
      <c r="R237" s="22"/>
      <c r="S237" s="22" t="s">
        <v>648</v>
      </c>
      <c r="T237" s="22"/>
      <c r="U237" s="22"/>
      <c r="V237" s="22"/>
      <c r="W237" s="22"/>
      <c r="X237" s="13">
        <v>12</v>
      </c>
    </row>
    <row r="238" spans="1:24" ht="7.9" customHeight="1" x14ac:dyDescent="0.25">
      <c r="A238" s="13">
        <v>7</v>
      </c>
      <c r="B238" s="23">
        <v>420</v>
      </c>
      <c r="C238" s="23"/>
      <c r="D238" s="23"/>
      <c r="E238" s="23"/>
      <c r="F238" s="22" t="s">
        <v>722</v>
      </c>
      <c r="G238" s="22"/>
      <c r="H238" s="22"/>
      <c r="I238" s="22"/>
      <c r="J238" s="22"/>
      <c r="K238" s="22"/>
      <c r="L238" s="22"/>
      <c r="M238" s="22" t="s">
        <v>1027</v>
      </c>
      <c r="N238" s="22"/>
      <c r="O238" s="22"/>
      <c r="P238" s="22"/>
      <c r="Q238" s="22"/>
      <c r="R238" s="22"/>
      <c r="S238" s="22" t="s">
        <v>632</v>
      </c>
      <c r="T238" s="22"/>
      <c r="U238" s="22"/>
      <c r="V238" s="22"/>
      <c r="W238" s="22"/>
      <c r="X238" s="15">
        <v>15</v>
      </c>
    </row>
    <row r="239" spans="1:24" ht="7.9" customHeight="1" x14ac:dyDescent="0.25">
      <c r="A239" s="13">
        <v>9</v>
      </c>
      <c r="B239" s="20">
        <v>444</v>
      </c>
      <c r="C239" s="20"/>
      <c r="D239" s="20"/>
      <c r="E239" s="20"/>
      <c r="F239" s="22" t="s">
        <v>1028</v>
      </c>
      <c r="G239" s="22"/>
      <c r="H239" s="22"/>
      <c r="I239" s="22"/>
      <c r="J239" s="22"/>
      <c r="K239" s="22"/>
      <c r="L239" s="22"/>
      <c r="M239" s="22" t="s">
        <v>737</v>
      </c>
      <c r="N239" s="22"/>
      <c r="O239" s="22"/>
      <c r="P239" s="22"/>
      <c r="Q239" s="22"/>
      <c r="R239" s="22"/>
      <c r="S239" s="22" t="s">
        <v>681</v>
      </c>
      <c r="T239" s="22"/>
      <c r="U239" s="22"/>
      <c r="V239" s="22"/>
      <c r="W239" s="22"/>
      <c r="X239" s="13">
        <v>13</v>
      </c>
    </row>
    <row r="240" spans="1:24" ht="7.9" customHeight="1" x14ac:dyDescent="0.25">
      <c r="A240" s="13">
        <v>10</v>
      </c>
      <c r="B240" s="20">
        <v>448</v>
      </c>
      <c r="C240" s="20"/>
      <c r="D240" s="20"/>
      <c r="E240" s="20"/>
      <c r="F240" s="22" t="s">
        <v>922</v>
      </c>
      <c r="G240" s="22"/>
      <c r="H240" s="22"/>
      <c r="I240" s="22"/>
      <c r="J240" s="22"/>
      <c r="K240" s="22"/>
      <c r="L240" s="22"/>
      <c r="M240" s="22" t="s">
        <v>1029</v>
      </c>
      <c r="N240" s="22"/>
      <c r="O240" s="22"/>
      <c r="P240" s="22"/>
      <c r="Q240" s="22"/>
      <c r="R240" s="22"/>
      <c r="S240" s="22" t="s">
        <v>746</v>
      </c>
      <c r="T240" s="22"/>
      <c r="U240" s="22"/>
      <c r="V240" s="22"/>
      <c r="W240" s="22"/>
      <c r="X240" s="13">
        <v>14</v>
      </c>
    </row>
    <row r="241" spans="1:24" ht="7.9" customHeight="1" x14ac:dyDescent="0.25">
      <c r="A241" s="13">
        <v>12</v>
      </c>
      <c r="B241" s="20">
        <v>558</v>
      </c>
      <c r="C241" s="20"/>
      <c r="D241" s="20"/>
      <c r="E241" s="20"/>
      <c r="F241" s="22" t="s">
        <v>1003</v>
      </c>
      <c r="G241" s="22"/>
      <c r="H241" s="22"/>
      <c r="I241" s="22"/>
      <c r="J241" s="22"/>
      <c r="K241" s="22"/>
      <c r="L241" s="22"/>
      <c r="M241" s="22" t="s">
        <v>624</v>
      </c>
      <c r="N241" s="22"/>
      <c r="O241" s="22"/>
      <c r="P241" s="22"/>
      <c r="Q241" s="22"/>
      <c r="R241" s="22"/>
      <c r="S241" s="22" t="s">
        <v>1030</v>
      </c>
      <c r="T241" s="22"/>
      <c r="U241" s="22"/>
      <c r="V241" s="22"/>
      <c r="W241" s="22"/>
      <c r="X241" s="14" t="s">
        <v>629</v>
      </c>
    </row>
    <row r="242" spans="1:24" ht="7.9" customHeight="1" x14ac:dyDescent="0.25">
      <c r="A242" s="13">
        <v>13</v>
      </c>
      <c r="B242" s="20">
        <v>461</v>
      </c>
      <c r="C242" s="20"/>
      <c r="D242" s="20"/>
      <c r="E242" s="20"/>
      <c r="F242" s="22" t="s">
        <v>1031</v>
      </c>
      <c r="G242" s="22"/>
      <c r="H242" s="22"/>
      <c r="I242" s="22"/>
      <c r="J242" s="22"/>
      <c r="K242" s="22"/>
      <c r="L242" s="22"/>
      <c r="M242" s="22" t="s">
        <v>952</v>
      </c>
      <c r="N242" s="22"/>
      <c r="O242" s="22"/>
      <c r="P242" s="22"/>
      <c r="Q242" s="22"/>
      <c r="R242" s="22"/>
      <c r="S242" s="22" t="s">
        <v>687</v>
      </c>
      <c r="T242" s="22"/>
      <c r="U242" s="22"/>
      <c r="V242" s="22"/>
      <c r="W242" s="22"/>
      <c r="X242" s="13">
        <v>3</v>
      </c>
    </row>
    <row r="243" spans="1:24" ht="7.9" customHeight="1" x14ac:dyDescent="0.25">
      <c r="A243" s="13">
        <v>14</v>
      </c>
      <c r="B243" s="20">
        <v>481</v>
      </c>
      <c r="C243" s="20"/>
      <c r="D243" s="20"/>
      <c r="E243" s="20"/>
      <c r="F243" s="21" t="s">
        <v>929</v>
      </c>
      <c r="G243" s="21"/>
      <c r="H243" s="21"/>
      <c r="I243" s="21"/>
      <c r="J243" s="21"/>
      <c r="K243" s="21"/>
      <c r="L243" s="21"/>
      <c r="M243" s="21" t="s">
        <v>883</v>
      </c>
      <c r="N243" s="21"/>
      <c r="O243" s="21"/>
      <c r="P243" s="21"/>
      <c r="Q243" s="21"/>
      <c r="R243" s="21"/>
      <c r="S243" s="21" t="s">
        <v>772</v>
      </c>
      <c r="T243" s="21"/>
      <c r="U243" s="21"/>
      <c r="V243" s="21"/>
      <c r="W243" s="21"/>
      <c r="X243" s="14" t="s">
        <v>629</v>
      </c>
    </row>
    <row r="244" spans="1:24" ht="7.9" customHeight="1" x14ac:dyDescent="0.25">
      <c r="A244" s="13">
        <v>15</v>
      </c>
      <c r="B244" s="20">
        <v>453</v>
      </c>
      <c r="C244" s="20"/>
      <c r="D244" s="20"/>
      <c r="E244" s="20"/>
      <c r="F244" s="22" t="s">
        <v>1032</v>
      </c>
      <c r="G244" s="22"/>
      <c r="H244" s="22"/>
      <c r="I244" s="22"/>
      <c r="J244" s="22"/>
      <c r="K244" s="22"/>
      <c r="L244" s="22"/>
      <c r="M244" s="22" t="s">
        <v>1033</v>
      </c>
      <c r="N244" s="22"/>
      <c r="O244" s="22"/>
      <c r="P244" s="22"/>
      <c r="Q244" s="22"/>
      <c r="R244" s="22"/>
      <c r="S244" s="22" t="s">
        <v>641</v>
      </c>
      <c r="T244" s="22"/>
      <c r="U244" s="22"/>
      <c r="V244" s="22"/>
      <c r="W244" s="22"/>
      <c r="X244" s="13">
        <v>27</v>
      </c>
    </row>
    <row r="245" spans="1:24" ht="7.9" customHeight="1" x14ac:dyDescent="0.25">
      <c r="A245" s="13">
        <v>16</v>
      </c>
      <c r="B245" s="20">
        <v>452</v>
      </c>
      <c r="C245" s="20"/>
      <c r="D245" s="20"/>
      <c r="E245" s="20"/>
      <c r="F245" s="22" t="s">
        <v>1032</v>
      </c>
      <c r="G245" s="22"/>
      <c r="H245" s="22"/>
      <c r="I245" s="22"/>
      <c r="J245" s="22"/>
      <c r="K245" s="22"/>
      <c r="L245" s="22"/>
      <c r="M245" s="22" t="s">
        <v>663</v>
      </c>
      <c r="N245" s="22"/>
      <c r="O245" s="22"/>
      <c r="P245" s="22"/>
      <c r="Q245" s="22"/>
      <c r="R245" s="22"/>
      <c r="S245" s="22" t="s">
        <v>641</v>
      </c>
      <c r="T245" s="22"/>
      <c r="U245" s="22"/>
      <c r="V245" s="22"/>
      <c r="W245" s="22"/>
      <c r="X245" s="13">
        <v>16</v>
      </c>
    </row>
    <row r="246" spans="1:24" ht="7.9" customHeight="1" x14ac:dyDescent="0.25">
      <c r="A246" s="13">
        <v>11</v>
      </c>
      <c r="B246" s="20">
        <v>430</v>
      </c>
      <c r="C246" s="20"/>
      <c r="D246" s="20"/>
      <c r="E246" s="20"/>
      <c r="F246" s="22" t="s">
        <v>817</v>
      </c>
      <c r="G246" s="22"/>
      <c r="H246" s="22"/>
      <c r="I246" s="22"/>
      <c r="J246" s="22"/>
      <c r="K246" s="22"/>
      <c r="L246" s="22"/>
      <c r="M246" s="22" t="s">
        <v>839</v>
      </c>
      <c r="N246" s="22"/>
      <c r="O246" s="22"/>
      <c r="P246" s="22"/>
      <c r="Q246" s="22"/>
      <c r="R246" s="22"/>
      <c r="S246" s="22" t="s">
        <v>658</v>
      </c>
      <c r="T246" s="22"/>
      <c r="U246" s="22"/>
      <c r="V246" s="22"/>
      <c r="W246" s="22"/>
      <c r="X246" s="13">
        <v>10</v>
      </c>
    </row>
    <row r="247" spans="1:24" ht="9" customHeight="1" x14ac:dyDescent="0.25">
      <c r="A247" s="13">
        <v>17</v>
      </c>
      <c r="B247" s="20">
        <v>557</v>
      </c>
      <c r="C247" s="20"/>
      <c r="D247" s="20"/>
      <c r="E247" s="20"/>
      <c r="F247" s="22" t="s">
        <v>1034</v>
      </c>
      <c r="G247" s="22"/>
      <c r="H247" s="22"/>
      <c r="I247" s="22"/>
      <c r="J247" s="22"/>
      <c r="K247" s="22"/>
      <c r="L247" s="22"/>
      <c r="M247" s="22" t="s">
        <v>655</v>
      </c>
      <c r="N247" s="22"/>
      <c r="O247" s="22"/>
      <c r="P247" s="22"/>
      <c r="Q247" s="22"/>
      <c r="R247" s="22"/>
      <c r="S247" s="22" t="s">
        <v>940</v>
      </c>
      <c r="T247" s="22"/>
      <c r="U247" s="22"/>
      <c r="V247" s="22"/>
      <c r="W247" s="22"/>
      <c r="X247" s="14" t="s">
        <v>629</v>
      </c>
    </row>
    <row r="248" spans="1:24" ht="7.9" customHeight="1" x14ac:dyDescent="0.25">
      <c r="A248" s="13">
        <v>18</v>
      </c>
      <c r="B248" s="23">
        <v>426</v>
      </c>
      <c r="C248" s="23"/>
      <c r="D248" s="23"/>
      <c r="E248" s="23"/>
      <c r="F248" s="22" t="s">
        <v>1035</v>
      </c>
      <c r="G248" s="22"/>
      <c r="H248" s="22"/>
      <c r="I248" s="22"/>
      <c r="J248" s="22"/>
      <c r="K248" s="22"/>
      <c r="L248" s="22"/>
      <c r="M248" s="22" t="s">
        <v>1036</v>
      </c>
      <c r="N248" s="22"/>
      <c r="O248" s="22"/>
      <c r="P248" s="22"/>
      <c r="Q248" s="22"/>
      <c r="R248" s="22"/>
      <c r="S248" s="22" t="s">
        <v>622</v>
      </c>
      <c r="T248" s="22"/>
      <c r="U248" s="22"/>
      <c r="V248" s="22"/>
      <c r="W248" s="22"/>
      <c r="X248" s="15">
        <v>9</v>
      </c>
    </row>
    <row r="249" spans="1:24" ht="7.15" customHeight="1" x14ac:dyDescent="0.25">
      <c r="A249" s="13">
        <v>19</v>
      </c>
      <c r="B249" s="20">
        <v>560</v>
      </c>
      <c r="C249" s="20"/>
      <c r="D249" s="20"/>
      <c r="E249" s="20"/>
      <c r="F249" s="22" t="s">
        <v>1037</v>
      </c>
      <c r="G249" s="22"/>
      <c r="H249" s="22"/>
      <c r="I249" s="22"/>
      <c r="J249" s="22"/>
      <c r="K249" s="22"/>
      <c r="L249" s="22"/>
      <c r="M249" s="22" t="s">
        <v>1038</v>
      </c>
      <c r="N249" s="22"/>
      <c r="O249" s="22"/>
      <c r="P249" s="22"/>
      <c r="Q249" s="22"/>
      <c r="R249" s="22"/>
      <c r="S249" s="22" t="s">
        <v>1039</v>
      </c>
      <c r="T249" s="22"/>
      <c r="U249" s="22"/>
      <c r="V249" s="22"/>
      <c r="W249" s="22"/>
      <c r="X249" s="14" t="s">
        <v>629</v>
      </c>
    </row>
    <row r="250" spans="1:24" ht="7.9" customHeight="1" x14ac:dyDescent="0.25">
      <c r="A250" s="13">
        <v>20</v>
      </c>
      <c r="B250" s="20">
        <v>484</v>
      </c>
      <c r="C250" s="20"/>
      <c r="D250" s="20"/>
      <c r="E250" s="20"/>
      <c r="F250" s="22" t="s">
        <v>1040</v>
      </c>
      <c r="G250" s="22"/>
      <c r="H250" s="22"/>
      <c r="I250" s="22"/>
      <c r="J250" s="22"/>
      <c r="K250" s="22"/>
      <c r="L250" s="22"/>
      <c r="M250" s="22" t="s">
        <v>827</v>
      </c>
      <c r="N250" s="22"/>
      <c r="O250" s="22"/>
      <c r="P250" s="22"/>
      <c r="Q250" s="22"/>
      <c r="R250" s="22"/>
      <c r="S250" s="22" t="s">
        <v>693</v>
      </c>
      <c r="T250" s="22"/>
      <c r="U250" s="22"/>
      <c r="V250" s="22"/>
      <c r="W250" s="22"/>
      <c r="X250" s="14" t="s">
        <v>629</v>
      </c>
    </row>
    <row r="251" spans="1:24" ht="7.9" customHeight="1" x14ac:dyDescent="0.25">
      <c r="A251" s="13">
        <v>21</v>
      </c>
      <c r="B251" s="20">
        <v>565</v>
      </c>
      <c r="C251" s="20"/>
      <c r="D251" s="20"/>
      <c r="E251" s="20"/>
      <c r="F251" s="22" t="s">
        <v>1041</v>
      </c>
      <c r="G251" s="22"/>
      <c r="H251" s="22"/>
      <c r="I251" s="22"/>
      <c r="J251" s="22"/>
      <c r="K251" s="22"/>
      <c r="L251" s="22"/>
      <c r="M251" s="22" t="s">
        <v>1042</v>
      </c>
      <c r="N251" s="22"/>
      <c r="O251" s="22"/>
      <c r="P251" s="22"/>
      <c r="Q251" s="22"/>
      <c r="R251" s="22"/>
      <c r="S251" s="22" t="s">
        <v>1043</v>
      </c>
      <c r="T251" s="22"/>
      <c r="U251" s="22"/>
      <c r="V251" s="22"/>
      <c r="W251" s="22"/>
      <c r="X251" s="14" t="s">
        <v>629</v>
      </c>
    </row>
    <row r="252" spans="1:24" ht="7.9" customHeight="1" x14ac:dyDescent="0.25">
      <c r="A252" s="13">
        <v>21</v>
      </c>
      <c r="B252" s="20">
        <v>554</v>
      </c>
      <c r="C252" s="20"/>
      <c r="D252" s="20"/>
      <c r="E252" s="20"/>
      <c r="F252" s="22" t="s">
        <v>823</v>
      </c>
      <c r="G252" s="22"/>
      <c r="H252" s="22"/>
      <c r="I252" s="22"/>
      <c r="J252" s="22"/>
      <c r="K252" s="22"/>
      <c r="L252" s="22"/>
      <c r="M252" s="22" t="s">
        <v>861</v>
      </c>
      <c r="N252" s="22"/>
      <c r="O252" s="22"/>
      <c r="P252" s="22"/>
      <c r="Q252" s="22"/>
      <c r="R252" s="22"/>
      <c r="S252" s="22" t="s">
        <v>1044</v>
      </c>
      <c r="T252" s="22"/>
      <c r="U252" s="22"/>
      <c r="V252" s="22"/>
      <c r="W252" s="22"/>
      <c r="X252" s="14" t="s">
        <v>629</v>
      </c>
    </row>
    <row r="253" spans="1:24" ht="7.9" customHeight="1" x14ac:dyDescent="0.25">
      <c r="A253" s="13">
        <v>23</v>
      </c>
      <c r="B253" s="20">
        <v>467</v>
      </c>
      <c r="C253" s="20"/>
      <c r="D253" s="20"/>
      <c r="E253" s="20"/>
      <c r="F253" s="22" t="s">
        <v>633</v>
      </c>
      <c r="G253" s="22"/>
      <c r="H253" s="22"/>
      <c r="I253" s="22"/>
      <c r="J253" s="22"/>
      <c r="K253" s="22"/>
      <c r="L253" s="22"/>
      <c r="M253" s="22" t="s">
        <v>643</v>
      </c>
      <c r="N253" s="22"/>
      <c r="O253" s="22"/>
      <c r="P253" s="22"/>
      <c r="Q253" s="22"/>
      <c r="R253" s="22"/>
      <c r="S253" s="22" t="s">
        <v>635</v>
      </c>
      <c r="T253" s="22"/>
      <c r="U253" s="22"/>
      <c r="V253" s="22"/>
      <c r="W253" s="22"/>
      <c r="X253" s="13">
        <v>21</v>
      </c>
    </row>
    <row r="254" spans="1:24" ht="7.9" customHeight="1" x14ac:dyDescent="0.25">
      <c r="A254" s="13">
        <v>24</v>
      </c>
      <c r="B254" s="20">
        <v>571</v>
      </c>
      <c r="C254" s="20"/>
      <c r="D254" s="20"/>
      <c r="E254" s="20"/>
      <c r="F254" s="22" t="s">
        <v>1045</v>
      </c>
      <c r="G254" s="22"/>
      <c r="H254" s="22"/>
      <c r="I254" s="22"/>
      <c r="J254" s="22"/>
      <c r="K254" s="22"/>
      <c r="L254" s="22"/>
      <c r="M254" s="22" t="s">
        <v>643</v>
      </c>
      <c r="N254" s="22"/>
      <c r="O254" s="22"/>
      <c r="P254" s="22"/>
      <c r="Q254" s="22"/>
      <c r="R254" s="22"/>
      <c r="S254" s="22" t="s">
        <v>1043</v>
      </c>
      <c r="T254" s="22"/>
      <c r="U254" s="22"/>
      <c r="V254" s="22"/>
      <c r="W254" s="22"/>
      <c r="X254" s="14" t="s">
        <v>629</v>
      </c>
    </row>
    <row r="255" spans="1:24" ht="9" customHeight="1" x14ac:dyDescent="0.25">
      <c r="A255" s="13">
        <v>25</v>
      </c>
      <c r="B255" s="20">
        <v>459</v>
      </c>
      <c r="C255" s="20"/>
      <c r="D255" s="20"/>
      <c r="E255" s="20"/>
      <c r="F255" s="22" t="s">
        <v>1046</v>
      </c>
      <c r="G255" s="22"/>
      <c r="H255" s="22"/>
      <c r="I255" s="22"/>
      <c r="J255" s="22"/>
      <c r="K255" s="22"/>
      <c r="L255" s="22"/>
      <c r="M255" s="22" t="s">
        <v>1047</v>
      </c>
      <c r="N255" s="22"/>
      <c r="O255" s="22"/>
      <c r="P255" s="22"/>
      <c r="Q255" s="22"/>
      <c r="R255" s="22"/>
      <c r="S255" s="22" t="s">
        <v>622</v>
      </c>
      <c r="T255" s="22"/>
      <c r="U255" s="22"/>
      <c r="V255" s="22"/>
      <c r="W255" s="22"/>
      <c r="X255" s="13">
        <v>8</v>
      </c>
    </row>
    <row r="256" spans="1:24" ht="7.15" customHeight="1" x14ac:dyDescent="0.25">
      <c r="A256" s="13">
        <v>26</v>
      </c>
      <c r="B256" s="20">
        <v>482</v>
      </c>
      <c r="C256" s="20"/>
      <c r="D256" s="20"/>
      <c r="E256" s="20"/>
      <c r="F256" s="22" t="s">
        <v>1048</v>
      </c>
      <c r="G256" s="22"/>
      <c r="H256" s="22"/>
      <c r="I256" s="22"/>
      <c r="J256" s="22"/>
      <c r="K256" s="22"/>
      <c r="L256" s="22"/>
      <c r="M256" s="22" t="s">
        <v>1049</v>
      </c>
      <c r="N256" s="22"/>
      <c r="O256" s="22"/>
      <c r="P256" s="22"/>
      <c r="Q256" s="22"/>
      <c r="R256" s="22"/>
      <c r="S256" s="22" t="s">
        <v>1050</v>
      </c>
      <c r="T256" s="22"/>
      <c r="U256" s="22"/>
      <c r="V256" s="22"/>
      <c r="W256" s="22"/>
      <c r="X256" s="14" t="s">
        <v>629</v>
      </c>
    </row>
    <row r="257" spans="1:24" ht="7.9" customHeight="1" x14ac:dyDescent="0.25">
      <c r="A257" s="13">
        <v>27</v>
      </c>
      <c r="B257" s="23">
        <v>442</v>
      </c>
      <c r="C257" s="23"/>
      <c r="D257" s="23"/>
      <c r="E257" s="23"/>
      <c r="F257" s="22" t="s">
        <v>1051</v>
      </c>
      <c r="G257" s="22"/>
      <c r="H257" s="22"/>
      <c r="I257" s="22"/>
      <c r="J257" s="22"/>
      <c r="K257" s="22"/>
      <c r="L257" s="22"/>
      <c r="M257" s="22" t="s">
        <v>1052</v>
      </c>
      <c r="N257" s="22"/>
      <c r="O257" s="22"/>
      <c r="P257" s="22"/>
      <c r="Q257" s="22"/>
      <c r="R257" s="22"/>
      <c r="S257" s="22" t="s">
        <v>936</v>
      </c>
      <c r="T257" s="22"/>
      <c r="U257" s="22"/>
      <c r="V257" s="22"/>
      <c r="W257" s="22"/>
      <c r="X257" s="15">
        <v>17</v>
      </c>
    </row>
    <row r="258" spans="1:24" ht="7.9" customHeight="1" x14ac:dyDescent="0.25">
      <c r="A258" s="13">
        <v>28</v>
      </c>
      <c r="B258" s="20">
        <v>470</v>
      </c>
      <c r="C258" s="20"/>
      <c r="D258" s="20"/>
      <c r="E258" s="20"/>
      <c r="F258" s="22" t="s">
        <v>1053</v>
      </c>
      <c r="G258" s="22"/>
      <c r="H258" s="22"/>
      <c r="I258" s="22"/>
      <c r="J258" s="22"/>
      <c r="K258" s="22"/>
      <c r="L258" s="22"/>
      <c r="M258" s="22" t="s">
        <v>1054</v>
      </c>
      <c r="N258" s="22"/>
      <c r="O258" s="22"/>
      <c r="P258" s="22"/>
      <c r="Q258" s="22"/>
      <c r="R258" s="22"/>
      <c r="S258" s="22" t="s">
        <v>635</v>
      </c>
      <c r="T258" s="22"/>
      <c r="U258" s="22"/>
      <c r="V258" s="22"/>
      <c r="W258" s="22"/>
      <c r="X258" s="13">
        <v>19</v>
      </c>
    </row>
    <row r="259" spans="1:24" ht="7.9" customHeight="1" x14ac:dyDescent="0.25">
      <c r="A259" s="13">
        <v>29</v>
      </c>
      <c r="B259" s="20">
        <v>474</v>
      </c>
      <c r="C259" s="20"/>
      <c r="D259" s="20"/>
      <c r="E259" s="20"/>
      <c r="F259" s="22" t="s">
        <v>1055</v>
      </c>
      <c r="G259" s="22"/>
      <c r="H259" s="22"/>
      <c r="I259" s="22"/>
      <c r="J259" s="22"/>
      <c r="K259" s="22"/>
      <c r="L259" s="22"/>
      <c r="M259" s="22" t="s">
        <v>737</v>
      </c>
      <c r="N259" s="22"/>
      <c r="O259" s="22"/>
      <c r="P259" s="22"/>
      <c r="Q259" s="22"/>
      <c r="R259" s="22"/>
      <c r="S259" s="22" t="s">
        <v>860</v>
      </c>
      <c r="T259" s="22"/>
      <c r="U259" s="22"/>
      <c r="V259" s="22"/>
      <c r="W259" s="22"/>
      <c r="X259" s="13">
        <v>18</v>
      </c>
    </row>
    <row r="260" spans="1:24" ht="7.9" customHeight="1" x14ac:dyDescent="0.25">
      <c r="A260" s="13">
        <v>30</v>
      </c>
      <c r="B260" s="20">
        <v>469</v>
      </c>
      <c r="C260" s="20"/>
      <c r="D260" s="20"/>
      <c r="E260" s="20"/>
      <c r="F260" s="22" t="s">
        <v>831</v>
      </c>
      <c r="G260" s="22"/>
      <c r="H260" s="22"/>
      <c r="I260" s="22"/>
      <c r="J260" s="22"/>
      <c r="K260" s="22"/>
      <c r="L260" s="22"/>
      <c r="M260" s="22" t="s">
        <v>643</v>
      </c>
      <c r="N260" s="22"/>
      <c r="O260" s="22"/>
      <c r="P260" s="22"/>
      <c r="Q260" s="22"/>
      <c r="R260" s="22"/>
      <c r="S260" s="22" t="s">
        <v>635</v>
      </c>
      <c r="T260" s="22"/>
      <c r="U260" s="22"/>
      <c r="V260" s="22"/>
      <c r="W260" s="22"/>
      <c r="X260" s="13">
        <v>23</v>
      </c>
    </row>
    <row r="261" spans="1:24" ht="9" customHeight="1" x14ac:dyDescent="0.25">
      <c r="A261" s="13">
        <v>31</v>
      </c>
      <c r="B261" s="20">
        <v>555</v>
      </c>
      <c r="C261" s="20"/>
      <c r="D261" s="20"/>
      <c r="E261" s="20"/>
      <c r="F261" s="22" t="s">
        <v>1056</v>
      </c>
      <c r="G261" s="22"/>
      <c r="H261" s="22"/>
      <c r="I261" s="22"/>
      <c r="J261" s="22"/>
      <c r="K261" s="22"/>
      <c r="L261" s="22"/>
      <c r="M261" s="22" t="s">
        <v>621</v>
      </c>
      <c r="N261" s="22"/>
      <c r="O261" s="22"/>
      <c r="P261" s="22"/>
      <c r="Q261" s="22"/>
      <c r="R261" s="22"/>
      <c r="S261" s="22" t="s">
        <v>1057</v>
      </c>
      <c r="T261" s="22"/>
      <c r="U261" s="22"/>
      <c r="V261" s="22"/>
      <c r="W261" s="22"/>
      <c r="X261" s="14" t="s">
        <v>629</v>
      </c>
    </row>
    <row r="262" spans="1:24" ht="7.9" customHeight="1" x14ac:dyDescent="0.25">
      <c r="A262" s="13">
        <v>31</v>
      </c>
      <c r="B262" s="23">
        <v>428</v>
      </c>
      <c r="C262" s="23"/>
      <c r="D262" s="23"/>
      <c r="E262" s="23"/>
      <c r="F262" s="22" t="s">
        <v>868</v>
      </c>
      <c r="G262" s="22"/>
      <c r="H262" s="22"/>
      <c r="I262" s="22"/>
      <c r="J262" s="22"/>
      <c r="K262" s="22"/>
      <c r="L262" s="22"/>
      <c r="M262" s="22" t="s">
        <v>1058</v>
      </c>
      <c r="N262" s="22"/>
      <c r="O262" s="22"/>
      <c r="P262" s="22"/>
      <c r="Q262" s="22"/>
      <c r="R262" s="22"/>
      <c r="S262" s="22" t="s">
        <v>622</v>
      </c>
      <c r="T262" s="22"/>
      <c r="U262" s="22"/>
      <c r="V262" s="22"/>
      <c r="W262" s="22"/>
      <c r="X262" s="15">
        <v>22</v>
      </c>
    </row>
    <row r="263" spans="1:24" ht="7.9" customHeight="1" x14ac:dyDescent="0.25">
      <c r="A263" s="13">
        <v>33</v>
      </c>
      <c r="B263" s="20">
        <v>487</v>
      </c>
      <c r="C263" s="20"/>
      <c r="D263" s="20"/>
      <c r="E263" s="20"/>
      <c r="F263" s="22" t="s">
        <v>870</v>
      </c>
      <c r="G263" s="22"/>
      <c r="H263" s="22"/>
      <c r="I263" s="22"/>
      <c r="J263" s="22"/>
      <c r="K263" s="22"/>
      <c r="L263" s="22"/>
      <c r="M263" s="22" t="s">
        <v>692</v>
      </c>
      <c r="N263" s="22"/>
      <c r="O263" s="22"/>
      <c r="P263" s="22"/>
      <c r="Q263" s="22"/>
      <c r="R263" s="22"/>
      <c r="S263" s="22" t="s">
        <v>1059</v>
      </c>
      <c r="T263" s="22"/>
      <c r="U263" s="22"/>
      <c r="V263" s="22"/>
      <c r="W263" s="22"/>
      <c r="X263" s="14" t="s">
        <v>629</v>
      </c>
    </row>
    <row r="264" spans="1:24" ht="7.15" customHeight="1" x14ac:dyDescent="0.25">
      <c r="A264" s="13">
        <v>34</v>
      </c>
      <c r="B264" s="20">
        <v>476</v>
      </c>
      <c r="C264" s="20"/>
      <c r="D264" s="20"/>
      <c r="E264" s="20"/>
      <c r="F264" s="22" t="s">
        <v>1060</v>
      </c>
      <c r="G264" s="22"/>
      <c r="H264" s="22"/>
      <c r="I264" s="22"/>
      <c r="J264" s="22"/>
      <c r="K264" s="22"/>
      <c r="L264" s="22"/>
      <c r="M264" s="22" t="s">
        <v>647</v>
      </c>
      <c r="N264" s="22"/>
      <c r="O264" s="22"/>
      <c r="P264" s="22"/>
      <c r="Q264" s="22"/>
      <c r="R264" s="22"/>
      <c r="S264" s="22" t="s">
        <v>622</v>
      </c>
      <c r="T264" s="22"/>
      <c r="U264" s="22"/>
      <c r="V264" s="22"/>
      <c r="W264" s="22"/>
      <c r="X264" s="13">
        <v>28</v>
      </c>
    </row>
    <row r="265" spans="1:24" ht="7.9" customHeight="1" x14ac:dyDescent="0.25">
      <c r="A265" s="13">
        <v>35</v>
      </c>
      <c r="B265" s="20">
        <v>491</v>
      </c>
      <c r="C265" s="20"/>
      <c r="D265" s="20"/>
      <c r="E265" s="20"/>
      <c r="F265" s="21" t="s">
        <v>1061</v>
      </c>
      <c r="G265" s="21"/>
      <c r="H265" s="21"/>
      <c r="I265" s="21"/>
      <c r="J265" s="21"/>
      <c r="K265" s="21"/>
      <c r="L265" s="21"/>
      <c r="M265" s="21" t="s">
        <v>1062</v>
      </c>
      <c r="N265" s="21"/>
      <c r="O265" s="21"/>
      <c r="P265" s="21"/>
      <c r="Q265" s="21"/>
      <c r="R265" s="21"/>
      <c r="S265" s="21" t="s">
        <v>983</v>
      </c>
      <c r="T265" s="21"/>
      <c r="U265" s="21"/>
      <c r="V265" s="21"/>
      <c r="W265" s="21"/>
      <c r="X265" s="14" t="s">
        <v>629</v>
      </c>
    </row>
    <row r="266" spans="1:24" ht="9" customHeight="1" x14ac:dyDescent="0.25">
      <c r="A266" s="13">
        <v>36</v>
      </c>
      <c r="B266" s="20">
        <v>493</v>
      </c>
      <c r="C266" s="20"/>
      <c r="D266" s="20"/>
      <c r="E266" s="20"/>
      <c r="F266" s="21" t="s">
        <v>904</v>
      </c>
      <c r="G266" s="21"/>
      <c r="H266" s="21"/>
      <c r="I266" s="21"/>
      <c r="J266" s="21"/>
      <c r="K266" s="21"/>
      <c r="L266" s="21"/>
      <c r="M266" s="21" t="s">
        <v>1063</v>
      </c>
      <c r="N266" s="21"/>
      <c r="O266" s="21"/>
      <c r="P266" s="21"/>
      <c r="Q266" s="21"/>
      <c r="R266" s="21"/>
      <c r="S266" s="21" t="s">
        <v>735</v>
      </c>
      <c r="T266" s="21"/>
      <c r="U266" s="21"/>
      <c r="V266" s="21"/>
      <c r="W266" s="21"/>
      <c r="X266" s="14" t="s">
        <v>629</v>
      </c>
    </row>
    <row r="267" spans="1:24" ht="7.15" customHeight="1" x14ac:dyDescent="0.25">
      <c r="A267" s="11" t="s">
        <v>1064</v>
      </c>
    </row>
    <row r="268" spans="1:24" ht="7.15" customHeight="1" x14ac:dyDescent="0.25">
      <c r="A268" s="11" t="s">
        <v>1065</v>
      </c>
    </row>
    <row r="269" spans="1:24" ht="7.15" customHeight="1" x14ac:dyDescent="0.25">
      <c r="A269" s="11" t="s">
        <v>1066</v>
      </c>
    </row>
    <row r="270" spans="1:24" ht="7.15" customHeight="1" x14ac:dyDescent="0.25">
      <c r="A270" s="11" t="s">
        <v>1067</v>
      </c>
    </row>
    <row r="271" spans="1:24" ht="7.15" customHeight="1" x14ac:dyDescent="0.25">
      <c r="A271" s="11" t="s">
        <v>1068</v>
      </c>
    </row>
    <row r="272" spans="1:24" ht="7.15" customHeight="1" x14ac:dyDescent="0.25">
      <c r="A272" s="11" t="s">
        <v>1069</v>
      </c>
    </row>
    <row r="273" spans="1:1" ht="7.15" customHeight="1" x14ac:dyDescent="0.25">
      <c r="A273" s="11" t="s">
        <v>1070</v>
      </c>
    </row>
    <row r="274" spans="1:1" ht="7.15" customHeight="1" x14ac:dyDescent="0.25">
      <c r="A274" s="11" t="s">
        <v>1071</v>
      </c>
    </row>
    <row r="275" spans="1:1" ht="7.9" customHeight="1" x14ac:dyDescent="0.25">
      <c r="A275" s="11" t="s">
        <v>1072</v>
      </c>
    </row>
    <row r="276" spans="1:1" ht="7.9" customHeight="1" x14ac:dyDescent="0.25">
      <c r="A276" s="11" t="s">
        <v>1073</v>
      </c>
    </row>
    <row r="277" spans="1:1" ht="7.9" customHeight="1" x14ac:dyDescent="0.25">
      <c r="A277" s="11" t="s">
        <v>1074</v>
      </c>
    </row>
    <row r="278" spans="1:1" ht="7.9" customHeight="1" x14ac:dyDescent="0.25">
      <c r="A278" s="11" t="s">
        <v>1075</v>
      </c>
    </row>
    <row r="279" spans="1:1" ht="7.9" customHeight="1" x14ac:dyDescent="0.25">
      <c r="A279" s="11" t="s">
        <v>1076</v>
      </c>
    </row>
    <row r="280" spans="1:1" ht="7.9" customHeight="1" x14ac:dyDescent="0.25">
      <c r="A280" s="11" t="s">
        <v>1077</v>
      </c>
    </row>
    <row r="281" spans="1:1" ht="7.9" customHeight="1" x14ac:dyDescent="0.25">
      <c r="A281" s="11" t="s">
        <v>1078</v>
      </c>
    </row>
  </sheetData>
  <mergeCells count="1160">
    <mergeCell ref="A2:B2"/>
    <mergeCell ref="C2:G2"/>
    <mergeCell ref="H2:M2"/>
    <mergeCell ref="N2:S2"/>
    <mergeCell ref="T2:X2"/>
    <mergeCell ref="A6:B6"/>
    <mergeCell ref="C6:G6"/>
    <mergeCell ref="H6:M6"/>
    <mergeCell ref="N6:S6"/>
    <mergeCell ref="T6:X6"/>
    <mergeCell ref="A5:B5"/>
    <mergeCell ref="C5:G5"/>
    <mergeCell ref="H5:M5"/>
    <mergeCell ref="N5:S5"/>
    <mergeCell ref="T5:X5"/>
    <mergeCell ref="A4:B4"/>
    <mergeCell ref="C4:G4"/>
    <mergeCell ref="H4:M4"/>
    <mergeCell ref="N4:S4"/>
    <mergeCell ref="T4:X4"/>
    <mergeCell ref="A3:B3"/>
    <mergeCell ref="C3:G3"/>
    <mergeCell ref="H3:M3"/>
    <mergeCell ref="N3:S3"/>
    <mergeCell ref="T3:X3"/>
    <mergeCell ref="A10:B10"/>
    <mergeCell ref="C10:G10"/>
    <mergeCell ref="H10:M10"/>
    <mergeCell ref="N10:S10"/>
    <mergeCell ref="T10:X10"/>
    <mergeCell ref="A9:B9"/>
    <mergeCell ref="C9:G9"/>
    <mergeCell ref="H9:M9"/>
    <mergeCell ref="N9:S9"/>
    <mergeCell ref="T9:X9"/>
    <mergeCell ref="A8:B8"/>
    <mergeCell ref="C8:G8"/>
    <mergeCell ref="H8:M8"/>
    <mergeCell ref="N8:S8"/>
    <mergeCell ref="T8:X8"/>
    <mergeCell ref="A7:B7"/>
    <mergeCell ref="C7:G7"/>
    <mergeCell ref="H7:M7"/>
    <mergeCell ref="N7:S7"/>
    <mergeCell ref="T7:X7"/>
    <mergeCell ref="A14:B14"/>
    <mergeCell ref="C14:G14"/>
    <mergeCell ref="H14:M14"/>
    <mergeCell ref="N14:S14"/>
    <mergeCell ref="T14:X14"/>
    <mergeCell ref="A13:B13"/>
    <mergeCell ref="C13:G13"/>
    <mergeCell ref="H13:M13"/>
    <mergeCell ref="N13:S13"/>
    <mergeCell ref="T13:X13"/>
    <mergeCell ref="A12:B12"/>
    <mergeCell ref="C12:G12"/>
    <mergeCell ref="H12:M12"/>
    <mergeCell ref="N12:S12"/>
    <mergeCell ref="T12:X12"/>
    <mergeCell ref="A11:B11"/>
    <mergeCell ref="C11:G11"/>
    <mergeCell ref="H11:M11"/>
    <mergeCell ref="N11:S11"/>
    <mergeCell ref="T11:X11"/>
    <mergeCell ref="A18:B18"/>
    <mergeCell ref="C18:G18"/>
    <mergeCell ref="H18:M18"/>
    <mergeCell ref="N18:S18"/>
    <mergeCell ref="T18:X18"/>
    <mergeCell ref="A17:B17"/>
    <mergeCell ref="C17:G17"/>
    <mergeCell ref="H17:M17"/>
    <mergeCell ref="N17:S17"/>
    <mergeCell ref="T17:X17"/>
    <mergeCell ref="A16:B16"/>
    <mergeCell ref="C16:G16"/>
    <mergeCell ref="H16:M16"/>
    <mergeCell ref="N16:S16"/>
    <mergeCell ref="T16:X16"/>
    <mergeCell ref="A15:B15"/>
    <mergeCell ref="C15:G15"/>
    <mergeCell ref="H15:M15"/>
    <mergeCell ref="N15:S15"/>
    <mergeCell ref="T15:X15"/>
    <mergeCell ref="A22:B22"/>
    <mergeCell ref="C22:G22"/>
    <mergeCell ref="H22:M22"/>
    <mergeCell ref="N22:S22"/>
    <mergeCell ref="T22:X22"/>
    <mergeCell ref="A21:B21"/>
    <mergeCell ref="C21:G21"/>
    <mergeCell ref="H21:M21"/>
    <mergeCell ref="N21:S21"/>
    <mergeCell ref="T21:X21"/>
    <mergeCell ref="A20:B20"/>
    <mergeCell ref="C20:G20"/>
    <mergeCell ref="H20:M20"/>
    <mergeCell ref="N20:S20"/>
    <mergeCell ref="T20:X20"/>
    <mergeCell ref="A19:B19"/>
    <mergeCell ref="C19:G19"/>
    <mergeCell ref="H19:M19"/>
    <mergeCell ref="N19:S19"/>
    <mergeCell ref="T19:X19"/>
    <mergeCell ref="B26:F26"/>
    <mergeCell ref="G26:M26"/>
    <mergeCell ref="N26:T26"/>
    <mergeCell ref="U26:X26"/>
    <mergeCell ref="A25:B25"/>
    <mergeCell ref="C25:G25"/>
    <mergeCell ref="H25:M25"/>
    <mergeCell ref="N25:S25"/>
    <mergeCell ref="T25:X25"/>
    <mergeCell ref="A24:B24"/>
    <mergeCell ref="C24:G24"/>
    <mergeCell ref="H24:M24"/>
    <mergeCell ref="N24:S24"/>
    <mergeCell ref="T24:X24"/>
    <mergeCell ref="A23:B23"/>
    <mergeCell ref="C23:G23"/>
    <mergeCell ref="H23:M23"/>
    <mergeCell ref="N23:S23"/>
    <mergeCell ref="T23:X23"/>
    <mergeCell ref="B31:F31"/>
    <mergeCell ref="G31:O31"/>
    <mergeCell ref="P31:T31"/>
    <mergeCell ref="U31:X31"/>
    <mergeCell ref="B30:F30"/>
    <mergeCell ref="G30:O30"/>
    <mergeCell ref="P30:T30"/>
    <mergeCell ref="U30:X30"/>
    <mergeCell ref="B29:F29"/>
    <mergeCell ref="G29:M29"/>
    <mergeCell ref="N29:T29"/>
    <mergeCell ref="U29:X29"/>
    <mergeCell ref="B28:F28"/>
    <mergeCell ref="G28:M28"/>
    <mergeCell ref="N28:T28"/>
    <mergeCell ref="U28:X28"/>
    <mergeCell ref="B27:F27"/>
    <mergeCell ref="G27:M27"/>
    <mergeCell ref="N27:T27"/>
    <mergeCell ref="U27:X27"/>
    <mergeCell ref="B36:F36"/>
    <mergeCell ref="G36:O36"/>
    <mergeCell ref="P36:T36"/>
    <mergeCell ref="U36:X36"/>
    <mergeCell ref="B35:F35"/>
    <mergeCell ref="G35:O35"/>
    <mergeCell ref="P35:T35"/>
    <mergeCell ref="U35:X35"/>
    <mergeCell ref="B34:F34"/>
    <mergeCell ref="G34:O34"/>
    <mergeCell ref="P34:T34"/>
    <mergeCell ref="U34:X34"/>
    <mergeCell ref="B33:F33"/>
    <mergeCell ref="G33:O33"/>
    <mergeCell ref="P33:T33"/>
    <mergeCell ref="U33:X33"/>
    <mergeCell ref="B32:F32"/>
    <mergeCell ref="G32:O32"/>
    <mergeCell ref="P32:T32"/>
    <mergeCell ref="U32:X32"/>
    <mergeCell ref="B41:F41"/>
    <mergeCell ref="G41:O41"/>
    <mergeCell ref="P41:T41"/>
    <mergeCell ref="U41:X41"/>
    <mergeCell ref="B40:F40"/>
    <mergeCell ref="G40:O40"/>
    <mergeCell ref="P40:T40"/>
    <mergeCell ref="U40:X40"/>
    <mergeCell ref="B39:F39"/>
    <mergeCell ref="G39:O39"/>
    <mergeCell ref="P39:T39"/>
    <mergeCell ref="U39:X39"/>
    <mergeCell ref="B38:F38"/>
    <mergeCell ref="G38:O38"/>
    <mergeCell ref="P38:T38"/>
    <mergeCell ref="U38:X38"/>
    <mergeCell ref="B37:F37"/>
    <mergeCell ref="G37:O37"/>
    <mergeCell ref="P37:T37"/>
    <mergeCell ref="U37:X37"/>
    <mergeCell ref="B46:F46"/>
    <mergeCell ref="G46:O46"/>
    <mergeCell ref="P46:T46"/>
    <mergeCell ref="U46:X46"/>
    <mergeCell ref="B45:F45"/>
    <mergeCell ref="G45:O45"/>
    <mergeCell ref="P45:T45"/>
    <mergeCell ref="U45:X45"/>
    <mergeCell ref="B44:F44"/>
    <mergeCell ref="G44:O44"/>
    <mergeCell ref="P44:T44"/>
    <mergeCell ref="U44:X44"/>
    <mergeCell ref="B43:F43"/>
    <mergeCell ref="G43:O43"/>
    <mergeCell ref="P43:T43"/>
    <mergeCell ref="U43:X43"/>
    <mergeCell ref="B42:F42"/>
    <mergeCell ref="G42:O42"/>
    <mergeCell ref="P42:T42"/>
    <mergeCell ref="U42:X42"/>
    <mergeCell ref="B51:F51"/>
    <mergeCell ref="G51:O51"/>
    <mergeCell ref="P51:T51"/>
    <mergeCell ref="U51:X51"/>
    <mergeCell ref="B50:F50"/>
    <mergeCell ref="G50:O50"/>
    <mergeCell ref="P50:T50"/>
    <mergeCell ref="U50:X50"/>
    <mergeCell ref="B49:F49"/>
    <mergeCell ref="G49:O49"/>
    <mergeCell ref="P49:T49"/>
    <mergeCell ref="U49:X49"/>
    <mergeCell ref="B48:F48"/>
    <mergeCell ref="G48:O48"/>
    <mergeCell ref="P48:T48"/>
    <mergeCell ref="U48:X48"/>
    <mergeCell ref="B47:F47"/>
    <mergeCell ref="G47:O47"/>
    <mergeCell ref="P47:T47"/>
    <mergeCell ref="U47:X47"/>
    <mergeCell ref="B56:F56"/>
    <mergeCell ref="G56:O56"/>
    <mergeCell ref="P56:T56"/>
    <mergeCell ref="U56:X56"/>
    <mergeCell ref="B55:F55"/>
    <mergeCell ref="G55:O55"/>
    <mergeCell ref="P55:T55"/>
    <mergeCell ref="U55:X55"/>
    <mergeCell ref="B54:F54"/>
    <mergeCell ref="G54:O54"/>
    <mergeCell ref="P54:T54"/>
    <mergeCell ref="U54:X54"/>
    <mergeCell ref="B53:F53"/>
    <mergeCell ref="G53:O53"/>
    <mergeCell ref="P53:T53"/>
    <mergeCell ref="U53:X53"/>
    <mergeCell ref="B52:F52"/>
    <mergeCell ref="G52:O52"/>
    <mergeCell ref="P52:T52"/>
    <mergeCell ref="U52:X52"/>
    <mergeCell ref="B61:F61"/>
    <mergeCell ref="G61:O61"/>
    <mergeCell ref="P61:T61"/>
    <mergeCell ref="U61:X61"/>
    <mergeCell ref="B60:F60"/>
    <mergeCell ref="G60:O60"/>
    <mergeCell ref="P60:T60"/>
    <mergeCell ref="U60:X60"/>
    <mergeCell ref="B59:F59"/>
    <mergeCell ref="G59:O59"/>
    <mergeCell ref="P59:T59"/>
    <mergeCell ref="U59:X59"/>
    <mergeCell ref="B58:F58"/>
    <mergeCell ref="G58:O58"/>
    <mergeCell ref="P58:T58"/>
    <mergeCell ref="U58:X58"/>
    <mergeCell ref="B57:F57"/>
    <mergeCell ref="G57:O57"/>
    <mergeCell ref="P57:T57"/>
    <mergeCell ref="U57:X57"/>
    <mergeCell ref="A65:B65"/>
    <mergeCell ref="C65:G65"/>
    <mergeCell ref="H65:O65"/>
    <mergeCell ref="P65:U65"/>
    <mergeCell ref="V65:X65"/>
    <mergeCell ref="A64:B64"/>
    <mergeCell ref="C64:G64"/>
    <mergeCell ref="H64:O64"/>
    <mergeCell ref="P64:U64"/>
    <mergeCell ref="V64:X64"/>
    <mergeCell ref="A63:B63"/>
    <mergeCell ref="C63:G63"/>
    <mergeCell ref="H63:O63"/>
    <mergeCell ref="P63:U63"/>
    <mergeCell ref="V63:X63"/>
    <mergeCell ref="A62:B62"/>
    <mergeCell ref="C62:G62"/>
    <mergeCell ref="H62:O62"/>
    <mergeCell ref="P62:U62"/>
    <mergeCell ref="V62:X62"/>
    <mergeCell ref="A69:B69"/>
    <mergeCell ref="C69:G69"/>
    <mergeCell ref="H69:O69"/>
    <mergeCell ref="P69:U69"/>
    <mergeCell ref="V69:X69"/>
    <mergeCell ref="A68:B68"/>
    <mergeCell ref="C68:G68"/>
    <mergeCell ref="H68:O68"/>
    <mergeCell ref="P68:U68"/>
    <mergeCell ref="V68:X68"/>
    <mergeCell ref="A67:B67"/>
    <mergeCell ref="C67:G67"/>
    <mergeCell ref="H67:O67"/>
    <mergeCell ref="P67:U67"/>
    <mergeCell ref="V67:X67"/>
    <mergeCell ref="A66:B66"/>
    <mergeCell ref="C66:G66"/>
    <mergeCell ref="H66:O66"/>
    <mergeCell ref="P66:U66"/>
    <mergeCell ref="V66:X66"/>
    <mergeCell ref="A73:B73"/>
    <mergeCell ref="C73:G73"/>
    <mergeCell ref="H73:O73"/>
    <mergeCell ref="P73:U73"/>
    <mergeCell ref="V73:X73"/>
    <mergeCell ref="A72:B72"/>
    <mergeCell ref="C72:G72"/>
    <mergeCell ref="H72:O72"/>
    <mergeCell ref="P72:U72"/>
    <mergeCell ref="V72:X72"/>
    <mergeCell ref="A71:B71"/>
    <mergeCell ref="C71:G71"/>
    <mergeCell ref="H71:O71"/>
    <mergeCell ref="P71:U71"/>
    <mergeCell ref="V71:X71"/>
    <mergeCell ref="A70:B70"/>
    <mergeCell ref="C70:G70"/>
    <mergeCell ref="H70:O70"/>
    <mergeCell ref="P70:U70"/>
    <mergeCell ref="V70:X70"/>
    <mergeCell ref="A77:B77"/>
    <mergeCell ref="C77:G77"/>
    <mergeCell ref="H77:O77"/>
    <mergeCell ref="P77:U77"/>
    <mergeCell ref="V77:X77"/>
    <mergeCell ref="A76:B76"/>
    <mergeCell ref="C76:G76"/>
    <mergeCell ref="H76:O76"/>
    <mergeCell ref="P76:U76"/>
    <mergeCell ref="V76:X76"/>
    <mergeCell ref="A75:B75"/>
    <mergeCell ref="C75:G75"/>
    <mergeCell ref="H75:O75"/>
    <mergeCell ref="P75:U75"/>
    <mergeCell ref="V75:X75"/>
    <mergeCell ref="A74:B74"/>
    <mergeCell ref="C74:G74"/>
    <mergeCell ref="H74:O74"/>
    <mergeCell ref="P74:U74"/>
    <mergeCell ref="V74:X74"/>
    <mergeCell ref="A81:B81"/>
    <mergeCell ref="C81:G81"/>
    <mergeCell ref="H81:O81"/>
    <mergeCell ref="P81:U81"/>
    <mergeCell ref="V81:X81"/>
    <mergeCell ref="A80:B80"/>
    <mergeCell ref="C80:G80"/>
    <mergeCell ref="H80:O80"/>
    <mergeCell ref="P80:U80"/>
    <mergeCell ref="V80:X80"/>
    <mergeCell ref="A79:B79"/>
    <mergeCell ref="C79:G79"/>
    <mergeCell ref="H79:O79"/>
    <mergeCell ref="P79:U79"/>
    <mergeCell ref="V79:X79"/>
    <mergeCell ref="A78:B78"/>
    <mergeCell ref="C78:G78"/>
    <mergeCell ref="H78:O78"/>
    <mergeCell ref="P78:U78"/>
    <mergeCell ref="V78:X78"/>
    <mergeCell ref="B86:F86"/>
    <mergeCell ref="G86:O86"/>
    <mergeCell ref="P86:T86"/>
    <mergeCell ref="U86:X86"/>
    <mergeCell ref="B85:F85"/>
    <mergeCell ref="G85:O85"/>
    <mergeCell ref="P85:T85"/>
    <mergeCell ref="U85:X85"/>
    <mergeCell ref="B84:F84"/>
    <mergeCell ref="G84:O84"/>
    <mergeCell ref="P84:T84"/>
    <mergeCell ref="U84:X84"/>
    <mergeCell ref="B83:F83"/>
    <mergeCell ref="G83:O83"/>
    <mergeCell ref="P83:T83"/>
    <mergeCell ref="U83:X83"/>
    <mergeCell ref="B82:F82"/>
    <mergeCell ref="G82:O82"/>
    <mergeCell ref="P82:T82"/>
    <mergeCell ref="U82:X82"/>
    <mergeCell ref="B91:F91"/>
    <mergeCell ref="G91:O91"/>
    <mergeCell ref="P91:T91"/>
    <mergeCell ref="U91:X91"/>
    <mergeCell ref="B90:F90"/>
    <mergeCell ref="G90:O90"/>
    <mergeCell ref="P90:T90"/>
    <mergeCell ref="U90:X90"/>
    <mergeCell ref="B89:F89"/>
    <mergeCell ref="G89:O89"/>
    <mergeCell ref="P89:T89"/>
    <mergeCell ref="U89:X89"/>
    <mergeCell ref="B88:F88"/>
    <mergeCell ref="G88:O88"/>
    <mergeCell ref="P88:T88"/>
    <mergeCell ref="U88:X88"/>
    <mergeCell ref="B87:F87"/>
    <mergeCell ref="G87:O87"/>
    <mergeCell ref="P87:T87"/>
    <mergeCell ref="U87:X87"/>
    <mergeCell ref="B96:F96"/>
    <mergeCell ref="G96:O96"/>
    <mergeCell ref="P96:T96"/>
    <mergeCell ref="U96:X96"/>
    <mergeCell ref="B95:F95"/>
    <mergeCell ref="G95:O95"/>
    <mergeCell ref="P95:T95"/>
    <mergeCell ref="U95:X95"/>
    <mergeCell ref="B94:F94"/>
    <mergeCell ref="G94:O94"/>
    <mergeCell ref="P94:T94"/>
    <mergeCell ref="U94:X94"/>
    <mergeCell ref="B93:F93"/>
    <mergeCell ref="G93:O93"/>
    <mergeCell ref="P93:T93"/>
    <mergeCell ref="U93:X93"/>
    <mergeCell ref="B92:F92"/>
    <mergeCell ref="G92:O92"/>
    <mergeCell ref="P92:T92"/>
    <mergeCell ref="U92:X92"/>
    <mergeCell ref="B101:F101"/>
    <mergeCell ref="G101:O101"/>
    <mergeCell ref="P101:T101"/>
    <mergeCell ref="U101:X101"/>
    <mergeCell ref="B100:F100"/>
    <mergeCell ref="G100:O100"/>
    <mergeCell ref="P100:T100"/>
    <mergeCell ref="U100:X100"/>
    <mergeCell ref="B99:F99"/>
    <mergeCell ref="G99:O99"/>
    <mergeCell ref="P99:T99"/>
    <mergeCell ref="U99:X99"/>
    <mergeCell ref="B98:F98"/>
    <mergeCell ref="G98:O98"/>
    <mergeCell ref="P98:T98"/>
    <mergeCell ref="U98:X98"/>
    <mergeCell ref="B97:F97"/>
    <mergeCell ref="G97:O97"/>
    <mergeCell ref="P97:T97"/>
    <mergeCell ref="U97:X97"/>
    <mergeCell ref="B106:F106"/>
    <mergeCell ref="G106:O106"/>
    <mergeCell ref="P106:T106"/>
    <mergeCell ref="U106:X106"/>
    <mergeCell ref="B105:F105"/>
    <mergeCell ref="G105:O105"/>
    <mergeCell ref="P105:T105"/>
    <mergeCell ref="U105:X105"/>
    <mergeCell ref="B104:F104"/>
    <mergeCell ref="G104:O104"/>
    <mergeCell ref="P104:T104"/>
    <mergeCell ref="U104:X104"/>
    <mergeCell ref="B103:F103"/>
    <mergeCell ref="G103:O103"/>
    <mergeCell ref="P103:T103"/>
    <mergeCell ref="U103:X103"/>
    <mergeCell ref="B102:F102"/>
    <mergeCell ref="G102:O102"/>
    <mergeCell ref="P102:T102"/>
    <mergeCell ref="U102:X102"/>
    <mergeCell ref="B111:F111"/>
    <mergeCell ref="G111:O111"/>
    <mergeCell ref="P111:T111"/>
    <mergeCell ref="U111:X111"/>
    <mergeCell ref="B110:F110"/>
    <mergeCell ref="G110:O110"/>
    <mergeCell ref="P110:T110"/>
    <mergeCell ref="U110:X110"/>
    <mergeCell ref="B109:F109"/>
    <mergeCell ref="G109:O109"/>
    <mergeCell ref="P109:T109"/>
    <mergeCell ref="U109:X109"/>
    <mergeCell ref="B108:F108"/>
    <mergeCell ref="G108:O108"/>
    <mergeCell ref="P108:T108"/>
    <mergeCell ref="U108:X108"/>
    <mergeCell ref="B107:F107"/>
    <mergeCell ref="G107:O107"/>
    <mergeCell ref="P107:T107"/>
    <mergeCell ref="U107:X107"/>
    <mergeCell ref="B116:F116"/>
    <mergeCell ref="G116:N116"/>
    <mergeCell ref="O116:U116"/>
    <mergeCell ref="V116:X116"/>
    <mergeCell ref="B115:F115"/>
    <mergeCell ref="G115:N115"/>
    <mergeCell ref="O115:U115"/>
    <mergeCell ref="V115:X115"/>
    <mergeCell ref="B114:F114"/>
    <mergeCell ref="G114:O114"/>
    <mergeCell ref="P114:T114"/>
    <mergeCell ref="U114:X114"/>
    <mergeCell ref="B113:F113"/>
    <mergeCell ref="G113:O113"/>
    <mergeCell ref="P113:T113"/>
    <mergeCell ref="U113:X113"/>
    <mergeCell ref="B112:F112"/>
    <mergeCell ref="G112:O112"/>
    <mergeCell ref="P112:T112"/>
    <mergeCell ref="U112:X112"/>
    <mergeCell ref="B121:F121"/>
    <mergeCell ref="G121:N121"/>
    <mergeCell ref="O121:U121"/>
    <mergeCell ref="V121:X121"/>
    <mergeCell ref="B120:F120"/>
    <mergeCell ref="G120:N120"/>
    <mergeCell ref="O120:U120"/>
    <mergeCell ref="V120:X120"/>
    <mergeCell ref="B119:F119"/>
    <mergeCell ref="G119:N119"/>
    <mergeCell ref="O119:U119"/>
    <mergeCell ref="V119:X119"/>
    <mergeCell ref="B118:F118"/>
    <mergeCell ref="G118:N118"/>
    <mergeCell ref="O118:U118"/>
    <mergeCell ref="V118:X118"/>
    <mergeCell ref="B117:F117"/>
    <mergeCell ref="G117:N117"/>
    <mergeCell ref="O117:U117"/>
    <mergeCell ref="V117:X117"/>
    <mergeCell ref="B126:F126"/>
    <mergeCell ref="G126:N126"/>
    <mergeCell ref="O126:U126"/>
    <mergeCell ref="V126:X126"/>
    <mergeCell ref="B125:F125"/>
    <mergeCell ref="G125:N125"/>
    <mergeCell ref="O125:U125"/>
    <mergeCell ref="V125:X125"/>
    <mergeCell ref="B124:F124"/>
    <mergeCell ref="G124:N124"/>
    <mergeCell ref="O124:U124"/>
    <mergeCell ref="V124:X124"/>
    <mergeCell ref="B123:F123"/>
    <mergeCell ref="G123:N123"/>
    <mergeCell ref="O123:U123"/>
    <mergeCell ref="V123:X123"/>
    <mergeCell ref="B122:F122"/>
    <mergeCell ref="G122:N122"/>
    <mergeCell ref="O122:U122"/>
    <mergeCell ref="V122:X122"/>
    <mergeCell ref="B131:F131"/>
    <mergeCell ref="G131:N131"/>
    <mergeCell ref="O131:U131"/>
    <mergeCell ref="V131:X131"/>
    <mergeCell ref="B130:F130"/>
    <mergeCell ref="G130:N130"/>
    <mergeCell ref="O130:U130"/>
    <mergeCell ref="V130:X130"/>
    <mergeCell ref="B129:F129"/>
    <mergeCell ref="G129:N129"/>
    <mergeCell ref="O129:U129"/>
    <mergeCell ref="V129:X129"/>
    <mergeCell ref="B128:F128"/>
    <mergeCell ref="G128:N128"/>
    <mergeCell ref="O128:U128"/>
    <mergeCell ref="V128:X128"/>
    <mergeCell ref="B127:F127"/>
    <mergeCell ref="G127:N127"/>
    <mergeCell ref="O127:U127"/>
    <mergeCell ref="V127:X127"/>
    <mergeCell ref="B136:F136"/>
    <mergeCell ref="G136:N136"/>
    <mergeCell ref="O136:U136"/>
    <mergeCell ref="V136:X136"/>
    <mergeCell ref="B135:F135"/>
    <mergeCell ref="G135:N135"/>
    <mergeCell ref="O135:U135"/>
    <mergeCell ref="V135:X135"/>
    <mergeCell ref="B134:F134"/>
    <mergeCell ref="G134:N134"/>
    <mergeCell ref="O134:U134"/>
    <mergeCell ref="V134:X134"/>
    <mergeCell ref="B133:F133"/>
    <mergeCell ref="G133:N133"/>
    <mergeCell ref="O133:U133"/>
    <mergeCell ref="V133:X133"/>
    <mergeCell ref="B132:F132"/>
    <mergeCell ref="G132:N132"/>
    <mergeCell ref="O132:U132"/>
    <mergeCell ref="V132:X132"/>
    <mergeCell ref="B141:F141"/>
    <mergeCell ref="G141:N141"/>
    <mergeCell ref="O141:U141"/>
    <mergeCell ref="V141:X141"/>
    <mergeCell ref="B140:F140"/>
    <mergeCell ref="G140:N140"/>
    <mergeCell ref="O140:U140"/>
    <mergeCell ref="V140:X140"/>
    <mergeCell ref="B139:F139"/>
    <mergeCell ref="G139:N139"/>
    <mergeCell ref="O139:U139"/>
    <mergeCell ref="V139:X139"/>
    <mergeCell ref="B138:F138"/>
    <mergeCell ref="G138:N138"/>
    <mergeCell ref="O138:U138"/>
    <mergeCell ref="V138:X138"/>
    <mergeCell ref="B137:F137"/>
    <mergeCell ref="G137:N137"/>
    <mergeCell ref="O137:U137"/>
    <mergeCell ref="V137:X137"/>
    <mergeCell ref="B146:F146"/>
    <mergeCell ref="G146:N146"/>
    <mergeCell ref="O146:U146"/>
    <mergeCell ref="V146:X146"/>
    <mergeCell ref="B145:F145"/>
    <mergeCell ref="G145:N145"/>
    <mergeCell ref="O145:U145"/>
    <mergeCell ref="V145:X145"/>
    <mergeCell ref="B144:F144"/>
    <mergeCell ref="G144:N144"/>
    <mergeCell ref="O144:U144"/>
    <mergeCell ref="V144:X144"/>
    <mergeCell ref="B143:F143"/>
    <mergeCell ref="G143:N143"/>
    <mergeCell ref="O143:U143"/>
    <mergeCell ref="V143:X143"/>
    <mergeCell ref="B142:F142"/>
    <mergeCell ref="G142:N142"/>
    <mergeCell ref="O142:U142"/>
    <mergeCell ref="V142:X142"/>
    <mergeCell ref="A150:B150"/>
    <mergeCell ref="C150:G150"/>
    <mergeCell ref="H150:N150"/>
    <mergeCell ref="O150:U150"/>
    <mergeCell ref="V150:X150"/>
    <mergeCell ref="A149:C149"/>
    <mergeCell ref="D149:G149"/>
    <mergeCell ref="H149:N149"/>
    <mergeCell ref="O149:U149"/>
    <mergeCell ref="V149:X149"/>
    <mergeCell ref="A148:C148"/>
    <mergeCell ref="D148:G148"/>
    <mergeCell ref="H148:N148"/>
    <mergeCell ref="O148:U148"/>
    <mergeCell ref="V148:X148"/>
    <mergeCell ref="B147:F147"/>
    <mergeCell ref="G147:N147"/>
    <mergeCell ref="O147:U147"/>
    <mergeCell ref="V147:X147"/>
    <mergeCell ref="A154:B154"/>
    <mergeCell ref="C154:G154"/>
    <mergeCell ref="H154:N154"/>
    <mergeCell ref="O154:U154"/>
    <mergeCell ref="V154:X154"/>
    <mergeCell ref="A153:B153"/>
    <mergeCell ref="C153:G153"/>
    <mergeCell ref="H153:N153"/>
    <mergeCell ref="O153:U153"/>
    <mergeCell ref="V153:X153"/>
    <mergeCell ref="A152:B152"/>
    <mergeCell ref="C152:G152"/>
    <mergeCell ref="H152:N152"/>
    <mergeCell ref="O152:U152"/>
    <mergeCell ref="V152:X152"/>
    <mergeCell ref="A151:B151"/>
    <mergeCell ref="C151:G151"/>
    <mergeCell ref="H151:N151"/>
    <mergeCell ref="O151:U151"/>
    <mergeCell ref="V151:X151"/>
    <mergeCell ref="A158:B158"/>
    <mergeCell ref="C158:G158"/>
    <mergeCell ref="H158:O158"/>
    <mergeCell ref="P158:U158"/>
    <mergeCell ref="V158:X158"/>
    <mergeCell ref="A157:B157"/>
    <mergeCell ref="C157:G157"/>
    <mergeCell ref="H157:O157"/>
    <mergeCell ref="P157:U157"/>
    <mergeCell ref="V157:X157"/>
    <mergeCell ref="A156:B156"/>
    <mergeCell ref="C156:G156"/>
    <mergeCell ref="H156:O156"/>
    <mergeCell ref="P156:U156"/>
    <mergeCell ref="V156:X156"/>
    <mergeCell ref="A155:B155"/>
    <mergeCell ref="C155:G155"/>
    <mergeCell ref="H155:N155"/>
    <mergeCell ref="O155:U155"/>
    <mergeCell ref="V155:X155"/>
    <mergeCell ref="A162:B162"/>
    <mergeCell ref="C162:G162"/>
    <mergeCell ref="H162:O162"/>
    <mergeCell ref="P162:U162"/>
    <mergeCell ref="V162:X162"/>
    <mergeCell ref="A161:B161"/>
    <mergeCell ref="C161:G161"/>
    <mergeCell ref="H161:O161"/>
    <mergeCell ref="P161:U161"/>
    <mergeCell ref="V161:X161"/>
    <mergeCell ref="A160:B160"/>
    <mergeCell ref="C160:G160"/>
    <mergeCell ref="H160:O160"/>
    <mergeCell ref="P160:U160"/>
    <mergeCell ref="V160:X160"/>
    <mergeCell ref="A159:B159"/>
    <mergeCell ref="C159:G159"/>
    <mergeCell ref="H159:O159"/>
    <mergeCell ref="P159:U159"/>
    <mergeCell ref="V159:X159"/>
    <mergeCell ref="A166:B166"/>
    <mergeCell ref="C166:G166"/>
    <mergeCell ref="H166:O166"/>
    <mergeCell ref="P166:U166"/>
    <mergeCell ref="V166:X166"/>
    <mergeCell ref="A165:B165"/>
    <mergeCell ref="C165:G165"/>
    <mergeCell ref="H165:O165"/>
    <mergeCell ref="P165:U165"/>
    <mergeCell ref="V165:X165"/>
    <mergeCell ref="A164:B164"/>
    <mergeCell ref="C164:G164"/>
    <mergeCell ref="H164:O164"/>
    <mergeCell ref="P164:U164"/>
    <mergeCell ref="V164:X164"/>
    <mergeCell ref="A163:B163"/>
    <mergeCell ref="C163:G163"/>
    <mergeCell ref="H163:O163"/>
    <mergeCell ref="P163:U163"/>
    <mergeCell ref="V163:X163"/>
    <mergeCell ref="A170:B170"/>
    <mergeCell ref="C170:G170"/>
    <mergeCell ref="H170:O170"/>
    <mergeCell ref="P170:U170"/>
    <mergeCell ref="V170:X170"/>
    <mergeCell ref="A169:B169"/>
    <mergeCell ref="C169:G169"/>
    <mergeCell ref="H169:O169"/>
    <mergeCell ref="P169:U169"/>
    <mergeCell ref="V169:X169"/>
    <mergeCell ref="A168:B168"/>
    <mergeCell ref="C168:G168"/>
    <mergeCell ref="H168:O168"/>
    <mergeCell ref="P168:U168"/>
    <mergeCell ref="V168:X168"/>
    <mergeCell ref="A167:B167"/>
    <mergeCell ref="C167:G167"/>
    <mergeCell ref="H167:O167"/>
    <mergeCell ref="P167:U167"/>
    <mergeCell ref="V167:X167"/>
    <mergeCell ref="A174:B174"/>
    <mergeCell ref="C174:G174"/>
    <mergeCell ref="H174:O174"/>
    <mergeCell ref="P174:U174"/>
    <mergeCell ref="V174:X174"/>
    <mergeCell ref="A173:B173"/>
    <mergeCell ref="C173:G173"/>
    <mergeCell ref="H173:O173"/>
    <mergeCell ref="P173:U173"/>
    <mergeCell ref="V173:X173"/>
    <mergeCell ref="A172:B172"/>
    <mergeCell ref="C172:G172"/>
    <mergeCell ref="H172:O172"/>
    <mergeCell ref="P172:U172"/>
    <mergeCell ref="V172:X172"/>
    <mergeCell ref="A171:B171"/>
    <mergeCell ref="C171:G171"/>
    <mergeCell ref="H171:O171"/>
    <mergeCell ref="P171:U171"/>
    <mergeCell ref="V171:X171"/>
    <mergeCell ref="A178:B178"/>
    <mergeCell ref="C178:G178"/>
    <mergeCell ref="H178:O178"/>
    <mergeCell ref="P178:U178"/>
    <mergeCell ref="V178:X178"/>
    <mergeCell ref="A177:B177"/>
    <mergeCell ref="C177:G177"/>
    <mergeCell ref="H177:O177"/>
    <mergeCell ref="P177:U177"/>
    <mergeCell ref="V177:X177"/>
    <mergeCell ref="A176:B176"/>
    <mergeCell ref="C176:G176"/>
    <mergeCell ref="H176:O176"/>
    <mergeCell ref="P176:U176"/>
    <mergeCell ref="V176:X176"/>
    <mergeCell ref="A175:B175"/>
    <mergeCell ref="C175:G175"/>
    <mergeCell ref="H175:O175"/>
    <mergeCell ref="P175:U175"/>
    <mergeCell ref="V175:X175"/>
    <mergeCell ref="A182:B182"/>
    <mergeCell ref="C182:G182"/>
    <mergeCell ref="H182:O182"/>
    <mergeCell ref="P182:U182"/>
    <mergeCell ref="V182:X182"/>
    <mergeCell ref="A181:B181"/>
    <mergeCell ref="C181:G181"/>
    <mergeCell ref="H181:O181"/>
    <mergeCell ref="P181:U181"/>
    <mergeCell ref="V181:X181"/>
    <mergeCell ref="A180:B180"/>
    <mergeCell ref="C180:G180"/>
    <mergeCell ref="H180:O180"/>
    <mergeCell ref="P180:U180"/>
    <mergeCell ref="V180:X180"/>
    <mergeCell ref="A179:B179"/>
    <mergeCell ref="C179:G179"/>
    <mergeCell ref="H179:O179"/>
    <mergeCell ref="P179:U179"/>
    <mergeCell ref="V179:X179"/>
    <mergeCell ref="A186:B186"/>
    <mergeCell ref="C186:G186"/>
    <mergeCell ref="H186:O186"/>
    <mergeCell ref="P186:U186"/>
    <mergeCell ref="V186:X186"/>
    <mergeCell ref="A185:B185"/>
    <mergeCell ref="C185:G185"/>
    <mergeCell ref="H185:O185"/>
    <mergeCell ref="P185:U185"/>
    <mergeCell ref="V185:X185"/>
    <mergeCell ref="A184:B184"/>
    <mergeCell ref="C184:G184"/>
    <mergeCell ref="H184:O184"/>
    <mergeCell ref="P184:U184"/>
    <mergeCell ref="V184:X184"/>
    <mergeCell ref="A183:B183"/>
    <mergeCell ref="C183:G183"/>
    <mergeCell ref="H183:O183"/>
    <mergeCell ref="P183:U183"/>
    <mergeCell ref="V183:X183"/>
    <mergeCell ref="B190:F190"/>
    <mergeCell ref="G190:O190"/>
    <mergeCell ref="P190:T190"/>
    <mergeCell ref="U190:X190"/>
    <mergeCell ref="B189:F189"/>
    <mergeCell ref="G189:O189"/>
    <mergeCell ref="P189:T189"/>
    <mergeCell ref="U189:X189"/>
    <mergeCell ref="A188:B188"/>
    <mergeCell ref="C188:G188"/>
    <mergeCell ref="H188:O188"/>
    <mergeCell ref="P188:U188"/>
    <mergeCell ref="V188:X188"/>
    <mergeCell ref="A187:B187"/>
    <mergeCell ref="C187:G187"/>
    <mergeCell ref="H187:O187"/>
    <mergeCell ref="P187:U187"/>
    <mergeCell ref="V187:X187"/>
    <mergeCell ref="B195:F195"/>
    <mergeCell ref="G195:O195"/>
    <mergeCell ref="P195:T195"/>
    <mergeCell ref="U195:X195"/>
    <mergeCell ref="B194:F194"/>
    <mergeCell ref="G194:O194"/>
    <mergeCell ref="P194:T194"/>
    <mergeCell ref="U194:X194"/>
    <mergeCell ref="B193:F193"/>
    <mergeCell ref="G193:O193"/>
    <mergeCell ref="P193:T193"/>
    <mergeCell ref="U193:X193"/>
    <mergeCell ref="B192:F192"/>
    <mergeCell ref="G192:O192"/>
    <mergeCell ref="P192:T192"/>
    <mergeCell ref="U192:X192"/>
    <mergeCell ref="B191:F191"/>
    <mergeCell ref="G191:O191"/>
    <mergeCell ref="P191:T191"/>
    <mergeCell ref="U191:X191"/>
    <mergeCell ref="B200:F200"/>
    <mergeCell ref="G200:O200"/>
    <mergeCell ref="P200:T200"/>
    <mergeCell ref="U200:X200"/>
    <mergeCell ref="B199:F199"/>
    <mergeCell ref="G199:O199"/>
    <mergeCell ref="P199:T199"/>
    <mergeCell ref="U199:X199"/>
    <mergeCell ref="B198:F198"/>
    <mergeCell ref="G198:O198"/>
    <mergeCell ref="P198:T198"/>
    <mergeCell ref="U198:X198"/>
    <mergeCell ref="B197:F197"/>
    <mergeCell ref="G197:O197"/>
    <mergeCell ref="P197:T197"/>
    <mergeCell ref="U197:X197"/>
    <mergeCell ref="B196:F196"/>
    <mergeCell ref="G196:O196"/>
    <mergeCell ref="P196:T196"/>
    <mergeCell ref="U196:X196"/>
    <mergeCell ref="B205:F205"/>
    <mergeCell ref="G205:O205"/>
    <mergeCell ref="P205:T205"/>
    <mergeCell ref="U205:X205"/>
    <mergeCell ref="B204:F204"/>
    <mergeCell ref="G204:O204"/>
    <mergeCell ref="P204:T204"/>
    <mergeCell ref="U204:X204"/>
    <mergeCell ref="B203:F203"/>
    <mergeCell ref="G203:O203"/>
    <mergeCell ref="P203:T203"/>
    <mergeCell ref="U203:X203"/>
    <mergeCell ref="B202:F202"/>
    <mergeCell ref="G202:O202"/>
    <mergeCell ref="P202:T202"/>
    <mergeCell ref="U202:X202"/>
    <mergeCell ref="B201:F201"/>
    <mergeCell ref="G201:O201"/>
    <mergeCell ref="P201:T201"/>
    <mergeCell ref="U201:X201"/>
    <mergeCell ref="B210:F210"/>
    <mergeCell ref="G210:O210"/>
    <mergeCell ref="P210:T210"/>
    <mergeCell ref="U210:X210"/>
    <mergeCell ref="B209:F209"/>
    <mergeCell ref="G209:O209"/>
    <mergeCell ref="P209:T209"/>
    <mergeCell ref="U209:X209"/>
    <mergeCell ref="B208:F208"/>
    <mergeCell ref="G208:O208"/>
    <mergeCell ref="P208:T208"/>
    <mergeCell ref="U208:X208"/>
    <mergeCell ref="B207:F207"/>
    <mergeCell ref="G207:O207"/>
    <mergeCell ref="P207:T207"/>
    <mergeCell ref="U207:X207"/>
    <mergeCell ref="B206:F206"/>
    <mergeCell ref="G206:O206"/>
    <mergeCell ref="P206:T206"/>
    <mergeCell ref="U206:X206"/>
    <mergeCell ref="B215:F215"/>
    <mergeCell ref="G215:O215"/>
    <mergeCell ref="P215:T215"/>
    <mergeCell ref="U215:X215"/>
    <mergeCell ref="B214:F214"/>
    <mergeCell ref="G214:O214"/>
    <mergeCell ref="P214:T214"/>
    <mergeCell ref="U214:X214"/>
    <mergeCell ref="B213:F213"/>
    <mergeCell ref="G213:O213"/>
    <mergeCell ref="P213:T213"/>
    <mergeCell ref="U213:X213"/>
    <mergeCell ref="B212:F212"/>
    <mergeCell ref="G212:O212"/>
    <mergeCell ref="P212:T212"/>
    <mergeCell ref="U212:X212"/>
    <mergeCell ref="B211:F211"/>
    <mergeCell ref="G211:O211"/>
    <mergeCell ref="P211:T211"/>
    <mergeCell ref="U211:X211"/>
    <mergeCell ref="A219:B219"/>
    <mergeCell ref="C219:G219"/>
    <mergeCell ref="H219:O219"/>
    <mergeCell ref="P219:U219"/>
    <mergeCell ref="V219:X219"/>
    <mergeCell ref="A218:B218"/>
    <mergeCell ref="C218:G218"/>
    <mergeCell ref="H218:O218"/>
    <mergeCell ref="P218:U218"/>
    <mergeCell ref="V218:X218"/>
    <mergeCell ref="A217:B217"/>
    <mergeCell ref="C217:G217"/>
    <mergeCell ref="H217:O217"/>
    <mergeCell ref="P217:U217"/>
    <mergeCell ref="V217:X217"/>
    <mergeCell ref="A216:B216"/>
    <mergeCell ref="C216:G216"/>
    <mergeCell ref="H216:O216"/>
    <mergeCell ref="P216:U216"/>
    <mergeCell ref="V216:X216"/>
    <mergeCell ref="A223:B223"/>
    <mergeCell ref="C223:G223"/>
    <mergeCell ref="H223:O223"/>
    <mergeCell ref="P223:U223"/>
    <mergeCell ref="V223:X223"/>
    <mergeCell ref="A222:B222"/>
    <mergeCell ref="C222:G222"/>
    <mergeCell ref="H222:O222"/>
    <mergeCell ref="P222:U222"/>
    <mergeCell ref="V222:X222"/>
    <mergeCell ref="A221:B221"/>
    <mergeCell ref="C221:G221"/>
    <mergeCell ref="H221:O221"/>
    <mergeCell ref="P221:U221"/>
    <mergeCell ref="V221:X221"/>
    <mergeCell ref="A220:B220"/>
    <mergeCell ref="C220:G220"/>
    <mergeCell ref="H220:O220"/>
    <mergeCell ref="P220:U220"/>
    <mergeCell ref="V220:X220"/>
    <mergeCell ref="A227:B227"/>
    <mergeCell ref="C227:G227"/>
    <mergeCell ref="H227:O227"/>
    <mergeCell ref="P227:U227"/>
    <mergeCell ref="V227:X227"/>
    <mergeCell ref="A226:B226"/>
    <mergeCell ref="C226:G226"/>
    <mergeCell ref="H226:O226"/>
    <mergeCell ref="P226:U226"/>
    <mergeCell ref="V226:X226"/>
    <mergeCell ref="A225:B225"/>
    <mergeCell ref="C225:G225"/>
    <mergeCell ref="H225:O225"/>
    <mergeCell ref="P225:U225"/>
    <mergeCell ref="V225:X225"/>
    <mergeCell ref="A224:B224"/>
    <mergeCell ref="C224:G224"/>
    <mergeCell ref="H224:O224"/>
    <mergeCell ref="P224:U224"/>
    <mergeCell ref="V224:X224"/>
    <mergeCell ref="B231:E231"/>
    <mergeCell ref="F231:L231"/>
    <mergeCell ref="M231:R231"/>
    <mergeCell ref="S231:W231"/>
    <mergeCell ref="A230:B230"/>
    <mergeCell ref="C230:G230"/>
    <mergeCell ref="H230:O230"/>
    <mergeCell ref="P230:U230"/>
    <mergeCell ref="V230:X230"/>
    <mergeCell ref="A229:B229"/>
    <mergeCell ref="C229:G229"/>
    <mergeCell ref="H229:O229"/>
    <mergeCell ref="P229:U229"/>
    <mergeCell ref="V229:X229"/>
    <mergeCell ref="A228:B228"/>
    <mergeCell ref="C228:G228"/>
    <mergeCell ref="H228:O228"/>
    <mergeCell ref="P228:U228"/>
    <mergeCell ref="V228:X228"/>
    <mergeCell ref="B236:E236"/>
    <mergeCell ref="F236:L236"/>
    <mergeCell ref="M236:R236"/>
    <mergeCell ref="S236:W236"/>
    <mergeCell ref="B235:E235"/>
    <mergeCell ref="F235:L235"/>
    <mergeCell ref="M235:R235"/>
    <mergeCell ref="S235:W235"/>
    <mergeCell ref="B234:E234"/>
    <mergeCell ref="F234:L234"/>
    <mergeCell ref="M234:R234"/>
    <mergeCell ref="S234:W234"/>
    <mergeCell ref="B233:E233"/>
    <mergeCell ref="F233:L233"/>
    <mergeCell ref="M233:R233"/>
    <mergeCell ref="S233:W233"/>
    <mergeCell ref="B232:E232"/>
    <mergeCell ref="F232:L232"/>
    <mergeCell ref="M232:R232"/>
    <mergeCell ref="S232:W232"/>
    <mergeCell ref="B241:E241"/>
    <mergeCell ref="F241:L241"/>
    <mergeCell ref="M241:R241"/>
    <mergeCell ref="S241:W241"/>
    <mergeCell ref="B240:E240"/>
    <mergeCell ref="F240:L240"/>
    <mergeCell ref="M240:R240"/>
    <mergeCell ref="S240:W240"/>
    <mergeCell ref="B239:E239"/>
    <mergeCell ref="F239:L239"/>
    <mergeCell ref="M239:R239"/>
    <mergeCell ref="S239:W239"/>
    <mergeCell ref="B238:E238"/>
    <mergeCell ref="F238:L238"/>
    <mergeCell ref="M238:R238"/>
    <mergeCell ref="S238:W238"/>
    <mergeCell ref="B237:E237"/>
    <mergeCell ref="F237:L237"/>
    <mergeCell ref="M237:R237"/>
    <mergeCell ref="S237:W237"/>
    <mergeCell ref="B246:E246"/>
    <mergeCell ref="F246:L246"/>
    <mergeCell ref="M246:R246"/>
    <mergeCell ref="S246:W246"/>
    <mergeCell ref="B245:E245"/>
    <mergeCell ref="F245:L245"/>
    <mergeCell ref="M245:R245"/>
    <mergeCell ref="S245:W245"/>
    <mergeCell ref="B244:E244"/>
    <mergeCell ref="F244:L244"/>
    <mergeCell ref="M244:R244"/>
    <mergeCell ref="S244:W244"/>
    <mergeCell ref="B243:E243"/>
    <mergeCell ref="F243:L243"/>
    <mergeCell ref="M243:R243"/>
    <mergeCell ref="S243:W243"/>
    <mergeCell ref="B242:E242"/>
    <mergeCell ref="F242:L242"/>
    <mergeCell ref="M242:R242"/>
    <mergeCell ref="S242:W242"/>
    <mergeCell ref="B251:E251"/>
    <mergeCell ref="F251:L251"/>
    <mergeCell ref="M251:R251"/>
    <mergeCell ref="S251:W251"/>
    <mergeCell ref="B250:E250"/>
    <mergeCell ref="F250:L250"/>
    <mergeCell ref="M250:R250"/>
    <mergeCell ref="S250:W250"/>
    <mergeCell ref="B249:E249"/>
    <mergeCell ref="F249:L249"/>
    <mergeCell ref="M249:R249"/>
    <mergeCell ref="S249:W249"/>
    <mergeCell ref="B248:E248"/>
    <mergeCell ref="F248:L248"/>
    <mergeCell ref="M248:R248"/>
    <mergeCell ref="S248:W248"/>
    <mergeCell ref="B247:E247"/>
    <mergeCell ref="F247:L247"/>
    <mergeCell ref="M247:R247"/>
    <mergeCell ref="S247:W247"/>
    <mergeCell ref="B256:E256"/>
    <mergeCell ref="F256:L256"/>
    <mergeCell ref="M256:R256"/>
    <mergeCell ref="S256:W256"/>
    <mergeCell ref="B255:E255"/>
    <mergeCell ref="F255:L255"/>
    <mergeCell ref="M255:R255"/>
    <mergeCell ref="S255:W255"/>
    <mergeCell ref="B254:E254"/>
    <mergeCell ref="F254:L254"/>
    <mergeCell ref="M254:R254"/>
    <mergeCell ref="S254:W254"/>
    <mergeCell ref="B253:E253"/>
    <mergeCell ref="F253:L253"/>
    <mergeCell ref="M253:R253"/>
    <mergeCell ref="S253:W253"/>
    <mergeCell ref="B252:E252"/>
    <mergeCell ref="F252:L252"/>
    <mergeCell ref="M252:R252"/>
    <mergeCell ref="S252:W252"/>
    <mergeCell ref="B261:E261"/>
    <mergeCell ref="F261:L261"/>
    <mergeCell ref="M261:R261"/>
    <mergeCell ref="S261:W261"/>
    <mergeCell ref="B260:E260"/>
    <mergeCell ref="F260:L260"/>
    <mergeCell ref="M260:R260"/>
    <mergeCell ref="S260:W260"/>
    <mergeCell ref="B259:E259"/>
    <mergeCell ref="F259:L259"/>
    <mergeCell ref="M259:R259"/>
    <mergeCell ref="S259:W259"/>
    <mergeCell ref="B258:E258"/>
    <mergeCell ref="F258:L258"/>
    <mergeCell ref="M258:R258"/>
    <mergeCell ref="S258:W258"/>
    <mergeCell ref="B257:E257"/>
    <mergeCell ref="F257:L257"/>
    <mergeCell ref="M257:R257"/>
    <mergeCell ref="S257:W257"/>
    <mergeCell ref="B266:E266"/>
    <mergeCell ref="F266:L266"/>
    <mergeCell ref="M266:R266"/>
    <mergeCell ref="S266:W266"/>
    <mergeCell ref="B265:E265"/>
    <mergeCell ref="F265:L265"/>
    <mergeCell ref="M265:R265"/>
    <mergeCell ref="S265:W265"/>
    <mergeCell ref="B264:E264"/>
    <mergeCell ref="F264:L264"/>
    <mergeCell ref="M264:R264"/>
    <mergeCell ref="S264:W264"/>
    <mergeCell ref="B263:E263"/>
    <mergeCell ref="F263:L263"/>
    <mergeCell ref="M263:R263"/>
    <mergeCell ref="S263:W263"/>
    <mergeCell ref="B262:E262"/>
    <mergeCell ref="F262:L262"/>
    <mergeCell ref="M262:R262"/>
    <mergeCell ref="S262:W26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Tous</vt:lpstr>
      <vt:lpstr>Poussin</vt:lpstr>
      <vt:lpstr>Pupille</vt:lpstr>
      <vt:lpstr>Benjamin</vt:lpstr>
      <vt:lpstr>Minime</vt:lpstr>
      <vt:lpstr>Cadet</vt:lpstr>
      <vt:lpstr>TRJV</vt:lpstr>
      <vt:lpstr>Sheet1</vt:lpstr>
    </vt:vector>
  </TitlesOfParts>
  <Company>Eaton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 Eric</dc:creator>
  <cp:lastModifiedBy>Wal, Eric</cp:lastModifiedBy>
  <dcterms:created xsi:type="dcterms:W3CDTF">2017-09-14T20:25:31Z</dcterms:created>
  <dcterms:modified xsi:type="dcterms:W3CDTF">2017-09-18T11:10:01Z</dcterms:modified>
</cp:coreProperties>
</file>