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1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9045" xr2:uid="{00000000-000D-0000-FFFF-FFFF00000000}"/>
  </bookViews>
  <sheets>
    <sheet name="Bilan sportif" sheetId="4" r:id="rId1"/>
    <sheet name="75km" sheetId="1" r:id="rId2"/>
    <sheet name="100Km" sheetId="2" r:id="rId3"/>
    <sheet name="160Km" sheetId="3" r:id="rId4"/>
  </sheets>
  <definedNames>
    <definedName name="BudgetTotal">#REF!</definedName>
    <definedName name="NomDestinataires">#REF!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" l="1"/>
  <c r="D28" i="4"/>
  <c r="E28" i="4"/>
  <c r="F28" i="4"/>
  <c r="G28" i="4"/>
  <c r="H28" i="4"/>
  <c r="I28" i="4"/>
  <c r="J28" i="4"/>
  <c r="B28" i="4"/>
  <c r="K28" i="4"/>
  <c r="L28" i="4"/>
  <c r="M28" i="4"/>
  <c r="M25" i="4"/>
  <c r="M17" i="4"/>
  <c r="M9" i="4"/>
  <c r="U91" i="1"/>
  <c r="U82" i="3"/>
  <c r="T143" i="2"/>
  <c r="S138" i="2"/>
  <c r="R138" i="2"/>
  <c r="Q138" i="2"/>
  <c r="P138" i="2"/>
  <c r="O138" i="2"/>
  <c r="N138" i="2"/>
  <c r="M138" i="2"/>
  <c r="L138" i="2"/>
  <c r="K138" i="2"/>
  <c r="S137" i="2"/>
  <c r="R137" i="2"/>
  <c r="Q137" i="2"/>
  <c r="P137" i="2"/>
  <c r="O137" i="2"/>
  <c r="N137" i="2"/>
  <c r="M137" i="2"/>
  <c r="L137" i="2"/>
  <c r="K137" i="2"/>
  <c r="S136" i="2"/>
  <c r="R136" i="2"/>
  <c r="Q136" i="2"/>
  <c r="P136" i="2"/>
  <c r="O136" i="2"/>
  <c r="N136" i="2"/>
  <c r="M136" i="2"/>
  <c r="L136" i="2"/>
  <c r="K136" i="2"/>
  <c r="S135" i="2"/>
  <c r="R135" i="2"/>
  <c r="Q135" i="2"/>
  <c r="P135" i="2"/>
  <c r="O135" i="2"/>
  <c r="N135" i="2"/>
  <c r="M135" i="2"/>
  <c r="L135" i="2"/>
  <c r="K135" i="2"/>
  <c r="S134" i="2"/>
  <c r="R134" i="2"/>
  <c r="Q134" i="2"/>
  <c r="P134" i="2"/>
  <c r="O134" i="2"/>
  <c r="N134" i="2"/>
  <c r="M134" i="2"/>
  <c r="L134" i="2"/>
  <c r="K134" i="2"/>
  <c r="S133" i="2"/>
  <c r="R133" i="2"/>
  <c r="Q133" i="2"/>
  <c r="P133" i="2"/>
  <c r="O133" i="2"/>
  <c r="N133" i="2"/>
  <c r="M133" i="2"/>
  <c r="L133" i="2"/>
  <c r="K133" i="2"/>
  <c r="S132" i="2"/>
  <c r="R132" i="2"/>
  <c r="Q132" i="2"/>
  <c r="P132" i="2"/>
  <c r="O132" i="2"/>
  <c r="N132" i="2"/>
  <c r="M132" i="2"/>
  <c r="L132" i="2"/>
  <c r="K132" i="2"/>
  <c r="S131" i="2"/>
  <c r="R131" i="2"/>
  <c r="Q131" i="2"/>
  <c r="P131" i="2"/>
  <c r="O131" i="2"/>
  <c r="N131" i="2"/>
  <c r="M131" i="2"/>
  <c r="L131" i="2"/>
  <c r="K131" i="2"/>
  <c r="S130" i="2"/>
  <c r="R130" i="2"/>
  <c r="Q130" i="2"/>
  <c r="P130" i="2"/>
  <c r="O130" i="2"/>
  <c r="N130" i="2"/>
  <c r="M130" i="2"/>
  <c r="L130" i="2"/>
  <c r="K130" i="2"/>
  <c r="S129" i="2"/>
  <c r="R129" i="2"/>
  <c r="Q129" i="2"/>
  <c r="P129" i="2"/>
  <c r="O129" i="2"/>
  <c r="N129" i="2"/>
  <c r="M129" i="2"/>
  <c r="L129" i="2"/>
  <c r="K129" i="2"/>
  <c r="S128" i="2"/>
  <c r="R128" i="2"/>
  <c r="Q128" i="2"/>
  <c r="P128" i="2"/>
  <c r="O128" i="2"/>
  <c r="N128" i="2"/>
  <c r="M128" i="2"/>
  <c r="L128" i="2"/>
  <c r="K128" i="2"/>
  <c r="S127" i="2"/>
  <c r="R127" i="2"/>
  <c r="Q127" i="2"/>
  <c r="P127" i="2"/>
  <c r="O127" i="2"/>
  <c r="N127" i="2"/>
  <c r="M127" i="2"/>
  <c r="L127" i="2"/>
  <c r="K127" i="2"/>
  <c r="S126" i="2"/>
  <c r="R126" i="2"/>
  <c r="Q126" i="2"/>
  <c r="P126" i="2"/>
  <c r="O126" i="2"/>
  <c r="N126" i="2"/>
  <c r="M126" i="2"/>
  <c r="L126" i="2"/>
  <c r="K126" i="2"/>
  <c r="S125" i="2"/>
  <c r="R125" i="2"/>
  <c r="Q125" i="2"/>
  <c r="P125" i="2"/>
  <c r="O125" i="2"/>
  <c r="N125" i="2"/>
  <c r="M125" i="2"/>
  <c r="L125" i="2"/>
  <c r="K125" i="2"/>
  <c r="S124" i="2"/>
  <c r="R124" i="2"/>
  <c r="Q124" i="2"/>
  <c r="P124" i="2"/>
  <c r="O124" i="2"/>
  <c r="N124" i="2"/>
  <c r="M124" i="2"/>
  <c r="L124" i="2"/>
  <c r="K124" i="2"/>
  <c r="S123" i="2"/>
  <c r="R123" i="2"/>
  <c r="Q123" i="2"/>
  <c r="P123" i="2"/>
  <c r="O123" i="2"/>
  <c r="N123" i="2"/>
  <c r="M123" i="2"/>
  <c r="L123" i="2"/>
  <c r="K123" i="2"/>
  <c r="S122" i="2"/>
  <c r="R122" i="2"/>
  <c r="Q122" i="2"/>
  <c r="P122" i="2"/>
  <c r="O122" i="2"/>
  <c r="N122" i="2"/>
  <c r="M122" i="2"/>
  <c r="L122" i="2"/>
  <c r="K122" i="2"/>
  <c r="S121" i="2"/>
  <c r="R121" i="2"/>
  <c r="Q121" i="2"/>
  <c r="P121" i="2"/>
  <c r="O121" i="2"/>
  <c r="N121" i="2"/>
  <c r="M121" i="2"/>
  <c r="L121" i="2"/>
  <c r="K121" i="2"/>
  <c r="S120" i="2"/>
  <c r="R120" i="2"/>
  <c r="Q120" i="2"/>
  <c r="P120" i="2"/>
  <c r="O120" i="2"/>
  <c r="N120" i="2"/>
  <c r="M120" i="2"/>
  <c r="L120" i="2"/>
  <c r="K120" i="2"/>
  <c r="S119" i="2"/>
  <c r="R119" i="2"/>
  <c r="Q119" i="2"/>
  <c r="P119" i="2"/>
  <c r="O119" i="2"/>
  <c r="N119" i="2"/>
  <c r="M119" i="2"/>
  <c r="L119" i="2"/>
  <c r="K119" i="2"/>
  <c r="S118" i="2"/>
  <c r="R118" i="2"/>
  <c r="Q118" i="2"/>
  <c r="P118" i="2"/>
  <c r="O118" i="2"/>
  <c r="N118" i="2"/>
  <c r="M118" i="2"/>
  <c r="L118" i="2"/>
  <c r="K118" i="2"/>
  <c r="S117" i="2"/>
  <c r="R117" i="2"/>
  <c r="Q117" i="2"/>
  <c r="P117" i="2"/>
  <c r="O117" i="2"/>
  <c r="N117" i="2"/>
  <c r="M117" i="2"/>
  <c r="L117" i="2"/>
  <c r="K117" i="2"/>
  <c r="S116" i="2"/>
  <c r="R116" i="2"/>
  <c r="Q116" i="2"/>
  <c r="P116" i="2"/>
  <c r="O116" i="2"/>
  <c r="N116" i="2"/>
  <c r="M116" i="2"/>
  <c r="L116" i="2"/>
  <c r="K116" i="2"/>
  <c r="S115" i="2"/>
  <c r="R115" i="2"/>
  <c r="Q115" i="2"/>
  <c r="P115" i="2"/>
  <c r="O115" i="2"/>
  <c r="N115" i="2"/>
  <c r="M115" i="2"/>
  <c r="L115" i="2"/>
  <c r="K115" i="2"/>
  <c r="S114" i="2"/>
  <c r="R114" i="2"/>
  <c r="Q114" i="2"/>
  <c r="P114" i="2"/>
  <c r="O114" i="2"/>
  <c r="N114" i="2"/>
  <c r="M114" i="2"/>
  <c r="L114" i="2"/>
  <c r="K114" i="2"/>
  <c r="S113" i="2"/>
  <c r="R113" i="2"/>
  <c r="Q113" i="2"/>
  <c r="P113" i="2"/>
  <c r="O113" i="2"/>
  <c r="N113" i="2"/>
  <c r="M113" i="2"/>
  <c r="L113" i="2"/>
  <c r="K113" i="2"/>
  <c r="S112" i="2"/>
  <c r="R112" i="2"/>
  <c r="Q112" i="2"/>
  <c r="P112" i="2"/>
  <c r="O112" i="2"/>
  <c r="N112" i="2"/>
  <c r="M112" i="2"/>
  <c r="L112" i="2"/>
  <c r="K112" i="2"/>
  <c r="S111" i="2"/>
  <c r="R111" i="2"/>
  <c r="Q111" i="2"/>
  <c r="P111" i="2"/>
  <c r="O111" i="2"/>
  <c r="N111" i="2"/>
  <c r="M111" i="2"/>
  <c r="L111" i="2"/>
  <c r="K111" i="2"/>
  <c r="S110" i="2"/>
  <c r="R110" i="2"/>
  <c r="Q110" i="2"/>
  <c r="P110" i="2"/>
  <c r="O110" i="2"/>
  <c r="N110" i="2"/>
  <c r="M110" i="2"/>
  <c r="L110" i="2"/>
  <c r="K110" i="2"/>
  <c r="S109" i="2"/>
  <c r="R109" i="2"/>
  <c r="Q109" i="2"/>
  <c r="P109" i="2"/>
  <c r="O109" i="2"/>
  <c r="N109" i="2"/>
  <c r="M109" i="2"/>
  <c r="L109" i="2"/>
  <c r="K109" i="2"/>
  <c r="S108" i="2"/>
  <c r="R108" i="2"/>
  <c r="Q108" i="2"/>
  <c r="P108" i="2"/>
  <c r="O108" i="2"/>
  <c r="N108" i="2"/>
  <c r="M108" i="2"/>
  <c r="L108" i="2"/>
  <c r="K108" i="2"/>
  <c r="S107" i="2"/>
  <c r="R107" i="2"/>
  <c r="Q107" i="2"/>
  <c r="P107" i="2"/>
  <c r="O107" i="2"/>
  <c r="N107" i="2"/>
  <c r="M107" i="2"/>
  <c r="L107" i="2"/>
  <c r="K107" i="2"/>
  <c r="S106" i="2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S104" i="2"/>
  <c r="R104" i="2"/>
  <c r="Q104" i="2"/>
  <c r="P104" i="2"/>
  <c r="O104" i="2"/>
  <c r="N104" i="2"/>
  <c r="M104" i="2"/>
  <c r="L104" i="2"/>
  <c r="K104" i="2"/>
  <c r="S103" i="2"/>
  <c r="R103" i="2"/>
  <c r="Q103" i="2"/>
  <c r="P103" i="2"/>
  <c r="O103" i="2"/>
  <c r="N103" i="2"/>
  <c r="M103" i="2"/>
  <c r="L103" i="2"/>
  <c r="K103" i="2"/>
  <c r="S102" i="2"/>
  <c r="R102" i="2"/>
  <c r="Q102" i="2"/>
  <c r="P102" i="2"/>
  <c r="O102" i="2"/>
  <c r="N102" i="2"/>
  <c r="M102" i="2"/>
  <c r="L102" i="2"/>
  <c r="K102" i="2"/>
  <c r="S101" i="2"/>
  <c r="R101" i="2"/>
  <c r="Q101" i="2"/>
  <c r="P101" i="2"/>
  <c r="O101" i="2"/>
  <c r="N101" i="2"/>
  <c r="M101" i="2"/>
  <c r="L101" i="2"/>
  <c r="K101" i="2"/>
  <c r="S100" i="2"/>
  <c r="R100" i="2"/>
  <c r="Q100" i="2"/>
  <c r="P100" i="2"/>
  <c r="O100" i="2"/>
  <c r="N100" i="2"/>
  <c r="M100" i="2"/>
  <c r="L100" i="2"/>
  <c r="K100" i="2"/>
  <c r="S99" i="2"/>
  <c r="R99" i="2"/>
  <c r="Q99" i="2"/>
  <c r="P99" i="2"/>
  <c r="O99" i="2"/>
  <c r="N99" i="2"/>
  <c r="M99" i="2"/>
  <c r="L99" i="2"/>
  <c r="K99" i="2"/>
  <c r="S98" i="2"/>
  <c r="R98" i="2"/>
  <c r="Q98" i="2"/>
  <c r="P98" i="2"/>
  <c r="O98" i="2"/>
  <c r="N98" i="2"/>
  <c r="M98" i="2"/>
  <c r="L98" i="2"/>
  <c r="K98" i="2"/>
  <c r="S97" i="2"/>
  <c r="R97" i="2"/>
  <c r="Q97" i="2"/>
  <c r="P97" i="2"/>
  <c r="O97" i="2"/>
  <c r="N97" i="2"/>
  <c r="M97" i="2"/>
  <c r="L97" i="2"/>
  <c r="K97" i="2"/>
  <c r="S96" i="2"/>
  <c r="R96" i="2"/>
  <c r="Q96" i="2"/>
  <c r="P96" i="2"/>
  <c r="O96" i="2"/>
  <c r="N96" i="2"/>
  <c r="M96" i="2"/>
  <c r="L96" i="2"/>
  <c r="K96" i="2"/>
  <c r="S95" i="2"/>
  <c r="R95" i="2"/>
  <c r="Q95" i="2"/>
  <c r="P95" i="2"/>
  <c r="O95" i="2"/>
  <c r="N95" i="2"/>
  <c r="M95" i="2"/>
  <c r="L95" i="2"/>
  <c r="K95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S92" i="2"/>
  <c r="R92" i="2"/>
  <c r="Q92" i="2"/>
  <c r="P92" i="2"/>
  <c r="O92" i="2"/>
  <c r="N92" i="2"/>
  <c r="M92" i="2"/>
  <c r="L92" i="2"/>
  <c r="K92" i="2"/>
  <c r="S91" i="2"/>
  <c r="R91" i="2"/>
  <c r="Q91" i="2"/>
  <c r="P91" i="2"/>
  <c r="O91" i="2"/>
  <c r="N91" i="2"/>
  <c r="M91" i="2"/>
  <c r="L91" i="2"/>
  <c r="K91" i="2"/>
  <c r="S90" i="2"/>
  <c r="R90" i="2"/>
  <c r="Q90" i="2"/>
  <c r="P90" i="2"/>
  <c r="O90" i="2"/>
  <c r="N90" i="2"/>
  <c r="M90" i="2"/>
  <c r="L90" i="2"/>
  <c r="K90" i="2"/>
  <c r="S89" i="2"/>
  <c r="R89" i="2"/>
  <c r="Q89" i="2"/>
  <c r="P89" i="2"/>
  <c r="O89" i="2"/>
  <c r="N89" i="2"/>
  <c r="M89" i="2"/>
  <c r="L89" i="2"/>
  <c r="K89" i="2"/>
  <c r="S88" i="2"/>
  <c r="R88" i="2"/>
  <c r="Q88" i="2"/>
  <c r="P88" i="2"/>
  <c r="O88" i="2"/>
  <c r="N88" i="2"/>
  <c r="M88" i="2"/>
  <c r="L88" i="2"/>
  <c r="K88" i="2"/>
  <c r="S87" i="2"/>
  <c r="R87" i="2"/>
  <c r="Q87" i="2"/>
  <c r="P87" i="2"/>
  <c r="O87" i="2"/>
  <c r="N87" i="2"/>
  <c r="M87" i="2"/>
  <c r="L87" i="2"/>
  <c r="K87" i="2"/>
  <c r="S86" i="2"/>
  <c r="R86" i="2"/>
  <c r="Q86" i="2"/>
  <c r="P86" i="2"/>
  <c r="O86" i="2"/>
  <c r="N86" i="2"/>
  <c r="M86" i="2"/>
  <c r="L86" i="2"/>
  <c r="K86" i="2"/>
  <c r="S85" i="2"/>
  <c r="R85" i="2"/>
  <c r="Q85" i="2"/>
  <c r="P85" i="2"/>
  <c r="O85" i="2"/>
  <c r="N85" i="2"/>
  <c r="M85" i="2"/>
  <c r="L85" i="2"/>
  <c r="K85" i="2"/>
  <c r="S84" i="2"/>
  <c r="R84" i="2"/>
  <c r="Q84" i="2"/>
  <c r="P84" i="2"/>
  <c r="O84" i="2"/>
  <c r="N84" i="2"/>
  <c r="M84" i="2"/>
  <c r="L84" i="2"/>
  <c r="K84" i="2"/>
  <c r="S83" i="2"/>
  <c r="R83" i="2"/>
  <c r="Q83" i="2"/>
  <c r="P83" i="2"/>
  <c r="O83" i="2"/>
  <c r="N83" i="2"/>
  <c r="M83" i="2"/>
  <c r="L83" i="2"/>
  <c r="K83" i="2"/>
  <c r="S82" i="2"/>
  <c r="R82" i="2"/>
  <c r="Q82" i="2"/>
  <c r="P82" i="2"/>
  <c r="O82" i="2"/>
  <c r="N82" i="2"/>
  <c r="M82" i="2"/>
  <c r="L82" i="2"/>
  <c r="K82" i="2"/>
  <c r="S81" i="2"/>
  <c r="R81" i="2"/>
  <c r="Q81" i="2"/>
  <c r="P81" i="2"/>
  <c r="O81" i="2"/>
  <c r="N81" i="2"/>
  <c r="M81" i="2"/>
  <c r="L81" i="2"/>
  <c r="K81" i="2"/>
  <c r="S80" i="2"/>
  <c r="R80" i="2"/>
  <c r="Q80" i="2"/>
  <c r="P80" i="2"/>
  <c r="O80" i="2"/>
  <c r="N80" i="2"/>
  <c r="M80" i="2"/>
  <c r="L80" i="2"/>
  <c r="K80" i="2"/>
  <c r="S79" i="2"/>
  <c r="R79" i="2"/>
  <c r="Q79" i="2"/>
  <c r="P79" i="2"/>
  <c r="O79" i="2"/>
  <c r="N79" i="2"/>
  <c r="M79" i="2"/>
  <c r="L79" i="2"/>
  <c r="K79" i="2"/>
  <c r="S78" i="2"/>
  <c r="R78" i="2"/>
  <c r="Q78" i="2"/>
  <c r="P78" i="2"/>
  <c r="O78" i="2"/>
  <c r="N78" i="2"/>
  <c r="M78" i="2"/>
  <c r="L78" i="2"/>
  <c r="K78" i="2"/>
  <c r="S77" i="2"/>
  <c r="R77" i="2"/>
  <c r="Q77" i="2"/>
  <c r="P77" i="2"/>
  <c r="O77" i="2"/>
  <c r="N77" i="2"/>
  <c r="M77" i="2"/>
  <c r="L77" i="2"/>
  <c r="K77" i="2"/>
  <c r="S76" i="2"/>
  <c r="R76" i="2"/>
  <c r="Q76" i="2"/>
  <c r="P76" i="2"/>
  <c r="O76" i="2"/>
  <c r="N76" i="2"/>
  <c r="M76" i="2"/>
  <c r="L76" i="2"/>
  <c r="K76" i="2"/>
  <c r="S75" i="2"/>
  <c r="R75" i="2"/>
  <c r="Q75" i="2"/>
  <c r="P75" i="2"/>
  <c r="O75" i="2"/>
  <c r="N75" i="2"/>
  <c r="M75" i="2"/>
  <c r="L75" i="2"/>
  <c r="K75" i="2"/>
  <c r="S74" i="2"/>
  <c r="R74" i="2"/>
  <c r="Q74" i="2"/>
  <c r="P74" i="2"/>
  <c r="O74" i="2"/>
  <c r="N74" i="2"/>
  <c r="M74" i="2"/>
  <c r="L74" i="2"/>
  <c r="K74" i="2"/>
  <c r="S73" i="2"/>
  <c r="R73" i="2"/>
  <c r="Q73" i="2"/>
  <c r="P73" i="2"/>
  <c r="O73" i="2"/>
  <c r="N73" i="2"/>
  <c r="M73" i="2"/>
  <c r="L73" i="2"/>
  <c r="K73" i="2"/>
  <c r="S72" i="2"/>
  <c r="R72" i="2"/>
  <c r="Q72" i="2"/>
  <c r="P72" i="2"/>
  <c r="O72" i="2"/>
  <c r="N72" i="2"/>
  <c r="M72" i="2"/>
  <c r="L72" i="2"/>
  <c r="K72" i="2"/>
  <c r="S71" i="2"/>
  <c r="R71" i="2"/>
  <c r="Q71" i="2"/>
  <c r="P71" i="2"/>
  <c r="O71" i="2"/>
  <c r="N71" i="2"/>
  <c r="M71" i="2"/>
  <c r="L71" i="2"/>
  <c r="K71" i="2"/>
  <c r="S70" i="2"/>
  <c r="R70" i="2"/>
  <c r="Q70" i="2"/>
  <c r="P70" i="2"/>
  <c r="O70" i="2"/>
  <c r="N70" i="2"/>
  <c r="M70" i="2"/>
  <c r="L70" i="2"/>
  <c r="K70" i="2"/>
  <c r="S69" i="2"/>
  <c r="R69" i="2"/>
  <c r="Q69" i="2"/>
  <c r="P69" i="2"/>
  <c r="O69" i="2"/>
  <c r="N69" i="2"/>
  <c r="M69" i="2"/>
  <c r="L69" i="2"/>
  <c r="K69" i="2"/>
  <c r="S68" i="2"/>
  <c r="R68" i="2"/>
  <c r="Q68" i="2"/>
  <c r="P68" i="2"/>
  <c r="O68" i="2"/>
  <c r="N68" i="2"/>
  <c r="M68" i="2"/>
  <c r="L68" i="2"/>
  <c r="K68" i="2"/>
  <c r="S67" i="2"/>
  <c r="R67" i="2"/>
  <c r="Q67" i="2"/>
  <c r="P67" i="2"/>
  <c r="O67" i="2"/>
  <c r="N67" i="2"/>
  <c r="M67" i="2"/>
  <c r="L67" i="2"/>
  <c r="K67" i="2"/>
  <c r="S66" i="2"/>
  <c r="R66" i="2"/>
  <c r="Q66" i="2"/>
  <c r="P66" i="2"/>
  <c r="O66" i="2"/>
  <c r="N66" i="2"/>
  <c r="M66" i="2"/>
  <c r="L66" i="2"/>
  <c r="K66" i="2"/>
  <c r="S65" i="2"/>
  <c r="R65" i="2"/>
  <c r="Q65" i="2"/>
  <c r="P65" i="2"/>
  <c r="O65" i="2"/>
  <c r="N65" i="2"/>
  <c r="M65" i="2"/>
  <c r="L65" i="2"/>
  <c r="K65" i="2"/>
  <c r="S64" i="2"/>
  <c r="R64" i="2"/>
  <c r="Q64" i="2"/>
  <c r="P64" i="2"/>
  <c r="O64" i="2"/>
  <c r="N64" i="2"/>
  <c r="M64" i="2"/>
  <c r="L64" i="2"/>
  <c r="K64" i="2"/>
  <c r="S63" i="2"/>
  <c r="R63" i="2"/>
  <c r="Q63" i="2"/>
  <c r="P63" i="2"/>
  <c r="O63" i="2"/>
  <c r="N63" i="2"/>
  <c r="M63" i="2"/>
  <c r="L63" i="2"/>
  <c r="K63" i="2"/>
  <c r="S62" i="2"/>
  <c r="R62" i="2"/>
  <c r="Q62" i="2"/>
  <c r="P62" i="2"/>
  <c r="O62" i="2"/>
  <c r="N62" i="2"/>
  <c r="M62" i="2"/>
  <c r="L62" i="2"/>
  <c r="K62" i="2"/>
  <c r="S61" i="2"/>
  <c r="R61" i="2"/>
  <c r="Q61" i="2"/>
  <c r="P61" i="2"/>
  <c r="O61" i="2"/>
  <c r="N61" i="2"/>
  <c r="M61" i="2"/>
  <c r="L61" i="2"/>
  <c r="K61" i="2"/>
  <c r="S60" i="2"/>
  <c r="R60" i="2"/>
  <c r="Q60" i="2"/>
  <c r="P60" i="2"/>
  <c r="O60" i="2"/>
  <c r="N60" i="2"/>
  <c r="M60" i="2"/>
  <c r="L60" i="2"/>
  <c r="K60" i="2"/>
  <c r="S59" i="2"/>
  <c r="R59" i="2"/>
  <c r="Q59" i="2"/>
  <c r="P59" i="2"/>
  <c r="O59" i="2"/>
  <c r="N59" i="2"/>
  <c r="M59" i="2"/>
  <c r="L59" i="2"/>
  <c r="K59" i="2"/>
  <c r="S58" i="2"/>
  <c r="R58" i="2"/>
  <c r="Q58" i="2"/>
  <c r="P58" i="2"/>
  <c r="O58" i="2"/>
  <c r="N58" i="2"/>
  <c r="M58" i="2"/>
  <c r="L58" i="2"/>
  <c r="K58" i="2"/>
  <c r="S57" i="2"/>
  <c r="R57" i="2"/>
  <c r="Q57" i="2"/>
  <c r="P57" i="2"/>
  <c r="O57" i="2"/>
  <c r="N57" i="2"/>
  <c r="M57" i="2"/>
  <c r="L57" i="2"/>
  <c r="K57" i="2"/>
  <c r="S56" i="2"/>
  <c r="R56" i="2"/>
  <c r="Q56" i="2"/>
  <c r="P56" i="2"/>
  <c r="O56" i="2"/>
  <c r="N56" i="2"/>
  <c r="M56" i="2"/>
  <c r="L56" i="2"/>
  <c r="K56" i="2"/>
  <c r="S55" i="2"/>
  <c r="R55" i="2"/>
  <c r="Q55" i="2"/>
  <c r="P55" i="2"/>
  <c r="O55" i="2"/>
  <c r="N55" i="2"/>
  <c r="M55" i="2"/>
  <c r="L55" i="2"/>
  <c r="K55" i="2"/>
  <c r="S54" i="2"/>
  <c r="R54" i="2"/>
  <c r="Q54" i="2"/>
  <c r="P54" i="2"/>
  <c r="O54" i="2"/>
  <c r="N54" i="2"/>
  <c r="M54" i="2"/>
  <c r="L54" i="2"/>
  <c r="K54" i="2"/>
  <c r="S53" i="2"/>
  <c r="R53" i="2"/>
  <c r="Q53" i="2"/>
  <c r="P53" i="2"/>
  <c r="O53" i="2"/>
  <c r="N53" i="2"/>
  <c r="M53" i="2"/>
  <c r="L53" i="2"/>
  <c r="K53" i="2"/>
  <c r="S52" i="2"/>
  <c r="R52" i="2"/>
  <c r="Q52" i="2"/>
  <c r="P52" i="2"/>
  <c r="O52" i="2"/>
  <c r="N52" i="2"/>
  <c r="M52" i="2"/>
  <c r="L52" i="2"/>
  <c r="K52" i="2"/>
  <c r="S51" i="2"/>
  <c r="R51" i="2"/>
  <c r="Q51" i="2"/>
  <c r="P51" i="2"/>
  <c r="O51" i="2"/>
  <c r="N51" i="2"/>
  <c r="M51" i="2"/>
  <c r="L51" i="2"/>
  <c r="K51" i="2"/>
  <c r="S50" i="2"/>
  <c r="R50" i="2"/>
  <c r="Q50" i="2"/>
  <c r="P50" i="2"/>
  <c r="O50" i="2"/>
  <c r="N50" i="2"/>
  <c r="M50" i="2"/>
  <c r="L50" i="2"/>
  <c r="K50" i="2"/>
  <c r="S49" i="2"/>
  <c r="R49" i="2"/>
  <c r="Q49" i="2"/>
  <c r="P49" i="2"/>
  <c r="O49" i="2"/>
  <c r="N49" i="2"/>
  <c r="M49" i="2"/>
  <c r="L49" i="2"/>
  <c r="K49" i="2"/>
  <c r="S48" i="2"/>
  <c r="R48" i="2"/>
  <c r="Q48" i="2"/>
  <c r="P48" i="2"/>
  <c r="O48" i="2"/>
  <c r="N48" i="2"/>
  <c r="M48" i="2"/>
  <c r="L48" i="2"/>
  <c r="K48" i="2"/>
  <c r="S47" i="2"/>
  <c r="R47" i="2"/>
  <c r="Q47" i="2"/>
  <c r="P47" i="2"/>
  <c r="O47" i="2"/>
  <c r="N47" i="2"/>
  <c r="M47" i="2"/>
  <c r="L47" i="2"/>
  <c r="K47" i="2"/>
  <c r="S46" i="2"/>
  <c r="R46" i="2"/>
  <c r="Q46" i="2"/>
  <c r="P46" i="2"/>
  <c r="O46" i="2"/>
  <c r="N46" i="2"/>
  <c r="M46" i="2"/>
  <c r="L46" i="2"/>
  <c r="K46" i="2"/>
  <c r="S45" i="2"/>
  <c r="R45" i="2"/>
  <c r="Q45" i="2"/>
  <c r="P45" i="2"/>
  <c r="O45" i="2"/>
  <c r="N45" i="2"/>
  <c r="M45" i="2"/>
  <c r="L45" i="2"/>
  <c r="K45" i="2"/>
  <c r="S44" i="2"/>
  <c r="R44" i="2"/>
  <c r="Q44" i="2"/>
  <c r="P44" i="2"/>
  <c r="O44" i="2"/>
  <c r="N44" i="2"/>
  <c r="M44" i="2"/>
  <c r="L44" i="2"/>
  <c r="K44" i="2"/>
  <c r="S43" i="2"/>
  <c r="R43" i="2"/>
  <c r="Q43" i="2"/>
  <c r="P43" i="2"/>
  <c r="O43" i="2"/>
  <c r="N43" i="2"/>
  <c r="M43" i="2"/>
  <c r="L43" i="2"/>
  <c r="K43" i="2"/>
  <c r="S42" i="2"/>
  <c r="R42" i="2"/>
  <c r="Q42" i="2"/>
  <c r="P42" i="2"/>
  <c r="O42" i="2"/>
  <c r="N42" i="2"/>
  <c r="M42" i="2"/>
  <c r="L42" i="2"/>
  <c r="K42" i="2"/>
  <c r="S41" i="2"/>
  <c r="R41" i="2"/>
  <c r="Q41" i="2"/>
  <c r="P41" i="2"/>
  <c r="O41" i="2"/>
  <c r="N41" i="2"/>
  <c r="M41" i="2"/>
  <c r="L41" i="2"/>
  <c r="K41" i="2"/>
  <c r="S40" i="2"/>
  <c r="R40" i="2"/>
  <c r="Q40" i="2"/>
  <c r="P40" i="2"/>
  <c r="O40" i="2"/>
  <c r="N40" i="2"/>
  <c r="M40" i="2"/>
  <c r="L40" i="2"/>
  <c r="K40" i="2"/>
  <c r="S39" i="2"/>
  <c r="R39" i="2"/>
  <c r="Q39" i="2"/>
  <c r="P39" i="2"/>
  <c r="O39" i="2"/>
  <c r="N39" i="2"/>
  <c r="M39" i="2"/>
  <c r="L39" i="2"/>
  <c r="K39" i="2"/>
  <c r="S38" i="2"/>
  <c r="R38" i="2"/>
  <c r="Q38" i="2"/>
  <c r="P38" i="2"/>
  <c r="O38" i="2"/>
  <c r="N38" i="2"/>
  <c r="M38" i="2"/>
  <c r="L38" i="2"/>
  <c r="K38" i="2"/>
  <c r="S37" i="2"/>
  <c r="R37" i="2"/>
  <c r="Q37" i="2"/>
  <c r="P37" i="2"/>
  <c r="O37" i="2"/>
  <c r="N37" i="2"/>
  <c r="M37" i="2"/>
  <c r="L37" i="2"/>
  <c r="K37" i="2"/>
  <c r="S36" i="2"/>
  <c r="R36" i="2"/>
  <c r="Q36" i="2"/>
  <c r="P36" i="2"/>
  <c r="O36" i="2"/>
  <c r="N36" i="2"/>
  <c r="M36" i="2"/>
  <c r="L36" i="2"/>
  <c r="K36" i="2"/>
  <c r="S35" i="2"/>
  <c r="R35" i="2"/>
  <c r="Q35" i="2"/>
  <c r="P35" i="2"/>
  <c r="O35" i="2"/>
  <c r="N35" i="2"/>
  <c r="M35" i="2"/>
  <c r="L35" i="2"/>
  <c r="K35" i="2"/>
  <c r="S34" i="2"/>
  <c r="R34" i="2"/>
  <c r="Q34" i="2"/>
  <c r="P34" i="2"/>
  <c r="O34" i="2"/>
  <c r="N34" i="2"/>
  <c r="M34" i="2"/>
  <c r="L34" i="2"/>
  <c r="K34" i="2"/>
  <c r="S33" i="2"/>
  <c r="R33" i="2"/>
  <c r="Q33" i="2"/>
  <c r="P33" i="2"/>
  <c r="O33" i="2"/>
  <c r="N33" i="2"/>
  <c r="M33" i="2"/>
  <c r="L33" i="2"/>
  <c r="K33" i="2"/>
  <c r="S32" i="2"/>
  <c r="R32" i="2"/>
  <c r="Q32" i="2"/>
  <c r="P32" i="2"/>
  <c r="O32" i="2"/>
  <c r="N32" i="2"/>
  <c r="M32" i="2"/>
  <c r="L32" i="2"/>
  <c r="K32" i="2"/>
  <c r="S31" i="2"/>
  <c r="R31" i="2"/>
  <c r="Q31" i="2"/>
  <c r="P31" i="2"/>
  <c r="O31" i="2"/>
  <c r="N31" i="2"/>
  <c r="M31" i="2"/>
  <c r="L31" i="2"/>
  <c r="K31" i="2"/>
  <c r="S30" i="2"/>
  <c r="R30" i="2"/>
  <c r="Q30" i="2"/>
  <c r="P30" i="2"/>
  <c r="O30" i="2"/>
  <c r="N30" i="2"/>
  <c r="M30" i="2"/>
  <c r="L30" i="2"/>
  <c r="K30" i="2"/>
  <c r="S29" i="2"/>
  <c r="R29" i="2"/>
  <c r="Q29" i="2"/>
  <c r="P29" i="2"/>
  <c r="O29" i="2"/>
  <c r="N29" i="2"/>
  <c r="M29" i="2"/>
  <c r="L29" i="2"/>
  <c r="K29" i="2"/>
  <c r="S28" i="2"/>
  <c r="R28" i="2"/>
  <c r="Q28" i="2"/>
  <c r="P28" i="2"/>
  <c r="O28" i="2"/>
  <c r="N28" i="2"/>
  <c r="M28" i="2"/>
  <c r="L28" i="2"/>
  <c r="K28" i="2"/>
  <c r="S27" i="2"/>
  <c r="R27" i="2"/>
  <c r="Q27" i="2"/>
  <c r="P27" i="2"/>
  <c r="O27" i="2"/>
  <c r="N27" i="2"/>
  <c r="M27" i="2"/>
  <c r="L27" i="2"/>
  <c r="K27" i="2"/>
  <c r="S26" i="2"/>
  <c r="R26" i="2"/>
  <c r="Q26" i="2"/>
  <c r="P26" i="2"/>
  <c r="O26" i="2"/>
  <c r="N26" i="2"/>
  <c r="M26" i="2"/>
  <c r="L26" i="2"/>
  <c r="K26" i="2"/>
  <c r="S25" i="2"/>
  <c r="R25" i="2"/>
  <c r="Q25" i="2"/>
  <c r="P25" i="2"/>
  <c r="O25" i="2"/>
  <c r="N25" i="2"/>
  <c r="M25" i="2"/>
  <c r="L25" i="2"/>
  <c r="K25" i="2"/>
  <c r="S24" i="2"/>
  <c r="R24" i="2"/>
  <c r="Q24" i="2"/>
  <c r="P24" i="2"/>
  <c r="O24" i="2"/>
  <c r="N24" i="2"/>
  <c r="M24" i="2"/>
  <c r="L24" i="2"/>
  <c r="K24" i="2"/>
  <c r="S23" i="2"/>
  <c r="R23" i="2"/>
  <c r="Q23" i="2"/>
  <c r="P23" i="2"/>
  <c r="O23" i="2"/>
  <c r="N23" i="2"/>
  <c r="M23" i="2"/>
  <c r="L23" i="2"/>
  <c r="K23" i="2"/>
  <c r="S22" i="2"/>
  <c r="R22" i="2"/>
  <c r="Q22" i="2"/>
  <c r="P22" i="2"/>
  <c r="O22" i="2"/>
  <c r="N22" i="2"/>
  <c r="M22" i="2"/>
  <c r="L22" i="2"/>
  <c r="K22" i="2"/>
  <c r="S21" i="2"/>
  <c r="R21" i="2"/>
  <c r="Q21" i="2"/>
  <c r="P21" i="2"/>
  <c r="O21" i="2"/>
  <c r="N21" i="2"/>
  <c r="M21" i="2"/>
  <c r="L21" i="2"/>
  <c r="K21" i="2"/>
  <c r="S20" i="2"/>
  <c r="R20" i="2"/>
  <c r="Q20" i="2"/>
  <c r="P20" i="2"/>
  <c r="O20" i="2"/>
  <c r="N20" i="2"/>
  <c r="M20" i="2"/>
  <c r="L20" i="2"/>
  <c r="K20" i="2"/>
  <c r="S19" i="2"/>
  <c r="R19" i="2"/>
  <c r="Q19" i="2"/>
  <c r="P19" i="2"/>
  <c r="O19" i="2"/>
  <c r="N19" i="2"/>
  <c r="M19" i="2"/>
  <c r="L19" i="2"/>
  <c r="K19" i="2"/>
  <c r="S18" i="2"/>
  <c r="R18" i="2"/>
  <c r="Q18" i="2"/>
  <c r="P18" i="2"/>
  <c r="O18" i="2"/>
  <c r="N18" i="2"/>
  <c r="M18" i="2"/>
  <c r="L18" i="2"/>
  <c r="K18" i="2"/>
  <c r="S17" i="2"/>
  <c r="R17" i="2"/>
  <c r="Q17" i="2"/>
  <c r="P17" i="2"/>
  <c r="O17" i="2"/>
  <c r="N17" i="2"/>
  <c r="M17" i="2"/>
  <c r="L17" i="2"/>
  <c r="K17" i="2"/>
  <c r="S16" i="2"/>
  <c r="R16" i="2"/>
  <c r="Q16" i="2"/>
  <c r="P16" i="2"/>
  <c r="O16" i="2"/>
  <c r="N16" i="2"/>
  <c r="M16" i="2"/>
  <c r="L16" i="2"/>
  <c r="K16" i="2"/>
  <c r="S15" i="2"/>
  <c r="R15" i="2"/>
  <c r="Q15" i="2"/>
  <c r="P15" i="2"/>
  <c r="O15" i="2"/>
  <c r="N15" i="2"/>
  <c r="M15" i="2"/>
  <c r="L15" i="2"/>
  <c r="K15" i="2"/>
  <c r="S14" i="2"/>
  <c r="R14" i="2"/>
  <c r="Q14" i="2"/>
  <c r="P14" i="2"/>
  <c r="O14" i="2"/>
  <c r="N14" i="2"/>
  <c r="M14" i="2"/>
  <c r="L14" i="2"/>
  <c r="K14" i="2"/>
  <c r="S13" i="2"/>
  <c r="R13" i="2"/>
  <c r="Q13" i="2"/>
  <c r="P13" i="2"/>
  <c r="O13" i="2"/>
  <c r="N13" i="2"/>
  <c r="M13" i="2"/>
  <c r="L13" i="2"/>
  <c r="K13" i="2"/>
  <c r="S12" i="2"/>
  <c r="R12" i="2"/>
  <c r="Q12" i="2"/>
  <c r="P12" i="2"/>
  <c r="O12" i="2"/>
  <c r="N12" i="2"/>
  <c r="M12" i="2"/>
  <c r="L12" i="2"/>
  <c r="K12" i="2"/>
  <c r="S11" i="2"/>
  <c r="R11" i="2"/>
  <c r="Q11" i="2"/>
  <c r="P11" i="2"/>
  <c r="O11" i="2"/>
  <c r="N11" i="2"/>
  <c r="M11" i="2"/>
  <c r="L11" i="2"/>
  <c r="K11" i="2"/>
  <c r="S10" i="2"/>
  <c r="R10" i="2"/>
  <c r="Q10" i="2"/>
  <c r="P10" i="2"/>
  <c r="O10" i="2"/>
  <c r="N10" i="2"/>
  <c r="M10" i="2"/>
  <c r="L10" i="2"/>
  <c r="K10" i="2"/>
  <c r="S9" i="2"/>
  <c r="R9" i="2"/>
  <c r="Q9" i="2"/>
  <c r="P9" i="2"/>
  <c r="O9" i="2"/>
  <c r="N9" i="2"/>
  <c r="M9" i="2"/>
  <c r="L9" i="2"/>
  <c r="K9" i="2"/>
  <c r="S8" i="2"/>
  <c r="R8" i="2"/>
  <c r="Q8" i="2"/>
  <c r="P8" i="2"/>
  <c r="O8" i="2"/>
  <c r="N8" i="2"/>
  <c r="M8" i="2"/>
  <c r="L8" i="2"/>
  <c r="K8" i="2"/>
  <c r="S7" i="2"/>
  <c r="R7" i="2"/>
  <c r="Q7" i="2"/>
  <c r="P7" i="2"/>
  <c r="O7" i="2"/>
  <c r="N7" i="2"/>
  <c r="M7" i="2"/>
  <c r="L7" i="2"/>
  <c r="K7" i="2"/>
  <c r="S6" i="2"/>
  <c r="R6" i="2"/>
  <c r="Q6" i="2"/>
  <c r="P6" i="2"/>
  <c r="O6" i="2"/>
  <c r="N6" i="2"/>
  <c r="M6" i="2"/>
  <c r="L6" i="2"/>
  <c r="K6" i="2"/>
  <c r="S5" i="2"/>
  <c r="R5" i="2"/>
  <c r="Q5" i="2"/>
  <c r="P5" i="2"/>
  <c r="O5" i="2"/>
  <c r="N5" i="2"/>
  <c r="M5" i="2"/>
  <c r="L5" i="2"/>
  <c r="K5" i="2"/>
</calcChain>
</file>

<file path=xl/sharedStrings.xml><?xml version="1.0" encoding="utf-8"?>
<sst xmlns="http://schemas.openxmlformats.org/spreadsheetml/2006/main" count="1439" uniqueCount="577">
  <si>
    <t>CD 25 de cyclisme</t>
  </si>
  <si>
    <t>Samedi 19 Août 2017    à VERCEL</t>
  </si>
  <si>
    <t>283 coureurs classés</t>
  </si>
  <si>
    <t>14 abandons</t>
  </si>
  <si>
    <t>cyclo sportive  " le triangle du DOUBS "</t>
  </si>
  <si>
    <t>Place</t>
  </si>
  <si>
    <t>N°</t>
  </si>
  <si>
    <t>Nom</t>
  </si>
  <si>
    <t>Prénom</t>
  </si>
  <si>
    <t>Club</t>
  </si>
  <si>
    <t>cat</t>
  </si>
  <si>
    <t>Temps</t>
  </si>
  <si>
    <t>Ecart</t>
  </si>
  <si>
    <t>moyenne</t>
  </si>
  <si>
    <t xml:space="preserve"> La Vincent PHILIPPE     75 KM</t>
  </si>
  <si>
    <t>17/29 ans</t>
  </si>
  <si>
    <t>30/39  ans</t>
  </si>
  <si>
    <t>40/49  ans</t>
  </si>
  <si>
    <t>50/59  ans</t>
  </si>
  <si>
    <t>60/64  ans</t>
  </si>
  <si>
    <t>65 ans et +</t>
  </si>
  <si>
    <t>Dame 17/39</t>
  </si>
  <si>
    <t>Dame 40/49</t>
  </si>
  <si>
    <t>Dame 65 et +</t>
  </si>
  <si>
    <t>Jeune</t>
  </si>
  <si>
    <t>DECOL</t>
  </si>
  <si>
    <t>RAPHAEL</t>
  </si>
  <si>
    <t>VC MORTEAU</t>
  </si>
  <si>
    <t>A</t>
  </si>
  <si>
    <t>GRIZOT</t>
  </si>
  <si>
    <t>AYMERIC</t>
  </si>
  <si>
    <t>EC BAUME LES DAMES</t>
  </si>
  <si>
    <t>J</t>
  </si>
  <si>
    <t>BEY</t>
  </si>
  <si>
    <t>FLORIAN</t>
  </si>
  <si>
    <t>SAINT DENIS CYCLISME</t>
  </si>
  <si>
    <t>CHARBONNET</t>
  </si>
  <si>
    <t>VALENTIN</t>
  </si>
  <si>
    <t>NL</t>
  </si>
  <si>
    <t>PATTON</t>
  </si>
  <si>
    <t>LOIS</t>
  </si>
  <si>
    <t>VC ORNANS</t>
  </si>
  <si>
    <t>Abandon</t>
  </si>
  <si>
    <t>La Francis MOUREY   100 KM</t>
  </si>
  <si>
    <t>DROZ VIENCENT</t>
  </si>
  <si>
    <t>JB</t>
  </si>
  <si>
    <t>B</t>
  </si>
  <si>
    <t>DORNIER</t>
  </si>
  <si>
    <t>CLEMENT</t>
  </si>
  <si>
    <t>BAILLE</t>
  </si>
  <si>
    <t>Julien</t>
  </si>
  <si>
    <t>vc ALTKIRCH</t>
  </si>
  <si>
    <t>LABARRE</t>
  </si>
  <si>
    <t>JEROME</t>
  </si>
  <si>
    <t>TEAM LYON 7</t>
  </si>
  <si>
    <t>BEGEY</t>
  </si>
  <si>
    <t>Laurent</t>
  </si>
  <si>
    <t>NL - MONFERAND</t>
  </si>
  <si>
    <t>LE TRIANGLE DOUBS   160 KM</t>
  </si>
  <si>
    <t>Pro / 1° cat</t>
  </si>
  <si>
    <t>DEREPAS</t>
  </si>
  <si>
    <t>DAVID</t>
  </si>
  <si>
    <t>PRO DIALOG</t>
  </si>
  <si>
    <t>ELITE</t>
  </si>
  <si>
    <t>SIMONIN</t>
  </si>
  <si>
    <t>AC BESANCON</t>
  </si>
  <si>
    <t>JALICOUX</t>
  </si>
  <si>
    <t>BASTIEN</t>
  </si>
  <si>
    <t>MASONI</t>
  </si>
  <si>
    <t>YOANN</t>
  </si>
  <si>
    <t>ROBERT</t>
  </si>
  <si>
    <t>REGIS</t>
  </si>
  <si>
    <t>CCINO</t>
  </si>
  <si>
    <t>C</t>
  </si>
  <si>
    <t>abandon</t>
  </si>
  <si>
    <t xml:space="preserve">CD 25      La Vincent PHILIPPE     </t>
  </si>
  <si>
    <t>75 Km</t>
  </si>
  <si>
    <t>jeune</t>
  </si>
  <si>
    <t>D</t>
  </si>
  <si>
    <t>E</t>
  </si>
  <si>
    <t>F</t>
  </si>
  <si>
    <t>W1</t>
  </si>
  <si>
    <t>W2</t>
  </si>
  <si>
    <t>W3</t>
  </si>
  <si>
    <t>TYRODE</t>
  </si>
  <si>
    <t>VICTOR</t>
  </si>
  <si>
    <t>ORNY</t>
  </si>
  <si>
    <t>CHAPEAU</t>
  </si>
  <si>
    <t>YVES</t>
  </si>
  <si>
    <t>AC CHAMPAGNOLE</t>
  </si>
  <si>
    <t>CORENTIN</t>
  </si>
  <si>
    <t>JEAN MICHEL</t>
  </si>
  <si>
    <t>MOUGIN</t>
  </si>
  <si>
    <t>CYRILLE</t>
  </si>
  <si>
    <t>CHEVREY</t>
  </si>
  <si>
    <t>J.FRANCOIS</t>
  </si>
  <si>
    <t>CHEVRE</t>
  </si>
  <si>
    <t>SAMUEL</t>
  </si>
  <si>
    <t>ETEVENARD</t>
  </si>
  <si>
    <t>ROY</t>
  </si>
  <si>
    <t>JASON</t>
  </si>
  <si>
    <t>ANTOINE</t>
  </si>
  <si>
    <t>ADRIEN</t>
  </si>
  <si>
    <t>VC VALDAHON</t>
  </si>
  <si>
    <t>GUYON</t>
  </si>
  <si>
    <t>JEAN LUC</t>
  </si>
  <si>
    <t>ACTB</t>
  </si>
  <si>
    <t>MARTHOURET</t>
  </si>
  <si>
    <t>NADEGE</t>
  </si>
  <si>
    <t>w2</t>
  </si>
  <si>
    <t>BEDARD</t>
  </si>
  <si>
    <t>GILLES</t>
  </si>
  <si>
    <t>BORRUAT</t>
  </si>
  <si>
    <t>FLOCARD</t>
  </si>
  <si>
    <t>MARIETTE</t>
  </si>
  <si>
    <t>MERIGNAC VC</t>
  </si>
  <si>
    <t>CHOUFFE</t>
  </si>
  <si>
    <t>LENNY</t>
  </si>
  <si>
    <t>PERRENOUD</t>
  </si>
  <si>
    <t>LILIAN</t>
  </si>
  <si>
    <t>DESBROSSES</t>
  </si>
  <si>
    <t>JIMMY</t>
  </si>
  <si>
    <t>VINCENT</t>
  </si>
  <si>
    <t>SOENEN</t>
  </si>
  <si>
    <t>FLAVIEN</t>
  </si>
  <si>
    <t>JACQUEMAI</t>
  </si>
  <si>
    <t>PHILIPPE</t>
  </si>
  <si>
    <t>GRAPPIN</t>
  </si>
  <si>
    <t>CHRISTIAN</t>
  </si>
  <si>
    <t>STEPHANE</t>
  </si>
  <si>
    <t>CATTET</t>
  </si>
  <si>
    <t>CLAUDE</t>
  </si>
  <si>
    <t>HENRY</t>
  </si>
  <si>
    <t>DIDIER</t>
  </si>
  <si>
    <t>EC QUINGEY</t>
  </si>
  <si>
    <t>BUTIKOFEV</t>
  </si>
  <si>
    <t>CEDRIC</t>
  </si>
  <si>
    <t>DORDOR</t>
  </si>
  <si>
    <t>EVAN</t>
  </si>
  <si>
    <t>CASSARD</t>
  </si>
  <si>
    <t>FABIEN</t>
  </si>
  <si>
    <t>CESSIN</t>
  </si>
  <si>
    <t>GOEPFERT</t>
  </si>
  <si>
    <t>YVAN</t>
  </si>
  <si>
    <t>GOTOTTE</t>
  </si>
  <si>
    <t>CHISTIAN</t>
  </si>
  <si>
    <t>EC GRAY ARC</t>
  </si>
  <si>
    <t>LAGUET</t>
  </si>
  <si>
    <t>FLAVIE</t>
  </si>
  <si>
    <t>VIENNET</t>
  </si>
  <si>
    <t>YANN</t>
  </si>
  <si>
    <t>JEANNIN</t>
  </si>
  <si>
    <t>HERMANCE</t>
  </si>
  <si>
    <t>VC PONTARLIER</t>
  </si>
  <si>
    <t>SANTAGATA</t>
  </si>
  <si>
    <t>JOSEPH</t>
  </si>
  <si>
    <t>ANTONI</t>
  </si>
  <si>
    <t>GRANDJEAN</t>
  </si>
  <si>
    <t>ANDRE</t>
  </si>
  <si>
    <t>TONNIN</t>
  </si>
  <si>
    <t>GUILLAUME</t>
  </si>
  <si>
    <t>GERST</t>
  </si>
  <si>
    <t>BARROCA</t>
  </si>
  <si>
    <t>THOMAS</t>
  </si>
  <si>
    <t>BMX BESANCON</t>
  </si>
  <si>
    <t>GROSJEAN</t>
  </si>
  <si>
    <t>LAURINE</t>
  </si>
  <si>
    <t>DEMOLY</t>
  </si>
  <si>
    <t>VC DOLOIS</t>
  </si>
  <si>
    <t>BOBILLIER</t>
  </si>
  <si>
    <t>CHRISTOPHE</t>
  </si>
  <si>
    <t>GERUM</t>
  </si>
  <si>
    <t>GERARD</t>
  </si>
  <si>
    <t>PERNIN</t>
  </si>
  <si>
    <t>SABINE</t>
  </si>
  <si>
    <t>GUINARD</t>
  </si>
  <si>
    <t>FLORENCE</t>
  </si>
  <si>
    <t>ROGGERO</t>
  </si>
  <si>
    <t>MICHEL</t>
  </si>
  <si>
    <t>JOEL</t>
  </si>
  <si>
    <t>CHRISTOPH</t>
  </si>
  <si>
    <t>MOTTET</t>
  </si>
  <si>
    <t>PASCAL</t>
  </si>
  <si>
    <t>BOIVIN</t>
  </si>
  <si>
    <t>DANIEL</t>
  </si>
  <si>
    <t>SYLVAIN</t>
  </si>
  <si>
    <t>PEREIRA</t>
  </si>
  <si>
    <t>VIRGINIE</t>
  </si>
  <si>
    <t>FUMEY</t>
  </si>
  <si>
    <t>PATRICIA</t>
  </si>
  <si>
    <t>TRIBUT</t>
  </si>
  <si>
    <t>ANNE CLAIRE</t>
  </si>
  <si>
    <t>BINET</t>
  </si>
  <si>
    <t>CHAUVIN</t>
  </si>
  <si>
    <t>HENRI</t>
  </si>
  <si>
    <t>SAPAUDIA</t>
  </si>
  <si>
    <t>BOISSON</t>
  </si>
  <si>
    <t>ISABELLE</t>
  </si>
  <si>
    <t>BISON TEAM</t>
  </si>
  <si>
    <t>BOURGEOIS</t>
  </si>
  <si>
    <t>LAURENCE</t>
  </si>
  <si>
    <t>MARGUET</t>
  </si>
  <si>
    <t>ANGELIQUE</t>
  </si>
  <si>
    <t>BALOUZAT</t>
  </si>
  <si>
    <t>VEL'HAUT JURA SAINT-CLAUDE</t>
  </si>
  <si>
    <t>POURCELOT</t>
  </si>
  <si>
    <t>ARNAUD</t>
  </si>
  <si>
    <t>JEAN MARC</t>
  </si>
  <si>
    <t>ALEXANDRE</t>
  </si>
  <si>
    <t>MASNADA</t>
  </si>
  <si>
    <t>JEAN MARIE</t>
  </si>
  <si>
    <t>VELO CYCLO PONTARLIER</t>
  </si>
  <si>
    <t>POUPENEY</t>
  </si>
  <si>
    <t>ALAIN</t>
  </si>
  <si>
    <t>JUNOD</t>
  </si>
  <si>
    <t>OLIVIER</t>
  </si>
  <si>
    <t>MOUGET</t>
  </si>
  <si>
    <t>VOILLEMIN</t>
  </si>
  <si>
    <t>JEAN</t>
  </si>
  <si>
    <t>BOUVERET</t>
  </si>
  <si>
    <t>CHRISTINE</t>
  </si>
  <si>
    <t>MARMIER</t>
  </si>
  <si>
    <t xml:space="preserve">BRUN </t>
  </si>
  <si>
    <t>DOMINIQUE</t>
  </si>
  <si>
    <t>nl</t>
  </si>
  <si>
    <t>d</t>
  </si>
  <si>
    <t xml:space="preserve">BOURQUIN </t>
  </si>
  <si>
    <t>JUIF</t>
  </si>
  <si>
    <t>MICKAEL</t>
  </si>
  <si>
    <t>SANDOZ</t>
  </si>
  <si>
    <t>EMERICK</t>
  </si>
  <si>
    <t>MONIN</t>
  </si>
  <si>
    <t>JILANI</t>
  </si>
  <si>
    <t>THIERRY</t>
  </si>
  <si>
    <t xml:space="preserve">CD 25      La Francis MOUREY   </t>
  </si>
  <si>
    <t>101 Km</t>
  </si>
  <si>
    <t>TAILLADE</t>
  </si>
  <si>
    <t>BRC</t>
  </si>
  <si>
    <t>VANNIER</t>
  </si>
  <si>
    <t>Léo</t>
  </si>
  <si>
    <t>NL - PELOUSEY</t>
  </si>
  <si>
    <t>VCMM</t>
  </si>
  <si>
    <t>BAZEAU</t>
  </si>
  <si>
    <t>SIMON</t>
  </si>
  <si>
    <t>PIERRE LOUIS</t>
  </si>
  <si>
    <t>ECB</t>
  </si>
  <si>
    <t>NOIRJEAN</t>
  </si>
  <si>
    <t>Yannick</t>
  </si>
  <si>
    <t>DUVAL</t>
  </si>
  <si>
    <t>FABRICE</t>
  </si>
  <si>
    <t>BASTUBER</t>
  </si>
  <si>
    <t>Romain</t>
  </si>
  <si>
    <t>VALDAHON</t>
  </si>
  <si>
    <t>SALVI</t>
  </si>
  <si>
    <t>ALBAN</t>
  </si>
  <si>
    <t>BARON</t>
  </si>
  <si>
    <t>Arnaud</t>
  </si>
  <si>
    <t>VC MORTEAU M</t>
  </si>
  <si>
    <t>HRZINA</t>
  </si>
  <si>
    <t>NOIRET</t>
  </si>
  <si>
    <t>Frederic</t>
  </si>
  <si>
    <t>brc</t>
  </si>
  <si>
    <t>CLAIROTTE</t>
  </si>
  <si>
    <t>INTER-NET</t>
  </si>
  <si>
    <t>Christian</t>
  </si>
  <si>
    <t>STALDER</t>
  </si>
  <si>
    <t>Gilles</t>
  </si>
  <si>
    <t>GRUT</t>
  </si>
  <si>
    <t>Lilian</t>
  </si>
  <si>
    <t>PONT DE ROIDE</t>
  </si>
  <si>
    <t>GIRARDET</t>
  </si>
  <si>
    <t>BISONTEAM</t>
  </si>
  <si>
    <t>FRANCHINI</t>
  </si>
  <si>
    <t>Tanguy</t>
  </si>
  <si>
    <t>PHILIPONA</t>
  </si>
  <si>
    <t>BRUNO</t>
  </si>
  <si>
    <t>CROCHETET</t>
  </si>
  <si>
    <t>Yoann</t>
  </si>
  <si>
    <t>EC LUXEUIL</t>
  </si>
  <si>
    <t>GUY</t>
  </si>
  <si>
    <t>Fabrice</t>
  </si>
  <si>
    <t>c</t>
  </si>
  <si>
    <t>RIEDLE</t>
  </si>
  <si>
    <t>Sylvie</t>
  </si>
  <si>
    <t>us bassin h</t>
  </si>
  <si>
    <t>ROSSELET</t>
  </si>
  <si>
    <t>Hervé</t>
  </si>
  <si>
    <t>ec QUINGEY</t>
  </si>
  <si>
    <t>MOURLOT</t>
  </si>
  <si>
    <t>Remi</t>
  </si>
  <si>
    <t>nl 6 MONTBNOIT</t>
  </si>
  <si>
    <t xml:space="preserve">LEGIOT </t>
  </si>
  <si>
    <t>CYRIL</t>
  </si>
  <si>
    <t>LAURENT</t>
  </si>
  <si>
    <t>Olivier</t>
  </si>
  <si>
    <t>vc morteau</t>
  </si>
  <si>
    <t>MICHAUD</t>
  </si>
  <si>
    <t>Thomas</t>
  </si>
  <si>
    <t>LAIRD</t>
  </si>
  <si>
    <t>JACQUES</t>
  </si>
  <si>
    <t>SAUCE</t>
  </si>
  <si>
    <t>BERTRAND</t>
  </si>
  <si>
    <t>FAUCONNIER</t>
  </si>
  <si>
    <t>Jérome</t>
  </si>
  <si>
    <t>ALBIZZATI</t>
  </si>
  <si>
    <t>NURDIN</t>
  </si>
  <si>
    <t>Michael</t>
  </si>
  <si>
    <t>NL - CHAMPAGNEY</t>
  </si>
  <si>
    <t>BIGOT</t>
  </si>
  <si>
    <t>Lionnel</t>
  </si>
  <si>
    <t>SP VEXINOIS</t>
  </si>
  <si>
    <t>LOIGERET</t>
  </si>
  <si>
    <t>FREDERIC</t>
  </si>
  <si>
    <t>COURGEY</t>
  </si>
  <si>
    <t>THOMET</t>
  </si>
  <si>
    <t>Antoine</t>
  </si>
  <si>
    <t>PERILLEUX</t>
  </si>
  <si>
    <t>GEOFFREY</t>
  </si>
  <si>
    <t>JACOUTOT</t>
  </si>
  <si>
    <t>VELO LOISIR NANCRAY</t>
  </si>
  <si>
    <t>OUDOT</t>
  </si>
  <si>
    <t>VC LOUHANS</t>
  </si>
  <si>
    <t>JEAMAUX</t>
  </si>
  <si>
    <t>Bernard</t>
  </si>
  <si>
    <t>cyclo sport VESOUL</t>
  </si>
  <si>
    <t>BALANCHE</t>
  </si>
  <si>
    <t>Edouard</t>
  </si>
  <si>
    <t>GEORGE</t>
  </si>
  <si>
    <t>TANGUY</t>
  </si>
  <si>
    <t>MARGUIER</t>
  </si>
  <si>
    <t>VALADE</t>
  </si>
  <si>
    <t>VUILLER</t>
  </si>
  <si>
    <t>Patrick</t>
  </si>
  <si>
    <t>MINARY</t>
  </si>
  <si>
    <t>Emmanuel</t>
  </si>
  <si>
    <t>David</t>
  </si>
  <si>
    <t>NL - LA LONGEVILLE</t>
  </si>
  <si>
    <t>ERIC</t>
  </si>
  <si>
    <t>BILLOT</t>
  </si>
  <si>
    <t>BENJAMIN</t>
  </si>
  <si>
    <t>PFRIMER</t>
  </si>
  <si>
    <t>VIEILLE</t>
  </si>
  <si>
    <t>JOSSELIN</t>
  </si>
  <si>
    <t>GUYOT</t>
  </si>
  <si>
    <t>Francois</t>
  </si>
  <si>
    <t>AMCB</t>
  </si>
  <si>
    <t>CLERC</t>
  </si>
  <si>
    <t>KEMPF</t>
  </si>
  <si>
    <t>SSOL HABSHEIM</t>
  </si>
  <si>
    <t>BOUCHARD</t>
  </si>
  <si>
    <t>Benoit</t>
  </si>
  <si>
    <t>NL - Passonfontaine</t>
  </si>
  <si>
    <t>HENRIET</t>
  </si>
  <si>
    <t>Michel</t>
  </si>
  <si>
    <t>NL OBERNAI</t>
  </si>
  <si>
    <t>CHARLET</t>
  </si>
  <si>
    <t>SAUGE</t>
  </si>
  <si>
    <t>Xavier</t>
  </si>
  <si>
    <t>NL - morteau</t>
  </si>
  <si>
    <t>FORMISARO</t>
  </si>
  <si>
    <t>CC ETUPES</t>
  </si>
  <si>
    <t>BUATOIS</t>
  </si>
  <si>
    <t>Philippe</t>
  </si>
  <si>
    <t>WURTZ</t>
  </si>
  <si>
    <t>GISELE</t>
  </si>
  <si>
    <t>SUNDGOVIA ALTKIRCH</t>
  </si>
  <si>
    <t>SAVINA</t>
  </si>
  <si>
    <t>EMBRUN</t>
  </si>
  <si>
    <t>ALPHE</t>
  </si>
  <si>
    <t>LLORET</t>
  </si>
  <si>
    <t>Ludovic</t>
  </si>
  <si>
    <t>VANTREPOL</t>
  </si>
  <si>
    <t>PATRICK</t>
  </si>
  <si>
    <t>VC SUNDGOVIA ALTKIRCH</t>
  </si>
  <si>
    <t>COSTE</t>
  </si>
  <si>
    <t>LES FOURG</t>
  </si>
  <si>
    <t>RENAUD</t>
  </si>
  <si>
    <t>MARC</t>
  </si>
  <si>
    <t>VERMOT DEROCHE</t>
  </si>
  <si>
    <t>OITEAUX</t>
  </si>
  <si>
    <t>NL - NANCRAY</t>
  </si>
  <si>
    <t>VAUTHERIN</t>
  </si>
  <si>
    <t>CHABOD</t>
  </si>
  <si>
    <t>PATRICE</t>
  </si>
  <si>
    <t>LHUILLIER</t>
  </si>
  <si>
    <t>MASMEJEAN</t>
  </si>
  <si>
    <t>Gregory</t>
  </si>
  <si>
    <t>CUCHE</t>
  </si>
  <si>
    <t>CHARLES HENRI</t>
  </si>
  <si>
    <t>COQUET</t>
  </si>
  <si>
    <t>EC BAUNE</t>
  </si>
  <si>
    <t>VICHOT</t>
  </si>
  <si>
    <t>Jonathan</t>
  </si>
  <si>
    <t>BEAUQUIER</t>
  </si>
  <si>
    <t>BEZ</t>
  </si>
  <si>
    <t>NL VU CERTIF MED OK</t>
  </si>
  <si>
    <t>VERNEREY</t>
  </si>
  <si>
    <t>JEANNENEZ</t>
  </si>
  <si>
    <t>J PAUL</t>
  </si>
  <si>
    <t>VTT CHAZOT</t>
  </si>
  <si>
    <t>GILG</t>
  </si>
  <si>
    <t>EC COLMAR</t>
  </si>
  <si>
    <t>PERROZ</t>
  </si>
  <si>
    <t>JEAN YVES</t>
  </si>
  <si>
    <t>PROST</t>
  </si>
  <si>
    <t>JEAN PAUL</t>
  </si>
  <si>
    <t>GROSLAMBERT</t>
  </si>
  <si>
    <t>Alain</t>
  </si>
  <si>
    <t>LARERE</t>
  </si>
  <si>
    <t>Jean Yves</t>
  </si>
  <si>
    <t>AC THISE</t>
  </si>
  <si>
    <t>FUCHS</t>
  </si>
  <si>
    <t>BERNARD</t>
  </si>
  <si>
    <t>Roger</t>
  </si>
  <si>
    <t>GAUTHERON</t>
  </si>
  <si>
    <t>GAILLARD</t>
  </si>
  <si>
    <t>MENNETREY</t>
  </si>
  <si>
    <t>BRECHARD</t>
  </si>
  <si>
    <t>NL - PONTARLIER</t>
  </si>
  <si>
    <t>CHAGROT</t>
  </si>
  <si>
    <t>BARBARA</t>
  </si>
  <si>
    <t>w1</t>
  </si>
  <si>
    <t>CARMINATI</t>
  </si>
  <si>
    <t>HUG</t>
  </si>
  <si>
    <t>JUSTIN</t>
  </si>
  <si>
    <t>SEBASTIEN</t>
  </si>
  <si>
    <t>CHAPAS</t>
  </si>
  <si>
    <t>Vincent</t>
  </si>
  <si>
    <t xml:space="preserve">nl </t>
  </si>
  <si>
    <t>LAURIN</t>
  </si>
  <si>
    <t>FRESSE</t>
  </si>
  <si>
    <t>DENIS</t>
  </si>
  <si>
    <t>PETIT</t>
  </si>
  <si>
    <t>ZOPPI</t>
  </si>
  <si>
    <t>CLUB NEUTRE</t>
  </si>
  <si>
    <t>POULIGNOT</t>
  </si>
  <si>
    <t>ALBANESI</t>
  </si>
  <si>
    <t>AV BEAULIEU MANDEURE</t>
  </si>
  <si>
    <t>FAIVRE</t>
  </si>
  <si>
    <t>MARJOLAINE</t>
  </si>
  <si>
    <t>FOLLETETE</t>
  </si>
  <si>
    <t>JEREMY</t>
  </si>
  <si>
    <t>BACHORANU</t>
  </si>
  <si>
    <t>Luc</t>
  </si>
  <si>
    <t>DEFORET</t>
  </si>
  <si>
    <t>HUGO</t>
  </si>
  <si>
    <t>OLIVIEIRA</t>
  </si>
  <si>
    <t>ELIE</t>
  </si>
  <si>
    <t>ROUSSEL</t>
  </si>
  <si>
    <t>Léon</t>
  </si>
  <si>
    <t>BOILEAU</t>
  </si>
  <si>
    <t>JEKER</t>
  </si>
  <si>
    <t>NICOLAS</t>
  </si>
  <si>
    <t>FAURE</t>
  </si>
  <si>
    <t>MAXIMILIEN</t>
  </si>
  <si>
    <t>QUINAUD</t>
  </si>
  <si>
    <t>COLETTE</t>
  </si>
  <si>
    <t>w3</t>
  </si>
  <si>
    <t>JEANGUYOT</t>
  </si>
  <si>
    <t>MADIOT</t>
  </si>
  <si>
    <t>Eric</t>
  </si>
  <si>
    <t>CS VESOUL</t>
  </si>
  <si>
    <t>PONTIER</t>
  </si>
  <si>
    <t>P André</t>
  </si>
  <si>
    <t>PINCEMAIL</t>
  </si>
  <si>
    <t>AS CHELLES</t>
  </si>
  <si>
    <t>ROBIN</t>
  </si>
  <si>
    <t>NOMINE</t>
  </si>
  <si>
    <t>HUBERT</t>
  </si>
  <si>
    <t>CD25     LE TRIANGLE DOUBS</t>
  </si>
  <si>
    <t>160 Km</t>
  </si>
  <si>
    <t>LEBLON</t>
  </si>
  <si>
    <t>LOIC</t>
  </si>
  <si>
    <t>HIRSINGER</t>
  </si>
  <si>
    <t>JEAN PHILIPPE</t>
  </si>
  <si>
    <t>CANNELLE</t>
  </si>
  <si>
    <t>EDDY</t>
  </si>
  <si>
    <t>UC MOREZ</t>
  </si>
  <si>
    <t>TASIC</t>
  </si>
  <si>
    <t>ACT BELFORT</t>
  </si>
  <si>
    <t>+</t>
  </si>
  <si>
    <t>DUMONT</t>
  </si>
  <si>
    <t>REMI</t>
  </si>
  <si>
    <t>CHARPIER</t>
  </si>
  <si>
    <t>JEAN PIERRE</t>
  </si>
  <si>
    <t>RYCKBOSCH</t>
  </si>
  <si>
    <t>JAN</t>
  </si>
  <si>
    <t>WISS</t>
  </si>
  <si>
    <t>RICHARD</t>
  </si>
  <si>
    <t>INTERNET ALSACE</t>
  </si>
  <si>
    <t>GLORIOD</t>
  </si>
  <si>
    <t>CYCRIL</t>
  </si>
  <si>
    <t>AMIOTTE</t>
  </si>
  <si>
    <t>HUMBERT</t>
  </si>
  <si>
    <t>AC BISONTINE</t>
  </si>
  <si>
    <t>MOUGEL</t>
  </si>
  <si>
    <t>FRANCIS</t>
  </si>
  <si>
    <t>OYSELET</t>
  </si>
  <si>
    <t>LUDOVIC</t>
  </si>
  <si>
    <t>THEVENIN</t>
  </si>
  <si>
    <t>FLORENT</t>
  </si>
  <si>
    <t>CUNEY</t>
  </si>
  <si>
    <t>IGOR</t>
  </si>
  <si>
    <t>AVADANIAN</t>
  </si>
  <si>
    <t>ALTHUSSER</t>
  </si>
  <si>
    <t>REMY</t>
  </si>
  <si>
    <t>MARCEAU</t>
  </si>
  <si>
    <t>BENOIT</t>
  </si>
  <si>
    <t>ROCHE</t>
  </si>
  <si>
    <t>LEO</t>
  </si>
  <si>
    <t>Mathieu</t>
  </si>
  <si>
    <t>MOUQUAND</t>
  </si>
  <si>
    <t>CC AUDINCOURT</t>
  </si>
  <si>
    <t>COLOMBATTO</t>
  </si>
  <si>
    <t>CORRADINI</t>
  </si>
  <si>
    <t>BAZIN CYCLISME</t>
  </si>
  <si>
    <t>VERGUET</t>
  </si>
  <si>
    <t>VERMOT DESROCHES</t>
  </si>
  <si>
    <t>HERVE</t>
  </si>
  <si>
    <t>TEAM BICYCLEDDY</t>
  </si>
  <si>
    <t>FREY</t>
  </si>
  <si>
    <t>MERCIER</t>
  </si>
  <si>
    <t>FRANCOIS</t>
  </si>
  <si>
    <t xml:space="preserve">JACQUIN </t>
  </si>
  <si>
    <t>THOURET</t>
  </si>
  <si>
    <t>TRIOLET</t>
  </si>
  <si>
    <t>WILLIAM</t>
  </si>
  <si>
    <t>GRD BESANCON BIKE</t>
  </si>
  <si>
    <t>LERESCHE</t>
  </si>
  <si>
    <t>POMART</t>
  </si>
  <si>
    <t>SOPHIE</t>
  </si>
  <si>
    <t>DELIGEARD</t>
  </si>
  <si>
    <t>AC PONT DE ROIDE</t>
  </si>
  <si>
    <t>CHOFFEZ</t>
  </si>
  <si>
    <t>ALLIMANT</t>
  </si>
  <si>
    <t>JAY</t>
  </si>
  <si>
    <t>VOUILLOT</t>
  </si>
  <si>
    <t>DONIER</t>
  </si>
  <si>
    <t>BASSIGNOT</t>
  </si>
  <si>
    <t>DIDIER LAURENT</t>
  </si>
  <si>
    <t>RENE</t>
  </si>
  <si>
    <t>BLONDE</t>
  </si>
  <si>
    <t>REQUET</t>
  </si>
  <si>
    <t>DROUIN</t>
  </si>
  <si>
    <t>CORALIE</t>
  </si>
  <si>
    <t>VUILLEMIN</t>
  </si>
  <si>
    <t>BOLLE REDAT</t>
  </si>
  <si>
    <t>BOUQUIN</t>
  </si>
  <si>
    <t>HOLLAND</t>
  </si>
  <si>
    <t>ASHLEY</t>
  </si>
  <si>
    <t>CYCLISME ALSACE</t>
  </si>
  <si>
    <t>BACHMANN</t>
  </si>
  <si>
    <t>HELENE</t>
  </si>
  <si>
    <t>SCALABRINO</t>
  </si>
  <si>
    <t>BULIARD</t>
  </si>
  <si>
    <t>PELLEGRINI</t>
  </si>
  <si>
    <t>PIERRE</t>
  </si>
  <si>
    <t>CYCLO SPORT VESOUL</t>
  </si>
  <si>
    <t>LIBIS</t>
  </si>
  <si>
    <t>DUBAIL</t>
  </si>
  <si>
    <t>CATHERINE</t>
  </si>
  <si>
    <t>BOULBES</t>
  </si>
  <si>
    <t>CHATELAIN</t>
  </si>
  <si>
    <t>LIONEL</t>
  </si>
  <si>
    <t>NORMAND</t>
  </si>
  <si>
    <t>CHOPARD LALLIER</t>
  </si>
  <si>
    <t>DUQUET</t>
  </si>
  <si>
    <t>MAXIME</t>
  </si>
  <si>
    <t>MAINIER</t>
  </si>
  <si>
    <t xml:space="preserve">LOUIS </t>
  </si>
  <si>
    <t>EC SAONE</t>
  </si>
  <si>
    <t>CHABOT</t>
  </si>
  <si>
    <t>ROMAIN</t>
  </si>
  <si>
    <t>DAMIEN</t>
  </si>
  <si>
    <t>RO NOIDANS</t>
  </si>
  <si>
    <t>MULLER</t>
  </si>
  <si>
    <t>VC WITTENHEIM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</si>
</sst>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d\ mmmm\ yyyy"/>
    <numFmt numFmtId="165" formatCode="hh:mm:ss;@"/>
    <numFmt numFmtId="166" formatCode="0.000"/>
    <numFmt numFmtId="167" formatCode="0.0000"/>
    <numFmt numFmtId="168" formatCode="&quot;$&quot;#,##0.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rgb="FF632523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b/>
      <sz val="14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name val="Arial"/>
      <family val="2"/>
    </font>
    <font>
      <b/>
      <sz val="9"/>
      <color rgb="FF63252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color rgb="FF632523"/>
      <name val="Arial"/>
      <family val="2"/>
    </font>
    <font>
      <sz val="11"/>
      <color rgb="FFFFFFFF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74706"/>
      <name val="Calibri"/>
      <family val="2"/>
    </font>
    <font>
      <b/>
      <sz val="11"/>
      <color theme="3"/>
      <name val="Calibri"/>
      <family val="2"/>
      <scheme val="minor"/>
    </font>
    <font>
      <b/>
      <i/>
      <sz val="11"/>
      <color rgb="FF974706"/>
      <name val="Calibri"/>
      <family val="2"/>
    </font>
    <font>
      <i/>
      <sz val="10"/>
      <color rgb="FF974706"/>
      <name val="Calibri"/>
      <family val="2"/>
    </font>
    <font>
      <b/>
      <sz val="12"/>
      <color rgb="FFC00000"/>
      <name val="Calibri"/>
      <family val="2"/>
    </font>
    <font>
      <b/>
      <i/>
      <sz val="11"/>
      <color rgb="FFC00000"/>
      <name val="Calibri"/>
      <family val="2"/>
    </font>
    <font>
      <sz val="14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9"/>
      <color theme="3"/>
      <name val="Calibri"/>
      <family val="2"/>
      <scheme val="minor"/>
    </font>
    <font>
      <b/>
      <sz val="10"/>
      <color theme="5"/>
      <name val="Calibri Light"/>
      <family val="2"/>
      <scheme val="major"/>
    </font>
    <font>
      <b/>
      <i/>
      <sz val="37"/>
      <color theme="4"/>
      <name val="Calibri"/>
      <family val="2"/>
      <scheme val="minor"/>
    </font>
    <font>
      <sz val="20"/>
      <color theme="1"/>
      <name val="Gloucester MT Extra Condensed"/>
      <family val="1"/>
    </font>
    <font>
      <b/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9900"/>
      </left>
      <right style="thick">
        <color rgb="FFFF9900"/>
      </right>
      <top style="thick">
        <color rgb="FFFF9900"/>
      </top>
      <bottom style="thick">
        <color rgb="FFFF9900"/>
      </bottom>
      <diagonal/>
    </border>
    <border>
      <left style="double">
        <color rgb="FFA6A6A6"/>
      </left>
      <right style="double">
        <color rgb="FFA6A6A6"/>
      </right>
      <top style="thick">
        <color rgb="FFFF9900"/>
      </top>
      <bottom style="hair">
        <color rgb="FFFF99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rgb="FF60497A"/>
      </top>
      <bottom style="hair">
        <color rgb="FF60497A"/>
      </bottom>
      <diagonal/>
    </border>
    <border>
      <left style="double">
        <color rgb="FFA6A6A6"/>
      </left>
      <right style="double">
        <color rgb="FFA6A6A6"/>
      </right>
      <top style="hair">
        <color rgb="FFFF9900"/>
      </top>
      <bottom style="hair">
        <color rgb="FFFF9900"/>
      </bottom>
      <diagonal/>
    </border>
    <border>
      <left/>
      <right/>
      <top/>
      <bottom style="hair">
        <color rgb="FF60497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29" fillId="0" borderId="0" applyNumberFormat="0" applyFill="0" applyBorder="0" applyProtection="0">
      <alignment vertical="center"/>
    </xf>
    <xf numFmtId="0" fontId="29" fillId="0" borderId="0" applyNumberFormat="0" applyFont="0" applyFill="0" applyBorder="0" applyProtection="0">
      <alignment horizontal="center" vertical="center"/>
    </xf>
    <xf numFmtId="168" fontId="29" fillId="0" borderId="0" applyFont="0" applyFill="0" applyBorder="0" applyProtection="0">
      <alignment horizontal="right" vertical="center" indent="1"/>
    </xf>
    <xf numFmtId="0" fontId="29" fillId="0" borderId="0" applyNumberFormat="0" applyFont="0" applyFill="0" applyBorder="0" applyProtection="0">
      <alignment horizontal="left" vertical="center" indent="1"/>
    </xf>
    <xf numFmtId="0" fontId="30" fillId="0" borderId="0" applyNumberFormat="0" applyFill="0" applyBorder="0" applyProtection="0">
      <alignment horizontal="left" vertical="center" indent="1"/>
    </xf>
    <xf numFmtId="9" fontId="29" fillId="0" borderId="0" applyFont="0" applyFill="0" applyBorder="0" applyProtection="0">
      <alignment horizontal="center" vertical="center"/>
    </xf>
    <xf numFmtId="0" fontId="29" fillId="6" borderId="0" applyNumberFormat="0" applyFont="0" applyBorder="0" applyAlignment="0" applyProtection="0">
      <alignment vertical="center"/>
    </xf>
    <xf numFmtId="0" fontId="30" fillId="0" borderId="0" applyNumberFormat="0" applyFill="0" applyBorder="0" applyProtection="0">
      <alignment horizontal="right" vertical="center" indent="1"/>
    </xf>
    <xf numFmtId="0" fontId="31" fillId="0" borderId="0" applyNumberFormat="0" applyFill="0" applyBorder="0" applyAlignment="0" applyProtection="0">
      <alignment vertical="center"/>
    </xf>
    <xf numFmtId="168" fontId="21" fillId="0" borderId="17" applyNumberFormat="0" applyFill="0" applyAlignment="0" applyProtection="0">
      <alignment horizontal="left" vertical="center" indent="1"/>
    </xf>
  </cellStyleXfs>
  <cellXfs count="7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right" vertical="center" indent="2"/>
    </xf>
    <xf numFmtId="164" fontId="5" fillId="0" borderId="0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 indent="1"/>
    </xf>
    <xf numFmtId="0" fontId="8" fillId="0" borderId="2" xfId="0" applyFont="1" applyFill="1" applyBorder="1" applyAlignment="1">
      <alignment horizontal="right" textRotation="40"/>
    </xf>
    <xf numFmtId="0" fontId="9" fillId="0" borderId="2" xfId="0" applyFont="1" applyFill="1" applyBorder="1" applyAlignment="1">
      <alignment horizontal="right" textRotation="40"/>
    </xf>
    <xf numFmtId="0" fontId="1" fillId="0" borderId="0" xfId="0" applyFont="1" applyFill="1" applyBorder="1" applyAlignment="1">
      <alignment vertical="center" textRotation="35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 applyProtection="1">
      <alignment horizontal="center" vertical="center"/>
    </xf>
    <xf numFmtId="21" fontId="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21" fontId="1" fillId="0" borderId="6" xfId="0" applyNumberFormat="1" applyFont="1" applyFill="1" applyBorder="1" applyAlignment="1">
      <alignment horizontal="center" vertical="center"/>
    </xf>
    <xf numFmtId="21" fontId="18" fillId="0" borderId="6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167" fontId="18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10" fillId="0" borderId="2" xfId="1" applyFont="1" applyFill="1" applyBorder="1" applyAlignment="1" applyProtection="1">
      <alignment horizontal="left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" fontId="18" fillId="0" borderId="8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vertical="center"/>
    </xf>
    <xf numFmtId="1" fontId="24" fillId="3" borderId="2" xfId="0" applyNumberFormat="1" applyFont="1" applyFill="1" applyBorder="1" applyAlignment="1">
      <alignment horizontal="center" vertical="center"/>
    </xf>
    <xf numFmtId="21" fontId="1" fillId="0" borderId="6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1" fontId="18" fillId="0" borderId="0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21" fontId="1" fillId="0" borderId="13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1" fontId="24" fillId="3" borderId="9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21" fontId="1" fillId="0" borderId="0" xfId="0" applyNumberFormat="1" applyFont="1" applyFill="1" applyBorder="1" applyAlignment="1">
      <alignment horizontal="right" vertical="center"/>
    </xf>
    <xf numFmtId="0" fontId="26" fillId="0" borderId="0" xfId="0" applyFont="1"/>
    <xf numFmtId="0" fontId="27" fillId="0" borderId="0" xfId="0" applyFont="1"/>
    <xf numFmtId="0" fontId="7" fillId="0" borderId="15" xfId="0" applyFont="1" applyFill="1" applyBorder="1" applyAlignment="1">
      <alignment horizontal="left" vertical="center" indent="1"/>
    </xf>
    <xf numFmtId="0" fontId="0" fillId="0" borderId="16" xfId="0" applyBorder="1"/>
    <xf numFmtId="0" fontId="32" fillId="0" borderId="0" xfId="0" applyFont="1" applyAlignment="1">
      <alignment vertical="top"/>
    </xf>
    <xf numFmtId="1" fontId="24" fillId="7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8" fillId="0" borderId="2" xfId="0" applyFont="1" applyFill="1" applyBorder="1" applyAlignment="1">
      <alignment horizontal="center" textRotation="80"/>
    </xf>
    <xf numFmtId="164" fontId="33" fillId="5" borderId="18" xfId="1" applyNumberFormat="1" applyFont="1" applyFill="1" applyBorder="1" applyAlignment="1" applyProtection="1">
      <alignment horizontal="center" vertical="center" wrapText="1"/>
    </xf>
    <xf numFmtId="164" fontId="33" fillId="5" borderId="19" xfId="1" applyNumberFormat="1" applyFont="1" applyFill="1" applyBorder="1" applyAlignment="1" applyProtection="1">
      <alignment horizontal="center" vertical="center" wrapText="1"/>
    </xf>
    <xf numFmtId="164" fontId="33" fillId="5" borderId="15" xfId="1" applyNumberFormat="1" applyFont="1" applyFill="1" applyBorder="1" applyAlignment="1" applyProtection="1">
      <alignment horizontal="center" vertical="center" wrapText="1"/>
    </xf>
    <xf numFmtId="164" fontId="33" fillId="5" borderId="20" xfId="1" applyNumberFormat="1" applyFont="1" applyFill="1" applyBorder="1" applyAlignment="1" applyProtection="1">
      <alignment horizontal="center" vertical="center" wrapText="1"/>
    </xf>
    <xf numFmtId="0" fontId="28" fillId="4" borderId="12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 vertical="top"/>
    </xf>
    <xf numFmtId="0" fontId="32" fillId="7" borderId="13" xfId="0" applyFont="1" applyFill="1" applyBorder="1" applyAlignment="1">
      <alignment horizontal="center" vertical="top"/>
    </xf>
    <xf numFmtId="0" fontId="32" fillId="7" borderId="14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textRotation="80"/>
    </xf>
    <xf numFmtId="0" fontId="8" fillId="0" borderId="10" xfId="0" applyFont="1" applyFill="1" applyBorder="1" applyAlignment="1">
      <alignment horizontal="center" textRotation="80"/>
    </xf>
    <xf numFmtId="0" fontId="8" fillId="0" borderId="11" xfId="0" applyFont="1" applyFill="1" applyBorder="1" applyAlignment="1">
      <alignment horizontal="center" textRotation="80"/>
    </xf>
  </cellXfs>
  <cellStyles count="12">
    <cellStyle name="Centered" xfId="3" xr:uid="{00000000-0005-0000-0000-000000000000}"/>
    <cellStyle name="Currency Custom" xfId="4" xr:uid="{00000000-0005-0000-0000-000001000000}"/>
    <cellStyle name="Do Not Type" xfId="8" xr:uid="{00000000-0005-0000-0000-000002000000}"/>
    <cellStyle name="Labels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Percent Custom" xfId="7" xr:uid="{00000000-0005-0000-0000-000007000000}"/>
    <cellStyle name="Summary" xfId="11" xr:uid="{00000000-0005-0000-0000-000008000000}"/>
    <cellStyle name="Table Header" xfId="6" xr:uid="{00000000-0005-0000-0000-000009000000}"/>
    <cellStyle name="Table Text" xfId="5" xr:uid="{00000000-0005-0000-0000-00000A000000}"/>
    <cellStyle name="Title Custom" xfId="10" xr:uid="{00000000-0005-0000-0000-00000B000000}"/>
  </cellStyles>
  <dxfs count="31"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b/>
        <i val="0"/>
        <condense val="0"/>
        <extend val="0"/>
        <color rgb="FFFFCC99"/>
      </font>
      <fill>
        <patternFill>
          <bgColor rgb="FF800080"/>
        </patternFill>
      </fill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b/>
        <i val="0"/>
        <condense val="0"/>
        <extend val="0"/>
        <color rgb="FFFFCC99"/>
      </font>
      <fill>
        <patternFill>
          <bgColor rgb="FF800080"/>
        </patternFill>
      </fill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b/>
        <i val="0"/>
        <condense val="0"/>
        <extend val="0"/>
        <color rgb="FFFFCC99"/>
      </font>
      <fill>
        <patternFill>
          <bgColor rgb="FF800080"/>
        </patternFill>
      </fill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condense val="0"/>
        <extend val="0"/>
        <color rgb="FFFFFFCC"/>
      </font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5"/>
      </font>
      <border>
        <top style="thick">
          <color theme="4"/>
        </top>
        <bottom style="double">
          <color theme="4"/>
        </bottom>
      </border>
    </dxf>
    <dxf>
      <border>
        <left style="thin">
          <color theme="4"/>
        </left>
        <right style="thin">
          <color theme="4"/>
        </right>
        <bottom style="thick">
          <color theme="4"/>
        </bottom>
        <vertical style="mediumDashDotDot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Custom Table Style" pivot="0" count="3" xr9:uid="{00000000-0011-0000-FFFF-FFFF00000000}">
      <tableStyleElement type="wholeTable" dxfId="30"/>
      <tableStyleElement type="headerRow" dxfId="29"/>
      <tableStyleElement type="totalRow" dxfId="28"/>
    </tableStyle>
  </tableStyles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W28"/>
  <sheetViews>
    <sheetView tabSelected="1" topLeftCell="A3" zoomScale="90" zoomScaleNormal="90" workbookViewId="0" xr3:uid="{AEA406A1-0E4B-5B11-9CD5-51D6E497D94C}">
      <selection activeCell="L13" sqref="L13"/>
    </sheetView>
  </sheetViews>
  <sheetFormatPr defaultColWidth="11.42578125" defaultRowHeight="15"/>
  <cols>
    <col min="1" max="1" width="0.5703125" customWidth="1"/>
    <col min="2" max="13" width="4.5703125" customWidth="1"/>
    <col min="14" max="14" width="1.28515625" customWidth="1"/>
    <col min="15" max="15" width="6.140625" customWidth="1"/>
    <col min="16" max="16" width="3.7109375" customWidth="1"/>
    <col min="17" max="17" width="13.28515625" bestFit="1" customWidth="1"/>
    <col min="18" max="18" width="9.85546875" customWidth="1"/>
    <col min="19" max="19" width="21" bestFit="1" customWidth="1"/>
    <col min="20" max="20" width="6.42578125" customWidth="1"/>
    <col min="21" max="21" width="8.7109375" customWidth="1"/>
    <col min="22" max="22" width="6.85546875" customWidth="1"/>
    <col min="23" max="23" width="8.42578125" customWidth="1"/>
  </cols>
  <sheetData>
    <row r="1" spans="2:23" ht="22.5">
      <c r="B1" s="60" t="s">
        <v>0</v>
      </c>
      <c r="C1" s="61"/>
      <c r="D1" s="64" t="s">
        <v>1</v>
      </c>
      <c r="E1" s="65"/>
      <c r="F1" s="65"/>
      <c r="G1" s="65"/>
      <c r="H1" s="65"/>
      <c r="I1" s="65"/>
      <c r="J1" s="65"/>
      <c r="K1" s="65"/>
      <c r="L1" s="65"/>
      <c r="M1" s="66"/>
      <c r="Q1" s="50" t="s">
        <v>2</v>
      </c>
      <c r="R1" s="50"/>
      <c r="S1" s="51"/>
      <c r="T1" s="50" t="s">
        <v>3</v>
      </c>
      <c r="U1" s="51"/>
      <c r="V1" s="51"/>
      <c r="W1" s="51"/>
    </row>
    <row r="2" spans="2:23" ht="23.25" customHeight="1">
      <c r="B2" s="62"/>
      <c r="C2" s="63"/>
      <c r="D2" s="67" t="s">
        <v>4</v>
      </c>
      <c r="E2" s="68"/>
      <c r="F2" s="68"/>
      <c r="G2" s="68"/>
      <c r="H2" s="68"/>
      <c r="I2" s="68"/>
      <c r="J2" s="68"/>
      <c r="K2" s="68"/>
      <c r="L2" s="68"/>
      <c r="M2" s="69"/>
    </row>
    <row r="3" spans="2:23" ht="10.5" customHeight="1">
      <c r="D3" s="54"/>
      <c r="E3" s="54"/>
      <c r="F3" s="54"/>
      <c r="G3" s="54"/>
      <c r="H3" s="54"/>
      <c r="I3" s="54"/>
      <c r="J3" s="54"/>
      <c r="K3" s="54"/>
      <c r="L3" s="54"/>
      <c r="M3" s="54"/>
      <c r="O3" s="11" t="s">
        <v>5</v>
      </c>
      <c r="P3" s="12" t="s">
        <v>6</v>
      </c>
      <c r="Q3" s="13" t="s">
        <v>7</v>
      </c>
      <c r="R3" s="14" t="s">
        <v>8</v>
      </c>
      <c r="S3" s="14" t="s">
        <v>9</v>
      </c>
      <c r="T3" s="15" t="s">
        <v>10</v>
      </c>
      <c r="U3" s="13" t="s">
        <v>11</v>
      </c>
      <c r="V3" s="13" t="s">
        <v>12</v>
      </c>
      <c r="W3" s="16" t="s">
        <v>13</v>
      </c>
    </row>
    <row r="4" spans="2:23" ht="18.75">
      <c r="B4" s="52" t="s">
        <v>14</v>
      </c>
      <c r="C4" s="53"/>
      <c r="D4" s="53"/>
      <c r="E4" s="53"/>
      <c r="F4" s="53"/>
      <c r="G4" s="53"/>
      <c r="H4" s="53"/>
      <c r="O4" s="1"/>
      <c r="P4" s="19"/>
      <c r="Q4" s="1"/>
      <c r="R4" s="1"/>
      <c r="S4" s="1"/>
      <c r="T4" s="3"/>
      <c r="U4" s="18"/>
      <c r="V4" s="18"/>
      <c r="W4" s="3"/>
    </row>
    <row r="5" spans="2:23">
      <c r="C5" s="72" t="s">
        <v>15</v>
      </c>
      <c r="D5" s="71" t="s">
        <v>16</v>
      </c>
      <c r="E5" s="71" t="s">
        <v>17</v>
      </c>
      <c r="F5" s="71" t="s">
        <v>18</v>
      </c>
      <c r="G5" s="71" t="s">
        <v>19</v>
      </c>
      <c r="H5" s="71" t="s">
        <v>20</v>
      </c>
      <c r="I5" s="70" t="s">
        <v>21</v>
      </c>
      <c r="J5" s="70" t="s">
        <v>22</v>
      </c>
      <c r="K5" s="70" t="s">
        <v>23</v>
      </c>
      <c r="L5" s="70" t="s">
        <v>24</v>
      </c>
      <c r="M5" s="1"/>
      <c r="N5" s="1"/>
      <c r="O5" s="1">
        <v>1</v>
      </c>
      <c r="P5" s="29">
        <v>58</v>
      </c>
      <c r="Q5" s="23" t="s">
        <v>25</v>
      </c>
      <c r="R5" s="23" t="s">
        <v>26</v>
      </c>
      <c r="S5" s="23" t="s">
        <v>27</v>
      </c>
      <c r="T5" s="24" t="s">
        <v>28</v>
      </c>
      <c r="U5" s="25">
        <v>8.0867361080890987E-2</v>
      </c>
      <c r="V5" s="26">
        <v>0</v>
      </c>
      <c r="W5" s="27">
        <v>38.643526365032329</v>
      </c>
    </row>
    <row r="6" spans="2:23">
      <c r="C6" s="59"/>
      <c r="D6" s="71"/>
      <c r="E6" s="71"/>
      <c r="F6" s="71"/>
      <c r="G6" s="71"/>
      <c r="H6" s="71"/>
      <c r="I6" s="71"/>
      <c r="J6" s="71"/>
      <c r="K6" s="71"/>
      <c r="L6" s="71"/>
      <c r="M6" s="1"/>
      <c r="N6" s="1"/>
      <c r="O6" s="1">
        <v>2</v>
      </c>
      <c r="P6" s="29">
        <v>61</v>
      </c>
      <c r="Q6" s="23" t="s">
        <v>29</v>
      </c>
      <c r="R6" s="23" t="s">
        <v>30</v>
      </c>
      <c r="S6" s="23" t="s">
        <v>31</v>
      </c>
      <c r="T6" s="24" t="s">
        <v>32</v>
      </c>
      <c r="U6" s="25">
        <v>8.087962959689321E-2</v>
      </c>
      <c r="V6" s="26">
        <v>1.1574041337655827E-5</v>
      </c>
      <c r="W6" s="27">
        <v>38.637664583469345</v>
      </c>
    </row>
    <row r="7" spans="2:23">
      <c r="C7" s="59"/>
      <c r="D7" s="71"/>
      <c r="E7" s="71"/>
      <c r="F7" s="71"/>
      <c r="G7" s="71"/>
      <c r="H7" s="71"/>
      <c r="I7" s="71"/>
      <c r="J7" s="71"/>
      <c r="K7" s="71"/>
      <c r="L7" s="71"/>
      <c r="M7" s="1"/>
      <c r="N7" s="1"/>
      <c r="O7" s="1">
        <v>3</v>
      </c>
      <c r="P7" s="29">
        <v>4</v>
      </c>
      <c r="Q7" s="23" t="s">
        <v>33</v>
      </c>
      <c r="R7" s="23" t="s">
        <v>34</v>
      </c>
      <c r="S7" s="23" t="s">
        <v>35</v>
      </c>
      <c r="T7" s="24" t="s">
        <v>28</v>
      </c>
      <c r="U7" s="25">
        <v>8.1081481446744874E-2</v>
      </c>
      <c r="V7" s="26">
        <v>2.1342589118931998E-4</v>
      </c>
      <c r="W7" s="27">
        <v>38.54147635490024</v>
      </c>
    </row>
    <row r="8" spans="2:23">
      <c r="C8" s="59"/>
      <c r="D8" s="72"/>
      <c r="E8" s="72"/>
      <c r="F8" s="72"/>
      <c r="G8" s="72"/>
      <c r="H8" s="72"/>
      <c r="I8" s="72"/>
      <c r="J8" s="72"/>
      <c r="K8" s="72"/>
      <c r="L8" s="72"/>
      <c r="M8" s="1"/>
      <c r="N8" s="1"/>
      <c r="O8" s="1">
        <v>4</v>
      </c>
      <c r="P8" s="29">
        <v>44</v>
      </c>
      <c r="Q8" s="23" t="s">
        <v>36</v>
      </c>
      <c r="R8" s="23" t="s">
        <v>37</v>
      </c>
      <c r="S8" s="23" t="s">
        <v>38</v>
      </c>
      <c r="T8" s="24" t="s">
        <v>28</v>
      </c>
      <c r="U8" s="25">
        <v>8.2322569411189761E-2</v>
      </c>
      <c r="V8" s="26">
        <v>1.4545138556342069E-3</v>
      </c>
      <c r="W8" s="27">
        <v>37.960428377679278</v>
      </c>
    </row>
    <row r="9" spans="2:23" ht="15.75">
      <c r="C9" s="58">
        <v>12</v>
      </c>
      <c r="D9" s="58">
        <v>3</v>
      </c>
      <c r="E9" s="58">
        <v>16</v>
      </c>
      <c r="F9" s="58">
        <v>14</v>
      </c>
      <c r="G9" s="58">
        <v>6</v>
      </c>
      <c r="H9" s="58">
        <v>7</v>
      </c>
      <c r="I9" s="58">
        <v>6</v>
      </c>
      <c r="J9" s="58">
        <v>6</v>
      </c>
      <c r="K9" s="58">
        <v>1</v>
      </c>
      <c r="L9" s="58">
        <v>9</v>
      </c>
      <c r="M9" s="47">
        <f>SUM(C9:L9)</f>
        <v>80</v>
      </c>
      <c r="N9" s="1"/>
      <c r="O9" s="1">
        <v>5</v>
      </c>
      <c r="P9" s="29">
        <v>18</v>
      </c>
      <c r="Q9" s="23" t="s">
        <v>39</v>
      </c>
      <c r="R9" s="23" t="s">
        <v>40</v>
      </c>
      <c r="S9" s="23" t="s">
        <v>41</v>
      </c>
      <c r="T9" s="24" t="s">
        <v>32</v>
      </c>
      <c r="U9" s="25">
        <v>8.2898842556460295E-2</v>
      </c>
      <c r="V9" s="26">
        <v>2.0307870009047407E-3</v>
      </c>
      <c r="W9" s="27">
        <v>37.696545616685079</v>
      </c>
    </row>
    <row r="10" spans="2:23">
      <c r="C10" s="1"/>
      <c r="D10" s="1"/>
      <c r="E10" s="1"/>
      <c r="F10" s="1"/>
      <c r="G10" s="1"/>
      <c r="H10" s="1"/>
      <c r="I10" s="1"/>
      <c r="J10" s="1"/>
      <c r="K10" s="1"/>
      <c r="L10" s="49" t="s">
        <v>42</v>
      </c>
      <c r="M10" s="46">
        <v>5</v>
      </c>
      <c r="N10" s="1"/>
    </row>
    <row r="11" spans="2:23" ht="9.75" customHeight="1">
      <c r="C11" s="1"/>
      <c r="D11" s="1"/>
      <c r="E11" s="1"/>
      <c r="F11" s="1"/>
      <c r="G11" s="1"/>
      <c r="H11" s="1"/>
      <c r="I11" s="1"/>
      <c r="J11" s="1"/>
      <c r="K11" s="1"/>
      <c r="L11" s="49"/>
      <c r="M11" s="1"/>
      <c r="N11" s="1"/>
    </row>
    <row r="12" spans="2:23" ht="18.75">
      <c r="B12" s="52" t="s">
        <v>43</v>
      </c>
      <c r="C12" s="1"/>
      <c r="D12" s="1"/>
      <c r="E12" s="1"/>
      <c r="F12" s="1"/>
      <c r="G12" s="1"/>
      <c r="H12" s="1"/>
      <c r="J12" s="1"/>
      <c r="K12" s="1"/>
      <c r="L12" s="1"/>
      <c r="M12" s="1"/>
      <c r="N12" s="1"/>
    </row>
    <row r="13" spans="2:23">
      <c r="C13" s="59" t="s">
        <v>15</v>
      </c>
      <c r="D13" s="59" t="s">
        <v>16</v>
      </c>
      <c r="E13" s="59" t="s">
        <v>17</v>
      </c>
      <c r="F13" s="59" t="s">
        <v>18</v>
      </c>
      <c r="G13" s="59" t="s">
        <v>19</v>
      </c>
      <c r="H13" s="59" t="s">
        <v>20</v>
      </c>
      <c r="I13" s="59" t="s">
        <v>21</v>
      </c>
      <c r="J13" s="59" t="s">
        <v>22</v>
      </c>
      <c r="K13" s="59" t="s">
        <v>23</v>
      </c>
      <c r="L13" s="1"/>
      <c r="M13" s="1"/>
      <c r="O13" s="1">
        <v>1</v>
      </c>
      <c r="P13" s="29">
        <v>286</v>
      </c>
      <c r="Q13" s="23" t="s">
        <v>44</v>
      </c>
      <c r="R13" s="23" t="s">
        <v>45</v>
      </c>
      <c r="S13" s="23" t="s">
        <v>38</v>
      </c>
      <c r="T13" s="24" t="s">
        <v>46</v>
      </c>
      <c r="U13" s="25">
        <v>0.11068599535065005</v>
      </c>
      <c r="V13" s="26">
        <v>3.1249802796701198E-6</v>
      </c>
      <c r="W13" s="27">
        <v>38.396908177372595</v>
      </c>
    </row>
    <row r="14" spans="2:23">
      <c r="C14" s="59"/>
      <c r="D14" s="59"/>
      <c r="E14" s="59"/>
      <c r="F14" s="59"/>
      <c r="G14" s="59"/>
      <c r="H14" s="59"/>
      <c r="I14" s="59"/>
      <c r="J14" s="59"/>
      <c r="K14" s="59"/>
      <c r="L14" s="1"/>
      <c r="M14" s="1"/>
      <c r="O14" s="1">
        <v>2</v>
      </c>
      <c r="P14" s="29">
        <v>258</v>
      </c>
      <c r="Q14" s="23" t="s">
        <v>47</v>
      </c>
      <c r="R14" s="23" t="s">
        <v>48</v>
      </c>
      <c r="S14" s="23" t="s">
        <v>27</v>
      </c>
      <c r="T14" s="24" t="s">
        <v>28</v>
      </c>
      <c r="U14" s="25">
        <v>0.11069571757252561</v>
      </c>
      <c r="V14" s="26">
        <v>1.2847202155233384E-5</v>
      </c>
      <c r="W14" s="27">
        <v>38.393535840403992</v>
      </c>
    </row>
    <row r="15" spans="2:23">
      <c r="C15" s="59"/>
      <c r="D15" s="59"/>
      <c r="E15" s="59"/>
      <c r="F15" s="59"/>
      <c r="G15" s="59"/>
      <c r="H15" s="59"/>
      <c r="I15" s="59"/>
      <c r="J15" s="59"/>
      <c r="K15" s="59"/>
      <c r="L15" s="1"/>
      <c r="M15" s="1"/>
      <c r="O15" s="1">
        <v>3</v>
      </c>
      <c r="P15" s="29">
        <v>312</v>
      </c>
      <c r="Q15" s="23" t="s">
        <v>49</v>
      </c>
      <c r="R15" s="23" t="s">
        <v>50</v>
      </c>
      <c r="S15" s="23" t="s">
        <v>51</v>
      </c>
      <c r="T15" s="24" t="s">
        <v>28</v>
      </c>
      <c r="U15" s="25">
        <v>0.11070543979440117</v>
      </c>
      <c r="V15" s="26">
        <v>2.2569424030796648E-5</v>
      </c>
      <c r="W15" s="27">
        <v>38.39016409575693</v>
      </c>
    </row>
    <row r="16" spans="2:23">
      <c r="C16" s="59"/>
      <c r="D16" s="59"/>
      <c r="E16" s="59"/>
      <c r="F16" s="59"/>
      <c r="G16" s="59"/>
      <c r="H16" s="59"/>
      <c r="I16" s="59"/>
      <c r="J16" s="59"/>
      <c r="K16" s="59"/>
      <c r="L16" s="1"/>
      <c r="M16" s="1"/>
      <c r="O16" s="1">
        <v>4</v>
      </c>
      <c r="P16" s="29">
        <v>342</v>
      </c>
      <c r="Q16" s="23" t="s">
        <v>52</v>
      </c>
      <c r="R16" s="23" t="s">
        <v>53</v>
      </c>
      <c r="S16" s="23" t="s">
        <v>54</v>
      </c>
      <c r="T16" s="24" t="s">
        <v>46</v>
      </c>
      <c r="U16" s="25">
        <v>0.11071157405240228</v>
      </c>
      <c r="V16" s="26">
        <v>2.8703682031908095E-5</v>
      </c>
      <c r="W16" s="27">
        <v>38.38803699049911</v>
      </c>
    </row>
    <row r="17" spans="2:23" ht="15.75">
      <c r="C17" s="57">
        <v>17</v>
      </c>
      <c r="D17" s="57">
        <v>24</v>
      </c>
      <c r="E17" s="57">
        <v>32</v>
      </c>
      <c r="F17" s="57">
        <v>36</v>
      </c>
      <c r="G17" s="57">
        <v>12</v>
      </c>
      <c r="H17" s="57">
        <v>6</v>
      </c>
      <c r="I17" s="57">
        <v>2</v>
      </c>
      <c r="J17" s="58">
        <v>2</v>
      </c>
      <c r="K17" s="58">
        <v>1</v>
      </c>
      <c r="L17" s="58"/>
      <c r="M17" s="47">
        <f>SUM(C17:K17)</f>
        <v>132</v>
      </c>
      <c r="O17" s="1">
        <v>5</v>
      </c>
      <c r="P17" s="29">
        <v>283</v>
      </c>
      <c r="Q17" s="23" t="s">
        <v>55</v>
      </c>
      <c r="R17" s="23" t="s">
        <v>56</v>
      </c>
      <c r="S17" s="23" t="s">
        <v>57</v>
      </c>
      <c r="T17" s="24" t="s">
        <v>28</v>
      </c>
      <c r="U17" s="25">
        <v>0.11072511572274379</v>
      </c>
      <c r="V17" s="26">
        <v>4.2245352373418421E-5</v>
      </c>
      <c r="W17" s="27">
        <v>38.38334213749679</v>
      </c>
    </row>
    <row r="18" spans="2:23">
      <c r="C18" s="1"/>
      <c r="D18" s="1"/>
      <c r="E18" s="1"/>
      <c r="F18" s="1"/>
      <c r="G18" s="1"/>
      <c r="H18" s="1"/>
      <c r="I18" s="1"/>
      <c r="J18" s="1"/>
      <c r="K18" s="1"/>
      <c r="L18" s="49" t="s">
        <v>42</v>
      </c>
      <c r="M18" s="46">
        <v>5</v>
      </c>
    </row>
    <row r="19" spans="2:23" ht="7.5" customHeight="1">
      <c r="C19" s="1"/>
      <c r="D19" s="1"/>
      <c r="E19" s="1"/>
      <c r="F19" s="1"/>
      <c r="G19" s="1"/>
      <c r="H19" s="1"/>
      <c r="I19" s="1"/>
      <c r="J19" s="1"/>
      <c r="K19" s="1"/>
      <c r="L19" s="49"/>
      <c r="M19" s="1"/>
    </row>
    <row r="20" spans="2:23" ht="18.75">
      <c r="B20" s="48" t="s">
        <v>58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23">
      <c r="B21" s="59" t="s">
        <v>59</v>
      </c>
      <c r="C21" s="59" t="s">
        <v>15</v>
      </c>
      <c r="D21" s="59" t="s">
        <v>16</v>
      </c>
      <c r="E21" s="59" t="s">
        <v>17</v>
      </c>
      <c r="F21" s="59" t="s">
        <v>18</v>
      </c>
      <c r="G21" s="59" t="s">
        <v>19</v>
      </c>
      <c r="H21" s="59" t="s">
        <v>20</v>
      </c>
      <c r="I21" s="59" t="s">
        <v>21</v>
      </c>
      <c r="J21" s="59" t="s">
        <v>22</v>
      </c>
      <c r="K21" s="59" t="s">
        <v>23</v>
      </c>
      <c r="M21" s="1"/>
      <c r="N21" s="1"/>
      <c r="O21" s="1">
        <v>1</v>
      </c>
      <c r="P21" s="29">
        <v>414</v>
      </c>
      <c r="Q21" s="23" t="s">
        <v>60</v>
      </c>
      <c r="R21" s="23" t="s">
        <v>61</v>
      </c>
      <c r="S21" s="23" t="s">
        <v>62</v>
      </c>
      <c r="T21" s="24" t="s">
        <v>63</v>
      </c>
      <c r="U21" s="25">
        <v>0.18758738428005017</v>
      </c>
      <c r="V21" s="26">
        <v>0</v>
      </c>
      <c r="W21" s="27">
        <v>35.538992626039096</v>
      </c>
    </row>
    <row r="22" spans="2:23">
      <c r="B22" s="59" t="s">
        <v>63</v>
      </c>
      <c r="C22" s="59"/>
      <c r="D22" s="59"/>
      <c r="E22" s="59"/>
      <c r="F22" s="59"/>
      <c r="G22" s="59"/>
      <c r="H22" s="59"/>
      <c r="I22" s="59"/>
      <c r="J22" s="59"/>
      <c r="K22" s="59"/>
      <c r="M22" s="1"/>
      <c r="N22" s="1"/>
      <c r="O22" s="1">
        <v>2</v>
      </c>
      <c r="P22" s="29">
        <v>435</v>
      </c>
      <c r="Q22" s="23" t="s">
        <v>64</v>
      </c>
      <c r="R22" s="23" t="s">
        <v>48</v>
      </c>
      <c r="S22" s="23" t="s">
        <v>65</v>
      </c>
      <c r="T22" s="24" t="s">
        <v>63</v>
      </c>
      <c r="U22" s="25">
        <v>0.19068402780249016</v>
      </c>
      <c r="V22" s="26">
        <v>3.0914352098975473E-3</v>
      </c>
      <c r="W22" s="27">
        <v>34.961851516855809</v>
      </c>
    </row>
    <row r="23" spans="2:23">
      <c r="B23" s="59"/>
      <c r="C23" s="59"/>
      <c r="D23" s="59"/>
      <c r="E23" s="59"/>
      <c r="F23" s="59"/>
      <c r="G23" s="59"/>
      <c r="H23" s="59"/>
      <c r="I23" s="59"/>
      <c r="J23" s="59"/>
      <c r="K23" s="59"/>
      <c r="M23" s="1"/>
      <c r="N23" s="1"/>
      <c r="O23" s="1">
        <v>3</v>
      </c>
      <c r="P23" s="29">
        <v>422</v>
      </c>
      <c r="Q23" s="23" t="s">
        <v>66</v>
      </c>
      <c r="R23" s="23" t="s">
        <v>67</v>
      </c>
      <c r="S23" s="23" t="s">
        <v>62</v>
      </c>
      <c r="T23" s="24" t="s">
        <v>46</v>
      </c>
      <c r="U23" s="25">
        <v>0.19069861113530351</v>
      </c>
      <c r="V23" s="26">
        <v>3.1060185427108922E-3</v>
      </c>
      <c r="W23" s="27">
        <v>34.95917787223194</v>
      </c>
    </row>
    <row r="24" spans="2:23">
      <c r="B24" s="59"/>
      <c r="C24" s="59"/>
      <c r="D24" s="59"/>
      <c r="E24" s="59"/>
      <c r="F24" s="59"/>
      <c r="G24" s="59"/>
      <c r="H24" s="59"/>
      <c r="I24" s="59"/>
      <c r="J24" s="59"/>
      <c r="K24" s="59"/>
      <c r="M24" s="1"/>
      <c r="N24" s="1"/>
      <c r="O24" s="1">
        <v>4</v>
      </c>
      <c r="P24" s="29">
        <v>465</v>
      </c>
      <c r="Q24" s="23" t="s">
        <v>68</v>
      </c>
      <c r="R24" s="23" t="s">
        <v>69</v>
      </c>
      <c r="S24" s="23" t="s">
        <v>27</v>
      </c>
      <c r="T24" s="24" t="s">
        <v>63</v>
      </c>
      <c r="U24" s="25">
        <v>0.19070625002495944</v>
      </c>
      <c r="V24" s="26">
        <v>3.1136574323668287E-3</v>
      </c>
      <c r="W24" s="27">
        <v>34.957777554716422</v>
      </c>
    </row>
    <row r="25" spans="2:23" ht="15.75">
      <c r="B25" s="57">
        <v>4</v>
      </c>
      <c r="C25" s="57">
        <v>6</v>
      </c>
      <c r="D25" s="57">
        <v>8</v>
      </c>
      <c r="E25" s="57">
        <v>17</v>
      </c>
      <c r="F25" s="57">
        <v>22</v>
      </c>
      <c r="G25" s="57">
        <v>7</v>
      </c>
      <c r="H25" s="57">
        <v>3</v>
      </c>
      <c r="I25" s="57">
        <v>1</v>
      </c>
      <c r="J25" s="58">
        <v>2</v>
      </c>
      <c r="K25" s="58">
        <v>1</v>
      </c>
      <c r="L25" s="58"/>
      <c r="M25" s="39">
        <f>SUM(B25:K25)</f>
        <v>71</v>
      </c>
      <c r="N25" s="1"/>
      <c r="O25" s="1">
        <v>5</v>
      </c>
      <c r="P25" s="29">
        <v>430</v>
      </c>
      <c r="Q25" s="23" t="s">
        <v>70</v>
      </c>
      <c r="R25" s="23" t="s">
        <v>71</v>
      </c>
      <c r="S25" s="23" t="s">
        <v>72</v>
      </c>
      <c r="T25" s="24" t="s">
        <v>73</v>
      </c>
      <c r="U25" s="25">
        <v>0.19210833335819189</v>
      </c>
      <c r="V25" s="26">
        <v>4.5157407655992687E-3</v>
      </c>
      <c r="W25" s="27">
        <v>34.702641734111872</v>
      </c>
    </row>
    <row r="26" spans="2:23">
      <c r="C26" s="1"/>
      <c r="D26" s="1"/>
      <c r="E26" s="1"/>
      <c r="F26" s="1"/>
      <c r="G26" s="1"/>
      <c r="H26" s="1"/>
      <c r="I26" s="1"/>
      <c r="J26" s="1"/>
      <c r="K26" s="1"/>
      <c r="L26" s="49" t="s">
        <v>74</v>
      </c>
      <c r="M26" s="46">
        <v>4</v>
      </c>
      <c r="N26" s="1"/>
    </row>
    <row r="27" spans="2:23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23" ht="15.75">
      <c r="B28" s="56">
        <f>SUM(B9,B17,B25)</f>
        <v>4</v>
      </c>
      <c r="C28" s="56">
        <f t="shared" ref="C28:L28" si="0">SUM(C9,C17,C25)</f>
        <v>35</v>
      </c>
      <c r="D28" s="56">
        <f t="shared" si="0"/>
        <v>35</v>
      </c>
      <c r="E28" s="56">
        <f t="shared" si="0"/>
        <v>65</v>
      </c>
      <c r="F28" s="56">
        <f t="shared" si="0"/>
        <v>72</v>
      </c>
      <c r="G28" s="56">
        <f t="shared" si="0"/>
        <v>25</v>
      </c>
      <c r="H28" s="56">
        <f t="shared" si="0"/>
        <v>16</v>
      </c>
      <c r="I28" s="56">
        <f t="shared" si="0"/>
        <v>9</v>
      </c>
      <c r="J28" s="56">
        <f t="shared" si="0"/>
        <v>10</v>
      </c>
      <c r="K28" s="56">
        <f t="shared" si="0"/>
        <v>3</v>
      </c>
      <c r="L28" s="56">
        <f t="shared" si="0"/>
        <v>9</v>
      </c>
      <c r="M28" s="55">
        <f>SUM(B28:L28)</f>
        <v>283</v>
      </c>
    </row>
  </sheetData>
  <mergeCells count="32">
    <mergeCell ref="C5:C8"/>
    <mergeCell ref="D5:D8"/>
    <mergeCell ref="E5:E8"/>
    <mergeCell ref="F5:F8"/>
    <mergeCell ref="G5:G8"/>
    <mergeCell ref="C13:C16"/>
    <mergeCell ref="D13:D16"/>
    <mergeCell ref="E13:E16"/>
    <mergeCell ref="F13:F16"/>
    <mergeCell ref="G13:G16"/>
    <mergeCell ref="G21:G24"/>
    <mergeCell ref="I5:I8"/>
    <mergeCell ref="J5:J8"/>
    <mergeCell ref="K5:K8"/>
    <mergeCell ref="L5:L8"/>
    <mergeCell ref="H5:H8"/>
    <mergeCell ref="H21:H24"/>
    <mergeCell ref="I21:I24"/>
    <mergeCell ref="J21:J24"/>
    <mergeCell ref="K21:K24"/>
    <mergeCell ref="B1:C2"/>
    <mergeCell ref="D1:M1"/>
    <mergeCell ref="D2:M2"/>
    <mergeCell ref="H13:H16"/>
    <mergeCell ref="I13:I16"/>
    <mergeCell ref="J13:J16"/>
    <mergeCell ref="K13:K16"/>
    <mergeCell ref="B21:B24"/>
    <mergeCell ref="C21:C24"/>
    <mergeCell ref="D21:D24"/>
    <mergeCell ref="E21:E24"/>
    <mergeCell ref="F21:F24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4294967293" vertic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stopIfTrue="1" id="{3CFBF86D-E448-45DB-B173-614FB76F27EE}">
            <xm:f>'75km'!$B7:$B19=0</xm:f>
            <x14:dxf>
              <font>
                <condense val="0"/>
                <extend val="0"/>
                <color rgb="FFFFFFCC"/>
              </font>
            </x14:dxf>
          </x14:cfRule>
          <xm:sqref>U5:V5</xm:sqref>
        </x14:conditionalFormatting>
        <x14:conditionalFormatting xmlns:xm="http://schemas.microsoft.com/office/excel/2006/main">
          <x14:cfRule type="expression" priority="5" stopIfTrue="1" id="{BC2EB47C-F19F-4BDB-99CC-4C33B21D881A}">
            <xm:f>'100Km'!$B7:$B18=0</xm:f>
            <x14:dxf>
              <font>
                <condense val="0"/>
                <extend val="0"/>
                <color rgb="FFFFFFCC"/>
              </font>
            </x14:dxf>
          </x14:cfRule>
          <xm:sqref>B25:I25 L10:L11 C17:I17 L19</xm:sqref>
        </x14:conditionalFormatting>
        <x14:conditionalFormatting xmlns:xm="http://schemas.microsoft.com/office/excel/2006/main">
          <x14:cfRule type="expression" priority="3" stopIfTrue="1" id="{9EC8335E-68E0-41C8-BA68-1080381B8216}">
            <xm:f>'160Km'!$B21:$B33=0</xm:f>
            <x14:dxf>
              <font>
                <condense val="0"/>
                <extend val="0"/>
                <color rgb="FFFFFFCC"/>
              </font>
            </x14:dxf>
          </x14:cfRule>
          <xm:sqref>U21</xm:sqref>
        </x14:conditionalFormatting>
        <x14:conditionalFormatting xmlns:xm="http://schemas.microsoft.com/office/excel/2006/main">
          <x14:cfRule type="expression" priority="16" stopIfTrue="1" id="{5AD64FD8-6D9B-4FED-872E-BDE0E1F34C72}">
            <xm:f>'100Km'!$B14:$B26=0</xm:f>
            <x14:dxf>
              <font>
                <condense val="0"/>
                <extend val="0"/>
                <color rgb="FFFFFFCC"/>
              </font>
            </x14:dxf>
          </x14:cfRule>
          <xm:sqref>U13:V13</xm:sqref>
        </x14:conditionalFormatting>
        <x14:conditionalFormatting xmlns:xm="http://schemas.microsoft.com/office/excel/2006/main">
          <x14:cfRule type="expression" priority="2" stopIfTrue="1" id="{1872BFE4-8832-441F-A68A-B62C7B390497}">
            <xm:f>'100Km'!$B15:$B26=0</xm:f>
            <x14:dxf>
              <font>
                <condense val="0"/>
                <extend val="0"/>
                <color rgb="FFFFFFCC"/>
              </font>
            </x14:dxf>
          </x14:cfRule>
          <xm:sqref>L18</xm:sqref>
        </x14:conditionalFormatting>
        <x14:conditionalFormatting xmlns:xm="http://schemas.microsoft.com/office/excel/2006/main">
          <x14:cfRule type="expression" priority="1" stopIfTrue="1" id="{3312B630-9CFC-4C68-A627-899639A125A9}">
            <xm:f>'100Km'!$B23:$B34=0</xm:f>
            <x14:dxf>
              <font>
                <condense val="0"/>
                <extend val="0"/>
                <color rgb="FFFFFFCC"/>
              </font>
            </x14:dxf>
          </x14:cfRule>
          <xm:sqref>L26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W262"/>
  <sheetViews>
    <sheetView workbookViewId="0" xr3:uid="{958C4451-9541-5A59-BF78-D2F731DF1C81}">
      <selection activeCell="F28" sqref="F28"/>
    </sheetView>
  </sheetViews>
  <sheetFormatPr defaultColWidth="11.42578125" defaultRowHeight="15"/>
  <cols>
    <col min="1" max="1" width="4.140625" style="1" customWidth="1"/>
    <col min="2" max="2" width="0.7109375" style="1" customWidth="1"/>
    <col min="3" max="3" width="5" style="2" customWidth="1"/>
    <col min="4" max="4" width="16.85546875" style="1" customWidth="1"/>
    <col min="5" max="5" width="15.42578125" style="1" customWidth="1"/>
    <col min="6" max="6" width="19.140625" style="1" customWidth="1"/>
    <col min="7" max="7" width="4.42578125" style="3" customWidth="1"/>
    <col min="8" max="8" width="9.5703125" style="1" customWidth="1"/>
    <col min="9" max="9" width="7.5703125" style="1" customWidth="1"/>
    <col min="10" max="10" width="8.42578125" style="1" customWidth="1"/>
    <col min="11" max="19" width="3.28515625" style="1" customWidth="1"/>
    <col min="20" max="20" width="3" style="1" customWidth="1"/>
    <col min="21" max="21" width="3.28515625" style="1" bestFit="1" customWidth="1"/>
    <col min="22" max="22" width="19.7109375" style="1" customWidth="1"/>
    <col min="23" max="253" width="11.42578125" style="1"/>
    <col min="254" max="254" width="4.140625" style="1" customWidth="1"/>
    <col min="255" max="255" width="0.7109375" style="1" customWidth="1"/>
    <col min="256" max="256" width="5" style="1" customWidth="1"/>
    <col min="257" max="257" width="16.85546875" style="1" customWidth="1"/>
    <col min="258" max="258" width="15.42578125" style="1" customWidth="1"/>
    <col min="259" max="259" width="19.140625" style="1" customWidth="1"/>
    <col min="260" max="260" width="4.42578125" style="1" customWidth="1"/>
    <col min="261" max="261" width="9.5703125" style="1" customWidth="1"/>
    <col min="262" max="262" width="7.5703125" style="1" customWidth="1"/>
    <col min="263" max="263" width="8.42578125" style="1" customWidth="1"/>
    <col min="264" max="276" width="3.28515625" style="1" customWidth="1"/>
    <col min="277" max="277" width="9.5703125" style="1" customWidth="1"/>
    <col min="278" max="278" width="19.7109375" style="1" customWidth="1"/>
    <col min="279" max="509" width="11.42578125" style="1"/>
    <col min="510" max="510" width="4.140625" style="1" customWidth="1"/>
    <col min="511" max="511" width="0.7109375" style="1" customWidth="1"/>
    <col min="512" max="512" width="5" style="1" customWidth="1"/>
    <col min="513" max="513" width="16.85546875" style="1" customWidth="1"/>
    <col min="514" max="514" width="15.42578125" style="1" customWidth="1"/>
    <col min="515" max="515" width="19.140625" style="1" customWidth="1"/>
    <col min="516" max="516" width="4.42578125" style="1" customWidth="1"/>
    <col min="517" max="517" width="9.5703125" style="1" customWidth="1"/>
    <col min="518" max="518" width="7.5703125" style="1" customWidth="1"/>
    <col min="519" max="519" width="8.42578125" style="1" customWidth="1"/>
    <col min="520" max="532" width="3.28515625" style="1" customWidth="1"/>
    <col min="533" max="533" width="9.5703125" style="1" customWidth="1"/>
    <col min="534" max="534" width="19.7109375" style="1" customWidth="1"/>
    <col min="535" max="765" width="11.42578125" style="1"/>
    <col min="766" max="766" width="4.140625" style="1" customWidth="1"/>
    <col min="767" max="767" width="0.7109375" style="1" customWidth="1"/>
    <col min="768" max="768" width="5" style="1" customWidth="1"/>
    <col min="769" max="769" width="16.85546875" style="1" customWidth="1"/>
    <col min="770" max="770" width="15.42578125" style="1" customWidth="1"/>
    <col min="771" max="771" width="19.140625" style="1" customWidth="1"/>
    <col min="772" max="772" width="4.42578125" style="1" customWidth="1"/>
    <col min="773" max="773" width="9.5703125" style="1" customWidth="1"/>
    <col min="774" max="774" width="7.5703125" style="1" customWidth="1"/>
    <col min="775" max="775" width="8.42578125" style="1" customWidth="1"/>
    <col min="776" max="788" width="3.28515625" style="1" customWidth="1"/>
    <col min="789" max="789" width="9.5703125" style="1" customWidth="1"/>
    <col min="790" max="790" width="19.7109375" style="1" customWidth="1"/>
    <col min="791" max="1021" width="11.42578125" style="1"/>
    <col min="1022" max="1022" width="4.140625" style="1" customWidth="1"/>
    <col min="1023" max="1023" width="0.7109375" style="1" customWidth="1"/>
    <col min="1024" max="1024" width="5" style="1" customWidth="1"/>
    <col min="1025" max="1025" width="16.85546875" style="1" customWidth="1"/>
    <col min="1026" max="1026" width="15.42578125" style="1" customWidth="1"/>
    <col min="1027" max="1027" width="19.140625" style="1" customWidth="1"/>
    <col min="1028" max="1028" width="4.42578125" style="1" customWidth="1"/>
    <col min="1029" max="1029" width="9.5703125" style="1" customWidth="1"/>
    <col min="1030" max="1030" width="7.5703125" style="1" customWidth="1"/>
    <col min="1031" max="1031" width="8.42578125" style="1" customWidth="1"/>
    <col min="1032" max="1044" width="3.28515625" style="1" customWidth="1"/>
    <col min="1045" max="1045" width="9.5703125" style="1" customWidth="1"/>
    <col min="1046" max="1046" width="19.7109375" style="1" customWidth="1"/>
    <col min="1047" max="1277" width="11.42578125" style="1"/>
    <col min="1278" max="1278" width="4.140625" style="1" customWidth="1"/>
    <col min="1279" max="1279" width="0.7109375" style="1" customWidth="1"/>
    <col min="1280" max="1280" width="5" style="1" customWidth="1"/>
    <col min="1281" max="1281" width="16.85546875" style="1" customWidth="1"/>
    <col min="1282" max="1282" width="15.42578125" style="1" customWidth="1"/>
    <col min="1283" max="1283" width="19.140625" style="1" customWidth="1"/>
    <col min="1284" max="1284" width="4.42578125" style="1" customWidth="1"/>
    <col min="1285" max="1285" width="9.5703125" style="1" customWidth="1"/>
    <col min="1286" max="1286" width="7.5703125" style="1" customWidth="1"/>
    <col min="1287" max="1287" width="8.42578125" style="1" customWidth="1"/>
    <col min="1288" max="1300" width="3.28515625" style="1" customWidth="1"/>
    <col min="1301" max="1301" width="9.5703125" style="1" customWidth="1"/>
    <col min="1302" max="1302" width="19.7109375" style="1" customWidth="1"/>
    <col min="1303" max="1533" width="11.42578125" style="1"/>
    <col min="1534" max="1534" width="4.140625" style="1" customWidth="1"/>
    <col min="1535" max="1535" width="0.7109375" style="1" customWidth="1"/>
    <col min="1536" max="1536" width="5" style="1" customWidth="1"/>
    <col min="1537" max="1537" width="16.85546875" style="1" customWidth="1"/>
    <col min="1538" max="1538" width="15.42578125" style="1" customWidth="1"/>
    <col min="1539" max="1539" width="19.140625" style="1" customWidth="1"/>
    <col min="1540" max="1540" width="4.42578125" style="1" customWidth="1"/>
    <col min="1541" max="1541" width="9.5703125" style="1" customWidth="1"/>
    <col min="1542" max="1542" width="7.5703125" style="1" customWidth="1"/>
    <col min="1543" max="1543" width="8.42578125" style="1" customWidth="1"/>
    <col min="1544" max="1556" width="3.28515625" style="1" customWidth="1"/>
    <col min="1557" max="1557" width="9.5703125" style="1" customWidth="1"/>
    <col min="1558" max="1558" width="19.7109375" style="1" customWidth="1"/>
    <col min="1559" max="1789" width="11.42578125" style="1"/>
    <col min="1790" max="1790" width="4.140625" style="1" customWidth="1"/>
    <col min="1791" max="1791" width="0.7109375" style="1" customWidth="1"/>
    <col min="1792" max="1792" width="5" style="1" customWidth="1"/>
    <col min="1793" max="1793" width="16.85546875" style="1" customWidth="1"/>
    <col min="1794" max="1794" width="15.42578125" style="1" customWidth="1"/>
    <col min="1795" max="1795" width="19.140625" style="1" customWidth="1"/>
    <col min="1796" max="1796" width="4.42578125" style="1" customWidth="1"/>
    <col min="1797" max="1797" width="9.5703125" style="1" customWidth="1"/>
    <col min="1798" max="1798" width="7.5703125" style="1" customWidth="1"/>
    <col min="1799" max="1799" width="8.42578125" style="1" customWidth="1"/>
    <col min="1800" max="1812" width="3.28515625" style="1" customWidth="1"/>
    <col min="1813" max="1813" width="9.5703125" style="1" customWidth="1"/>
    <col min="1814" max="1814" width="19.7109375" style="1" customWidth="1"/>
    <col min="1815" max="2045" width="11.42578125" style="1"/>
    <col min="2046" max="2046" width="4.140625" style="1" customWidth="1"/>
    <col min="2047" max="2047" width="0.7109375" style="1" customWidth="1"/>
    <col min="2048" max="2048" width="5" style="1" customWidth="1"/>
    <col min="2049" max="2049" width="16.85546875" style="1" customWidth="1"/>
    <col min="2050" max="2050" width="15.42578125" style="1" customWidth="1"/>
    <col min="2051" max="2051" width="19.140625" style="1" customWidth="1"/>
    <col min="2052" max="2052" width="4.42578125" style="1" customWidth="1"/>
    <col min="2053" max="2053" width="9.5703125" style="1" customWidth="1"/>
    <col min="2054" max="2054" width="7.5703125" style="1" customWidth="1"/>
    <col min="2055" max="2055" width="8.42578125" style="1" customWidth="1"/>
    <col min="2056" max="2068" width="3.28515625" style="1" customWidth="1"/>
    <col min="2069" max="2069" width="9.5703125" style="1" customWidth="1"/>
    <col min="2070" max="2070" width="19.7109375" style="1" customWidth="1"/>
    <col min="2071" max="2301" width="11.42578125" style="1"/>
    <col min="2302" max="2302" width="4.140625" style="1" customWidth="1"/>
    <col min="2303" max="2303" width="0.7109375" style="1" customWidth="1"/>
    <col min="2304" max="2304" width="5" style="1" customWidth="1"/>
    <col min="2305" max="2305" width="16.85546875" style="1" customWidth="1"/>
    <col min="2306" max="2306" width="15.42578125" style="1" customWidth="1"/>
    <col min="2307" max="2307" width="19.140625" style="1" customWidth="1"/>
    <col min="2308" max="2308" width="4.42578125" style="1" customWidth="1"/>
    <col min="2309" max="2309" width="9.5703125" style="1" customWidth="1"/>
    <col min="2310" max="2310" width="7.5703125" style="1" customWidth="1"/>
    <col min="2311" max="2311" width="8.42578125" style="1" customWidth="1"/>
    <col min="2312" max="2324" width="3.28515625" style="1" customWidth="1"/>
    <col min="2325" max="2325" width="9.5703125" style="1" customWidth="1"/>
    <col min="2326" max="2326" width="19.7109375" style="1" customWidth="1"/>
    <col min="2327" max="2557" width="11.42578125" style="1"/>
    <col min="2558" max="2558" width="4.140625" style="1" customWidth="1"/>
    <col min="2559" max="2559" width="0.7109375" style="1" customWidth="1"/>
    <col min="2560" max="2560" width="5" style="1" customWidth="1"/>
    <col min="2561" max="2561" width="16.85546875" style="1" customWidth="1"/>
    <col min="2562" max="2562" width="15.42578125" style="1" customWidth="1"/>
    <col min="2563" max="2563" width="19.140625" style="1" customWidth="1"/>
    <col min="2564" max="2564" width="4.42578125" style="1" customWidth="1"/>
    <col min="2565" max="2565" width="9.5703125" style="1" customWidth="1"/>
    <col min="2566" max="2566" width="7.5703125" style="1" customWidth="1"/>
    <col min="2567" max="2567" width="8.42578125" style="1" customWidth="1"/>
    <col min="2568" max="2580" width="3.28515625" style="1" customWidth="1"/>
    <col min="2581" max="2581" width="9.5703125" style="1" customWidth="1"/>
    <col min="2582" max="2582" width="19.7109375" style="1" customWidth="1"/>
    <col min="2583" max="2813" width="11.42578125" style="1"/>
    <col min="2814" max="2814" width="4.140625" style="1" customWidth="1"/>
    <col min="2815" max="2815" width="0.7109375" style="1" customWidth="1"/>
    <col min="2816" max="2816" width="5" style="1" customWidth="1"/>
    <col min="2817" max="2817" width="16.85546875" style="1" customWidth="1"/>
    <col min="2818" max="2818" width="15.42578125" style="1" customWidth="1"/>
    <col min="2819" max="2819" width="19.140625" style="1" customWidth="1"/>
    <col min="2820" max="2820" width="4.42578125" style="1" customWidth="1"/>
    <col min="2821" max="2821" width="9.5703125" style="1" customWidth="1"/>
    <col min="2822" max="2822" width="7.5703125" style="1" customWidth="1"/>
    <col min="2823" max="2823" width="8.42578125" style="1" customWidth="1"/>
    <col min="2824" max="2836" width="3.28515625" style="1" customWidth="1"/>
    <col min="2837" max="2837" width="9.5703125" style="1" customWidth="1"/>
    <col min="2838" max="2838" width="19.7109375" style="1" customWidth="1"/>
    <col min="2839" max="3069" width="11.42578125" style="1"/>
    <col min="3070" max="3070" width="4.140625" style="1" customWidth="1"/>
    <col min="3071" max="3071" width="0.7109375" style="1" customWidth="1"/>
    <col min="3072" max="3072" width="5" style="1" customWidth="1"/>
    <col min="3073" max="3073" width="16.85546875" style="1" customWidth="1"/>
    <col min="3074" max="3074" width="15.42578125" style="1" customWidth="1"/>
    <col min="3075" max="3075" width="19.140625" style="1" customWidth="1"/>
    <col min="3076" max="3076" width="4.42578125" style="1" customWidth="1"/>
    <col min="3077" max="3077" width="9.5703125" style="1" customWidth="1"/>
    <col min="3078" max="3078" width="7.5703125" style="1" customWidth="1"/>
    <col min="3079" max="3079" width="8.42578125" style="1" customWidth="1"/>
    <col min="3080" max="3092" width="3.28515625" style="1" customWidth="1"/>
    <col min="3093" max="3093" width="9.5703125" style="1" customWidth="1"/>
    <col min="3094" max="3094" width="19.7109375" style="1" customWidth="1"/>
    <col min="3095" max="3325" width="11.42578125" style="1"/>
    <col min="3326" max="3326" width="4.140625" style="1" customWidth="1"/>
    <col min="3327" max="3327" width="0.7109375" style="1" customWidth="1"/>
    <col min="3328" max="3328" width="5" style="1" customWidth="1"/>
    <col min="3329" max="3329" width="16.85546875" style="1" customWidth="1"/>
    <col min="3330" max="3330" width="15.42578125" style="1" customWidth="1"/>
    <col min="3331" max="3331" width="19.140625" style="1" customWidth="1"/>
    <col min="3332" max="3332" width="4.42578125" style="1" customWidth="1"/>
    <col min="3333" max="3333" width="9.5703125" style="1" customWidth="1"/>
    <col min="3334" max="3334" width="7.5703125" style="1" customWidth="1"/>
    <col min="3335" max="3335" width="8.42578125" style="1" customWidth="1"/>
    <col min="3336" max="3348" width="3.28515625" style="1" customWidth="1"/>
    <col min="3349" max="3349" width="9.5703125" style="1" customWidth="1"/>
    <col min="3350" max="3350" width="19.7109375" style="1" customWidth="1"/>
    <col min="3351" max="3581" width="11.42578125" style="1"/>
    <col min="3582" max="3582" width="4.140625" style="1" customWidth="1"/>
    <col min="3583" max="3583" width="0.7109375" style="1" customWidth="1"/>
    <col min="3584" max="3584" width="5" style="1" customWidth="1"/>
    <col min="3585" max="3585" width="16.85546875" style="1" customWidth="1"/>
    <col min="3586" max="3586" width="15.42578125" style="1" customWidth="1"/>
    <col min="3587" max="3587" width="19.140625" style="1" customWidth="1"/>
    <col min="3588" max="3588" width="4.42578125" style="1" customWidth="1"/>
    <col min="3589" max="3589" width="9.5703125" style="1" customWidth="1"/>
    <col min="3590" max="3590" width="7.5703125" style="1" customWidth="1"/>
    <col min="3591" max="3591" width="8.42578125" style="1" customWidth="1"/>
    <col min="3592" max="3604" width="3.28515625" style="1" customWidth="1"/>
    <col min="3605" max="3605" width="9.5703125" style="1" customWidth="1"/>
    <col min="3606" max="3606" width="19.7109375" style="1" customWidth="1"/>
    <col min="3607" max="3837" width="11.42578125" style="1"/>
    <col min="3838" max="3838" width="4.140625" style="1" customWidth="1"/>
    <col min="3839" max="3839" width="0.7109375" style="1" customWidth="1"/>
    <col min="3840" max="3840" width="5" style="1" customWidth="1"/>
    <col min="3841" max="3841" width="16.85546875" style="1" customWidth="1"/>
    <col min="3842" max="3842" width="15.42578125" style="1" customWidth="1"/>
    <col min="3843" max="3843" width="19.140625" style="1" customWidth="1"/>
    <col min="3844" max="3844" width="4.42578125" style="1" customWidth="1"/>
    <col min="3845" max="3845" width="9.5703125" style="1" customWidth="1"/>
    <col min="3846" max="3846" width="7.5703125" style="1" customWidth="1"/>
    <col min="3847" max="3847" width="8.42578125" style="1" customWidth="1"/>
    <col min="3848" max="3860" width="3.28515625" style="1" customWidth="1"/>
    <col min="3861" max="3861" width="9.5703125" style="1" customWidth="1"/>
    <col min="3862" max="3862" width="19.7109375" style="1" customWidth="1"/>
    <col min="3863" max="4093" width="11.42578125" style="1"/>
    <col min="4094" max="4094" width="4.140625" style="1" customWidth="1"/>
    <col min="4095" max="4095" width="0.7109375" style="1" customWidth="1"/>
    <col min="4096" max="4096" width="5" style="1" customWidth="1"/>
    <col min="4097" max="4097" width="16.85546875" style="1" customWidth="1"/>
    <col min="4098" max="4098" width="15.42578125" style="1" customWidth="1"/>
    <col min="4099" max="4099" width="19.140625" style="1" customWidth="1"/>
    <col min="4100" max="4100" width="4.42578125" style="1" customWidth="1"/>
    <col min="4101" max="4101" width="9.5703125" style="1" customWidth="1"/>
    <col min="4102" max="4102" width="7.5703125" style="1" customWidth="1"/>
    <col min="4103" max="4103" width="8.42578125" style="1" customWidth="1"/>
    <col min="4104" max="4116" width="3.28515625" style="1" customWidth="1"/>
    <col min="4117" max="4117" width="9.5703125" style="1" customWidth="1"/>
    <col min="4118" max="4118" width="19.7109375" style="1" customWidth="1"/>
    <col min="4119" max="4349" width="11.42578125" style="1"/>
    <col min="4350" max="4350" width="4.140625" style="1" customWidth="1"/>
    <col min="4351" max="4351" width="0.7109375" style="1" customWidth="1"/>
    <col min="4352" max="4352" width="5" style="1" customWidth="1"/>
    <col min="4353" max="4353" width="16.85546875" style="1" customWidth="1"/>
    <col min="4354" max="4354" width="15.42578125" style="1" customWidth="1"/>
    <col min="4355" max="4355" width="19.140625" style="1" customWidth="1"/>
    <col min="4356" max="4356" width="4.42578125" style="1" customWidth="1"/>
    <col min="4357" max="4357" width="9.5703125" style="1" customWidth="1"/>
    <col min="4358" max="4358" width="7.5703125" style="1" customWidth="1"/>
    <col min="4359" max="4359" width="8.42578125" style="1" customWidth="1"/>
    <col min="4360" max="4372" width="3.28515625" style="1" customWidth="1"/>
    <col min="4373" max="4373" width="9.5703125" style="1" customWidth="1"/>
    <col min="4374" max="4374" width="19.7109375" style="1" customWidth="1"/>
    <col min="4375" max="4605" width="11.42578125" style="1"/>
    <col min="4606" max="4606" width="4.140625" style="1" customWidth="1"/>
    <col min="4607" max="4607" width="0.7109375" style="1" customWidth="1"/>
    <col min="4608" max="4608" width="5" style="1" customWidth="1"/>
    <col min="4609" max="4609" width="16.85546875" style="1" customWidth="1"/>
    <col min="4610" max="4610" width="15.42578125" style="1" customWidth="1"/>
    <col min="4611" max="4611" width="19.140625" style="1" customWidth="1"/>
    <col min="4612" max="4612" width="4.42578125" style="1" customWidth="1"/>
    <col min="4613" max="4613" width="9.5703125" style="1" customWidth="1"/>
    <col min="4614" max="4614" width="7.5703125" style="1" customWidth="1"/>
    <col min="4615" max="4615" width="8.42578125" style="1" customWidth="1"/>
    <col min="4616" max="4628" width="3.28515625" style="1" customWidth="1"/>
    <col min="4629" max="4629" width="9.5703125" style="1" customWidth="1"/>
    <col min="4630" max="4630" width="19.7109375" style="1" customWidth="1"/>
    <col min="4631" max="4861" width="11.42578125" style="1"/>
    <col min="4862" max="4862" width="4.140625" style="1" customWidth="1"/>
    <col min="4863" max="4863" width="0.7109375" style="1" customWidth="1"/>
    <col min="4864" max="4864" width="5" style="1" customWidth="1"/>
    <col min="4865" max="4865" width="16.85546875" style="1" customWidth="1"/>
    <col min="4866" max="4866" width="15.42578125" style="1" customWidth="1"/>
    <col min="4867" max="4867" width="19.140625" style="1" customWidth="1"/>
    <col min="4868" max="4868" width="4.42578125" style="1" customWidth="1"/>
    <col min="4869" max="4869" width="9.5703125" style="1" customWidth="1"/>
    <col min="4870" max="4870" width="7.5703125" style="1" customWidth="1"/>
    <col min="4871" max="4871" width="8.42578125" style="1" customWidth="1"/>
    <col min="4872" max="4884" width="3.28515625" style="1" customWidth="1"/>
    <col min="4885" max="4885" width="9.5703125" style="1" customWidth="1"/>
    <col min="4886" max="4886" width="19.7109375" style="1" customWidth="1"/>
    <col min="4887" max="5117" width="11.42578125" style="1"/>
    <col min="5118" max="5118" width="4.140625" style="1" customWidth="1"/>
    <col min="5119" max="5119" width="0.7109375" style="1" customWidth="1"/>
    <col min="5120" max="5120" width="5" style="1" customWidth="1"/>
    <col min="5121" max="5121" width="16.85546875" style="1" customWidth="1"/>
    <col min="5122" max="5122" width="15.42578125" style="1" customWidth="1"/>
    <col min="5123" max="5123" width="19.140625" style="1" customWidth="1"/>
    <col min="5124" max="5124" width="4.42578125" style="1" customWidth="1"/>
    <col min="5125" max="5125" width="9.5703125" style="1" customWidth="1"/>
    <col min="5126" max="5126" width="7.5703125" style="1" customWidth="1"/>
    <col min="5127" max="5127" width="8.42578125" style="1" customWidth="1"/>
    <col min="5128" max="5140" width="3.28515625" style="1" customWidth="1"/>
    <col min="5141" max="5141" width="9.5703125" style="1" customWidth="1"/>
    <col min="5142" max="5142" width="19.7109375" style="1" customWidth="1"/>
    <col min="5143" max="5373" width="11.42578125" style="1"/>
    <col min="5374" max="5374" width="4.140625" style="1" customWidth="1"/>
    <col min="5375" max="5375" width="0.7109375" style="1" customWidth="1"/>
    <col min="5376" max="5376" width="5" style="1" customWidth="1"/>
    <col min="5377" max="5377" width="16.85546875" style="1" customWidth="1"/>
    <col min="5378" max="5378" width="15.42578125" style="1" customWidth="1"/>
    <col min="5379" max="5379" width="19.140625" style="1" customWidth="1"/>
    <col min="5380" max="5380" width="4.42578125" style="1" customWidth="1"/>
    <col min="5381" max="5381" width="9.5703125" style="1" customWidth="1"/>
    <col min="5382" max="5382" width="7.5703125" style="1" customWidth="1"/>
    <col min="5383" max="5383" width="8.42578125" style="1" customWidth="1"/>
    <col min="5384" max="5396" width="3.28515625" style="1" customWidth="1"/>
    <col min="5397" max="5397" width="9.5703125" style="1" customWidth="1"/>
    <col min="5398" max="5398" width="19.7109375" style="1" customWidth="1"/>
    <col min="5399" max="5629" width="11.42578125" style="1"/>
    <col min="5630" max="5630" width="4.140625" style="1" customWidth="1"/>
    <col min="5631" max="5631" width="0.7109375" style="1" customWidth="1"/>
    <col min="5632" max="5632" width="5" style="1" customWidth="1"/>
    <col min="5633" max="5633" width="16.85546875" style="1" customWidth="1"/>
    <col min="5634" max="5634" width="15.42578125" style="1" customWidth="1"/>
    <col min="5635" max="5635" width="19.140625" style="1" customWidth="1"/>
    <col min="5636" max="5636" width="4.42578125" style="1" customWidth="1"/>
    <col min="5637" max="5637" width="9.5703125" style="1" customWidth="1"/>
    <col min="5638" max="5638" width="7.5703125" style="1" customWidth="1"/>
    <col min="5639" max="5639" width="8.42578125" style="1" customWidth="1"/>
    <col min="5640" max="5652" width="3.28515625" style="1" customWidth="1"/>
    <col min="5653" max="5653" width="9.5703125" style="1" customWidth="1"/>
    <col min="5654" max="5654" width="19.7109375" style="1" customWidth="1"/>
    <col min="5655" max="5885" width="11.42578125" style="1"/>
    <col min="5886" max="5886" width="4.140625" style="1" customWidth="1"/>
    <col min="5887" max="5887" width="0.7109375" style="1" customWidth="1"/>
    <col min="5888" max="5888" width="5" style="1" customWidth="1"/>
    <col min="5889" max="5889" width="16.85546875" style="1" customWidth="1"/>
    <col min="5890" max="5890" width="15.42578125" style="1" customWidth="1"/>
    <col min="5891" max="5891" width="19.140625" style="1" customWidth="1"/>
    <col min="5892" max="5892" width="4.42578125" style="1" customWidth="1"/>
    <col min="5893" max="5893" width="9.5703125" style="1" customWidth="1"/>
    <col min="5894" max="5894" width="7.5703125" style="1" customWidth="1"/>
    <col min="5895" max="5895" width="8.42578125" style="1" customWidth="1"/>
    <col min="5896" max="5908" width="3.28515625" style="1" customWidth="1"/>
    <col min="5909" max="5909" width="9.5703125" style="1" customWidth="1"/>
    <col min="5910" max="5910" width="19.7109375" style="1" customWidth="1"/>
    <col min="5911" max="6141" width="11.42578125" style="1"/>
    <col min="6142" max="6142" width="4.140625" style="1" customWidth="1"/>
    <col min="6143" max="6143" width="0.7109375" style="1" customWidth="1"/>
    <col min="6144" max="6144" width="5" style="1" customWidth="1"/>
    <col min="6145" max="6145" width="16.85546875" style="1" customWidth="1"/>
    <col min="6146" max="6146" width="15.42578125" style="1" customWidth="1"/>
    <col min="6147" max="6147" width="19.140625" style="1" customWidth="1"/>
    <col min="6148" max="6148" width="4.42578125" style="1" customWidth="1"/>
    <col min="6149" max="6149" width="9.5703125" style="1" customWidth="1"/>
    <col min="6150" max="6150" width="7.5703125" style="1" customWidth="1"/>
    <col min="6151" max="6151" width="8.42578125" style="1" customWidth="1"/>
    <col min="6152" max="6164" width="3.28515625" style="1" customWidth="1"/>
    <col min="6165" max="6165" width="9.5703125" style="1" customWidth="1"/>
    <col min="6166" max="6166" width="19.7109375" style="1" customWidth="1"/>
    <col min="6167" max="6397" width="11.42578125" style="1"/>
    <col min="6398" max="6398" width="4.140625" style="1" customWidth="1"/>
    <col min="6399" max="6399" width="0.7109375" style="1" customWidth="1"/>
    <col min="6400" max="6400" width="5" style="1" customWidth="1"/>
    <col min="6401" max="6401" width="16.85546875" style="1" customWidth="1"/>
    <col min="6402" max="6402" width="15.42578125" style="1" customWidth="1"/>
    <col min="6403" max="6403" width="19.140625" style="1" customWidth="1"/>
    <col min="6404" max="6404" width="4.42578125" style="1" customWidth="1"/>
    <col min="6405" max="6405" width="9.5703125" style="1" customWidth="1"/>
    <col min="6406" max="6406" width="7.5703125" style="1" customWidth="1"/>
    <col min="6407" max="6407" width="8.42578125" style="1" customWidth="1"/>
    <col min="6408" max="6420" width="3.28515625" style="1" customWidth="1"/>
    <col min="6421" max="6421" width="9.5703125" style="1" customWidth="1"/>
    <col min="6422" max="6422" width="19.7109375" style="1" customWidth="1"/>
    <col min="6423" max="6653" width="11.42578125" style="1"/>
    <col min="6654" max="6654" width="4.140625" style="1" customWidth="1"/>
    <col min="6655" max="6655" width="0.7109375" style="1" customWidth="1"/>
    <col min="6656" max="6656" width="5" style="1" customWidth="1"/>
    <col min="6657" max="6657" width="16.85546875" style="1" customWidth="1"/>
    <col min="6658" max="6658" width="15.42578125" style="1" customWidth="1"/>
    <col min="6659" max="6659" width="19.140625" style="1" customWidth="1"/>
    <col min="6660" max="6660" width="4.42578125" style="1" customWidth="1"/>
    <col min="6661" max="6661" width="9.5703125" style="1" customWidth="1"/>
    <col min="6662" max="6662" width="7.5703125" style="1" customWidth="1"/>
    <col min="6663" max="6663" width="8.42578125" style="1" customWidth="1"/>
    <col min="6664" max="6676" width="3.28515625" style="1" customWidth="1"/>
    <col min="6677" max="6677" width="9.5703125" style="1" customWidth="1"/>
    <col min="6678" max="6678" width="19.7109375" style="1" customWidth="1"/>
    <col min="6679" max="6909" width="11.42578125" style="1"/>
    <col min="6910" max="6910" width="4.140625" style="1" customWidth="1"/>
    <col min="6911" max="6911" width="0.7109375" style="1" customWidth="1"/>
    <col min="6912" max="6912" width="5" style="1" customWidth="1"/>
    <col min="6913" max="6913" width="16.85546875" style="1" customWidth="1"/>
    <col min="6914" max="6914" width="15.42578125" style="1" customWidth="1"/>
    <col min="6915" max="6915" width="19.140625" style="1" customWidth="1"/>
    <col min="6916" max="6916" width="4.42578125" style="1" customWidth="1"/>
    <col min="6917" max="6917" width="9.5703125" style="1" customWidth="1"/>
    <col min="6918" max="6918" width="7.5703125" style="1" customWidth="1"/>
    <col min="6919" max="6919" width="8.42578125" style="1" customWidth="1"/>
    <col min="6920" max="6932" width="3.28515625" style="1" customWidth="1"/>
    <col min="6933" max="6933" width="9.5703125" style="1" customWidth="1"/>
    <col min="6934" max="6934" width="19.7109375" style="1" customWidth="1"/>
    <col min="6935" max="7165" width="11.42578125" style="1"/>
    <col min="7166" max="7166" width="4.140625" style="1" customWidth="1"/>
    <col min="7167" max="7167" width="0.7109375" style="1" customWidth="1"/>
    <col min="7168" max="7168" width="5" style="1" customWidth="1"/>
    <col min="7169" max="7169" width="16.85546875" style="1" customWidth="1"/>
    <col min="7170" max="7170" width="15.42578125" style="1" customWidth="1"/>
    <col min="7171" max="7171" width="19.140625" style="1" customWidth="1"/>
    <col min="7172" max="7172" width="4.42578125" style="1" customWidth="1"/>
    <col min="7173" max="7173" width="9.5703125" style="1" customWidth="1"/>
    <col min="7174" max="7174" width="7.5703125" style="1" customWidth="1"/>
    <col min="7175" max="7175" width="8.42578125" style="1" customWidth="1"/>
    <col min="7176" max="7188" width="3.28515625" style="1" customWidth="1"/>
    <col min="7189" max="7189" width="9.5703125" style="1" customWidth="1"/>
    <col min="7190" max="7190" width="19.7109375" style="1" customWidth="1"/>
    <col min="7191" max="7421" width="11.42578125" style="1"/>
    <col min="7422" max="7422" width="4.140625" style="1" customWidth="1"/>
    <col min="7423" max="7423" width="0.7109375" style="1" customWidth="1"/>
    <col min="7424" max="7424" width="5" style="1" customWidth="1"/>
    <col min="7425" max="7425" width="16.85546875" style="1" customWidth="1"/>
    <col min="7426" max="7426" width="15.42578125" style="1" customWidth="1"/>
    <col min="7427" max="7427" width="19.140625" style="1" customWidth="1"/>
    <col min="7428" max="7428" width="4.42578125" style="1" customWidth="1"/>
    <col min="7429" max="7429" width="9.5703125" style="1" customWidth="1"/>
    <col min="7430" max="7430" width="7.5703125" style="1" customWidth="1"/>
    <col min="7431" max="7431" width="8.42578125" style="1" customWidth="1"/>
    <col min="7432" max="7444" width="3.28515625" style="1" customWidth="1"/>
    <col min="7445" max="7445" width="9.5703125" style="1" customWidth="1"/>
    <col min="7446" max="7446" width="19.7109375" style="1" customWidth="1"/>
    <col min="7447" max="7677" width="11.42578125" style="1"/>
    <col min="7678" max="7678" width="4.140625" style="1" customWidth="1"/>
    <col min="7679" max="7679" width="0.7109375" style="1" customWidth="1"/>
    <col min="7680" max="7680" width="5" style="1" customWidth="1"/>
    <col min="7681" max="7681" width="16.85546875" style="1" customWidth="1"/>
    <col min="7682" max="7682" width="15.42578125" style="1" customWidth="1"/>
    <col min="7683" max="7683" width="19.140625" style="1" customWidth="1"/>
    <col min="7684" max="7684" width="4.42578125" style="1" customWidth="1"/>
    <col min="7685" max="7685" width="9.5703125" style="1" customWidth="1"/>
    <col min="7686" max="7686" width="7.5703125" style="1" customWidth="1"/>
    <col min="7687" max="7687" width="8.42578125" style="1" customWidth="1"/>
    <col min="7688" max="7700" width="3.28515625" style="1" customWidth="1"/>
    <col min="7701" max="7701" width="9.5703125" style="1" customWidth="1"/>
    <col min="7702" max="7702" width="19.7109375" style="1" customWidth="1"/>
    <col min="7703" max="7933" width="11.42578125" style="1"/>
    <col min="7934" max="7934" width="4.140625" style="1" customWidth="1"/>
    <col min="7935" max="7935" width="0.7109375" style="1" customWidth="1"/>
    <col min="7936" max="7936" width="5" style="1" customWidth="1"/>
    <col min="7937" max="7937" width="16.85546875" style="1" customWidth="1"/>
    <col min="7938" max="7938" width="15.42578125" style="1" customWidth="1"/>
    <col min="7939" max="7939" width="19.140625" style="1" customWidth="1"/>
    <col min="7940" max="7940" width="4.42578125" style="1" customWidth="1"/>
    <col min="7941" max="7941" width="9.5703125" style="1" customWidth="1"/>
    <col min="7942" max="7942" width="7.5703125" style="1" customWidth="1"/>
    <col min="7943" max="7943" width="8.42578125" style="1" customWidth="1"/>
    <col min="7944" max="7956" width="3.28515625" style="1" customWidth="1"/>
    <col min="7957" max="7957" width="9.5703125" style="1" customWidth="1"/>
    <col min="7958" max="7958" width="19.7109375" style="1" customWidth="1"/>
    <col min="7959" max="8189" width="11.42578125" style="1"/>
    <col min="8190" max="8190" width="4.140625" style="1" customWidth="1"/>
    <col min="8191" max="8191" width="0.7109375" style="1" customWidth="1"/>
    <col min="8192" max="8192" width="5" style="1" customWidth="1"/>
    <col min="8193" max="8193" width="16.85546875" style="1" customWidth="1"/>
    <col min="8194" max="8194" width="15.42578125" style="1" customWidth="1"/>
    <col min="8195" max="8195" width="19.140625" style="1" customWidth="1"/>
    <col min="8196" max="8196" width="4.42578125" style="1" customWidth="1"/>
    <col min="8197" max="8197" width="9.5703125" style="1" customWidth="1"/>
    <col min="8198" max="8198" width="7.5703125" style="1" customWidth="1"/>
    <col min="8199" max="8199" width="8.42578125" style="1" customWidth="1"/>
    <col min="8200" max="8212" width="3.28515625" style="1" customWidth="1"/>
    <col min="8213" max="8213" width="9.5703125" style="1" customWidth="1"/>
    <col min="8214" max="8214" width="19.7109375" style="1" customWidth="1"/>
    <col min="8215" max="8445" width="11.42578125" style="1"/>
    <col min="8446" max="8446" width="4.140625" style="1" customWidth="1"/>
    <col min="8447" max="8447" width="0.7109375" style="1" customWidth="1"/>
    <col min="8448" max="8448" width="5" style="1" customWidth="1"/>
    <col min="8449" max="8449" width="16.85546875" style="1" customWidth="1"/>
    <col min="8450" max="8450" width="15.42578125" style="1" customWidth="1"/>
    <col min="8451" max="8451" width="19.140625" style="1" customWidth="1"/>
    <col min="8452" max="8452" width="4.42578125" style="1" customWidth="1"/>
    <col min="8453" max="8453" width="9.5703125" style="1" customWidth="1"/>
    <col min="8454" max="8454" width="7.5703125" style="1" customWidth="1"/>
    <col min="8455" max="8455" width="8.42578125" style="1" customWidth="1"/>
    <col min="8456" max="8468" width="3.28515625" style="1" customWidth="1"/>
    <col min="8469" max="8469" width="9.5703125" style="1" customWidth="1"/>
    <col min="8470" max="8470" width="19.7109375" style="1" customWidth="1"/>
    <col min="8471" max="8701" width="11.42578125" style="1"/>
    <col min="8702" max="8702" width="4.140625" style="1" customWidth="1"/>
    <col min="8703" max="8703" width="0.7109375" style="1" customWidth="1"/>
    <col min="8704" max="8704" width="5" style="1" customWidth="1"/>
    <col min="8705" max="8705" width="16.85546875" style="1" customWidth="1"/>
    <col min="8706" max="8706" width="15.42578125" style="1" customWidth="1"/>
    <col min="8707" max="8707" width="19.140625" style="1" customWidth="1"/>
    <col min="8708" max="8708" width="4.42578125" style="1" customWidth="1"/>
    <col min="8709" max="8709" width="9.5703125" style="1" customWidth="1"/>
    <col min="8710" max="8710" width="7.5703125" style="1" customWidth="1"/>
    <col min="8711" max="8711" width="8.42578125" style="1" customWidth="1"/>
    <col min="8712" max="8724" width="3.28515625" style="1" customWidth="1"/>
    <col min="8725" max="8725" width="9.5703125" style="1" customWidth="1"/>
    <col min="8726" max="8726" width="19.7109375" style="1" customWidth="1"/>
    <col min="8727" max="8957" width="11.42578125" style="1"/>
    <col min="8958" max="8958" width="4.140625" style="1" customWidth="1"/>
    <col min="8959" max="8959" width="0.7109375" style="1" customWidth="1"/>
    <col min="8960" max="8960" width="5" style="1" customWidth="1"/>
    <col min="8961" max="8961" width="16.85546875" style="1" customWidth="1"/>
    <col min="8962" max="8962" width="15.42578125" style="1" customWidth="1"/>
    <col min="8963" max="8963" width="19.140625" style="1" customWidth="1"/>
    <col min="8964" max="8964" width="4.42578125" style="1" customWidth="1"/>
    <col min="8965" max="8965" width="9.5703125" style="1" customWidth="1"/>
    <col min="8966" max="8966" width="7.5703125" style="1" customWidth="1"/>
    <col min="8967" max="8967" width="8.42578125" style="1" customWidth="1"/>
    <col min="8968" max="8980" width="3.28515625" style="1" customWidth="1"/>
    <col min="8981" max="8981" width="9.5703125" style="1" customWidth="1"/>
    <col min="8982" max="8982" width="19.7109375" style="1" customWidth="1"/>
    <col min="8983" max="9213" width="11.42578125" style="1"/>
    <col min="9214" max="9214" width="4.140625" style="1" customWidth="1"/>
    <col min="9215" max="9215" width="0.7109375" style="1" customWidth="1"/>
    <col min="9216" max="9216" width="5" style="1" customWidth="1"/>
    <col min="9217" max="9217" width="16.85546875" style="1" customWidth="1"/>
    <col min="9218" max="9218" width="15.42578125" style="1" customWidth="1"/>
    <col min="9219" max="9219" width="19.140625" style="1" customWidth="1"/>
    <col min="9220" max="9220" width="4.42578125" style="1" customWidth="1"/>
    <col min="9221" max="9221" width="9.5703125" style="1" customWidth="1"/>
    <col min="9222" max="9222" width="7.5703125" style="1" customWidth="1"/>
    <col min="9223" max="9223" width="8.42578125" style="1" customWidth="1"/>
    <col min="9224" max="9236" width="3.28515625" style="1" customWidth="1"/>
    <col min="9237" max="9237" width="9.5703125" style="1" customWidth="1"/>
    <col min="9238" max="9238" width="19.7109375" style="1" customWidth="1"/>
    <col min="9239" max="9469" width="11.42578125" style="1"/>
    <col min="9470" max="9470" width="4.140625" style="1" customWidth="1"/>
    <col min="9471" max="9471" width="0.7109375" style="1" customWidth="1"/>
    <col min="9472" max="9472" width="5" style="1" customWidth="1"/>
    <col min="9473" max="9473" width="16.85546875" style="1" customWidth="1"/>
    <col min="9474" max="9474" width="15.42578125" style="1" customWidth="1"/>
    <col min="9475" max="9475" width="19.140625" style="1" customWidth="1"/>
    <col min="9476" max="9476" width="4.42578125" style="1" customWidth="1"/>
    <col min="9477" max="9477" width="9.5703125" style="1" customWidth="1"/>
    <col min="9478" max="9478" width="7.5703125" style="1" customWidth="1"/>
    <col min="9479" max="9479" width="8.42578125" style="1" customWidth="1"/>
    <col min="9480" max="9492" width="3.28515625" style="1" customWidth="1"/>
    <col min="9493" max="9493" width="9.5703125" style="1" customWidth="1"/>
    <col min="9494" max="9494" width="19.7109375" style="1" customWidth="1"/>
    <col min="9495" max="9725" width="11.42578125" style="1"/>
    <col min="9726" max="9726" width="4.140625" style="1" customWidth="1"/>
    <col min="9727" max="9727" width="0.7109375" style="1" customWidth="1"/>
    <col min="9728" max="9728" width="5" style="1" customWidth="1"/>
    <col min="9729" max="9729" width="16.85546875" style="1" customWidth="1"/>
    <col min="9730" max="9730" width="15.42578125" style="1" customWidth="1"/>
    <col min="9731" max="9731" width="19.140625" style="1" customWidth="1"/>
    <col min="9732" max="9732" width="4.42578125" style="1" customWidth="1"/>
    <col min="9733" max="9733" width="9.5703125" style="1" customWidth="1"/>
    <col min="9734" max="9734" width="7.5703125" style="1" customWidth="1"/>
    <col min="9735" max="9735" width="8.42578125" style="1" customWidth="1"/>
    <col min="9736" max="9748" width="3.28515625" style="1" customWidth="1"/>
    <col min="9749" max="9749" width="9.5703125" style="1" customWidth="1"/>
    <col min="9750" max="9750" width="19.7109375" style="1" customWidth="1"/>
    <col min="9751" max="9981" width="11.42578125" style="1"/>
    <col min="9982" max="9982" width="4.140625" style="1" customWidth="1"/>
    <col min="9983" max="9983" width="0.7109375" style="1" customWidth="1"/>
    <col min="9984" max="9984" width="5" style="1" customWidth="1"/>
    <col min="9985" max="9985" width="16.85546875" style="1" customWidth="1"/>
    <col min="9986" max="9986" width="15.42578125" style="1" customWidth="1"/>
    <col min="9987" max="9987" width="19.140625" style="1" customWidth="1"/>
    <col min="9988" max="9988" width="4.42578125" style="1" customWidth="1"/>
    <col min="9989" max="9989" width="9.5703125" style="1" customWidth="1"/>
    <col min="9990" max="9990" width="7.5703125" style="1" customWidth="1"/>
    <col min="9991" max="9991" width="8.42578125" style="1" customWidth="1"/>
    <col min="9992" max="10004" width="3.28515625" style="1" customWidth="1"/>
    <col min="10005" max="10005" width="9.5703125" style="1" customWidth="1"/>
    <col min="10006" max="10006" width="19.7109375" style="1" customWidth="1"/>
    <col min="10007" max="10237" width="11.42578125" style="1"/>
    <col min="10238" max="10238" width="4.140625" style="1" customWidth="1"/>
    <col min="10239" max="10239" width="0.7109375" style="1" customWidth="1"/>
    <col min="10240" max="10240" width="5" style="1" customWidth="1"/>
    <col min="10241" max="10241" width="16.85546875" style="1" customWidth="1"/>
    <col min="10242" max="10242" width="15.42578125" style="1" customWidth="1"/>
    <col min="10243" max="10243" width="19.140625" style="1" customWidth="1"/>
    <col min="10244" max="10244" width="4.42578125" style="1" customWidth="1"/>
    <col min="10245" max="10245" width="9.5703125" style="1" customWidth="1"/>
    <col min="10246" max="10246" width="7.5703125" style="1" customWidth="1"/>
    <col min="10247" max="10247" width="8.42578125" style="1" customWidth="1"/>
    <col min="10248" max="10260" width="3.28515625" style="1" customWidth="1"/>
    <col min="10261" max="10261" width="9.5703125" style="1" customWidth="1"/>
    <col min="10262" max="10262" width="19.7109375" style="1" customWidth="1"/>
    <col min="10263" max="10493" width="11.42578125" style="1"/>
    <col min="10494" max="10494" width="4.140625" style="1" customWidth="1"/>
    <col min="10495" max="10495" width="0.7109375" style="1" customWidth="1"/>
    <col min="10496" max="10496" width="5" style="1" customWidth="1"/>
    <col min="10497" max="10497" width="16.85546875" style="1" customWidth="1"/>
    <col min="10498" max="10498" width="15.42578125" style="1" customWidth="1"/>
    <col min="10499" max="10499" width="19.140625" style="1" customWidth="1"/>
    <col min="10500" max="10500" width="4.42578125" style="1" customWidth="1"/>
    <col min="10501" max="10501" width="9.5703125" style="1" customWidth="1"/>
    <col min="10502" max="10502" width="7.5703125" style="1" customWidth="1"/>
    <col min="10503" max="10503" width="8.42578125" style="1" customWidth="1"/>
    <col min="10504" max="10516" width="3.28515625" style="1" customWidth="1"/>
    <col min="10517" max="10517" width="9.5703125" style="1" customWidth="1"/>
    <col min="10518" max="10518" width="19.7109375" style="1" customWidth="1"/>
    <col min="10519" max="10749" width="11.42578125" style="1"/>
    <col min="10750" max="10750" width="4.140625" style="1" customWidth="1"/>
    <col min="10751" max="10751" width="0.7109375" style="1" customWidth="1"/>
    <col min="10752" max="10752" width="5" style="1" customWidth="1"/>
    <col min="10753" max="10753" width="16.85546875" style="1" customWidth="1"/>
    <col min="10754" max="10754" width="15.42578125" style="1" customWidth="1"/>
    <col min="10755" max="10755" width="19.140625" style="1" customWidth="1"/>
    <col min="10756" max="10756" width="4.42578125" style="1" customWidth="1"/>
    <col min="10757" max="10757" width="9.5703125" style="1" customWidth="1"/>
    <col min="10758" max="10758" width="7.5703125" style="1" customWidth="1"/>
    <col min="10759" max="10759" width="8.42578125" style="1" customWidth="1"/>
    <col min="10760" max="10772" width="3.28515625" style="1" customWidth="1"/>
    <col min="10773" max="10773" width="9.5703125" style="1" customWidth="1"/>
    <col min="10774" max="10774" width="19.7109375" style="1" customWidth="1"/>
    <col min="10775" max="11005" width="11.42578125" style="1"/>
    <col min="11006" max="11006" width="4.140625" style="1" customWidth="1"/>
    <col min="11007" max="11007" width="0.7109375" style="1" customWidth="1"/>
    <col min="11008" max="11008" width="5" style="1" customWidth="1"/>
    <col min="11009" max="11009" width="16.85546875" style="1" customWidth="1"/>
    <col min="11010" max="11010" width="15.42578125" style="1" customWidth="1"/>
    <col min="11011" max="11011" width="19.140625" style="1" customWidth="1"/>
    <col min="11012" max="11012" width="4.42578125" style="1" customWidth="1"/>
    <col min="11013" max="11013" width="9.5703125" style="1" customWidth="1"/>
    <col min="11014" max="11014" width="7.5703125" style="1" customWidth="1"/>
    <col min="11015" max="11015" width="8.42578125" style="1" customWidth="1"/>
    <col min="11016" max="11028" width="3.28515625" style="1" customWidth="1"/>
    <col min="11029" max="11029" width="9.5703125" style="1" customWidth="1"/>
    <col min="11030" max="11030" width="19.7109375" style="1" customWidth="1"/>
    <col min="11031" max="11261" width="11.42578125" style="1"/>
    <col min="11262" max="11262" width="4.140625" style="1" customWidth="1"/>
    <col min="11263" max="11263" width="0.7109375" style="1" customWidth="1"/>
    <col min="11264" max="11264" width="5" style="1" customWidth="1"/>
    <col min="11265" max="11265" width="16.85546875" style="1" customWidth="1"/>
    <col min="11266" max="11266" width="15.42578125" style="1" customWidth="1"/>
    <col min="11267" max="11267" width="19.140625" style="1" customWidth="1"/>
    <col min="11268" max="11268" width="4.42578125" style="1" customWidth="1"/>
    <col min="11269" max="11269" width="9.5703125" style="1" customWidth="1"/>
    <col min="11270" max="11270" width="7.5703125" style="1" customWidth="1"/>
    <col min="11271" max="11271" width="8.42578125" style="1" customWidth="1"/>
    <col min="11272" max="11284" width="3.28515625" style="1" customWidth="1"/>
    <col min="11285" max="11285" width="9.5703125" style="1" customWidth="1"/>
    <col min="11286" max="11286" width="19.7109375" style="1" customWidth="1"/>
    <col min="11287" max="11517" width="11.42578125" style="1"/>
    <col min="11518" max="11518" width="4.140625" style="1" customWidth="1"/>
    <col min="11519" max="11519" width="0.7109375" style="1" customWidth="1"/>
    <col min="11520" max="11520" width="5" style="1" customWidth="1"/>
    <col min="11521" max="11521" width="16.85546875" style="1" customWidth="1"/>
    <col min="11522" max="11522" width="15.42578125" style="1" customWidth="1"/>
    <col min="11523" max="11523" width="19.140625" style="1" customWidth="1"/>
    <col min="11524" max="11524" width="4.42578125" style="1" customWidth="1"/>
    <col min="11525" max="11525" width="9.5703125" style="1" customWidth="1"/>
    <col min="11526" max="11526" width="7.5703125" style="1" customWidth="1"/>
    <col min="11527" max="11527" width="8.42578125" style="1" customWidth="1"/>
    <col min="11528" max="11540" width="3.28515625" style="1" customWidth="1"/>
    <col min="11541" max="11541" width="9.5703125" style="1" customWidth="1"/>
    <col min="11542" max="11542" width="19.7109375" style="1" customWidth="1"/>
    <col min="11543" max="11773" width="11.42578125" style="1"/>
    <col min="11774" max="11774" width="4.140625" style="1" customWidth="1"/>
    <col min="11775" max="11775" width="0.7109375" style="1" customWidth="1"/>
    <col min="11776" max="11776" width="5" style="1" customWidth="1"/>
    <col min="11777" max="11777" width="16.85546875" style="1" customWidth="1"/>
    <col min="11778" max="11778" width="15.42578125" style="1" customWidth="1"/>
    <col min="11779" max="11779" width="19.140625" style="1" customWidth="1"/>
    <col min="11780" max="11780" width="4.42578125" style="1" customWidth="1"/>
    <col min="11781" max="11781" width="9.5703125" style="1" customWidth="1"/>
    <col min="11782" max="11782" width="7.5703125" style="1" customWidth="1"/>
    <col min="11783" max="11783" width="8.42578125" style="1" customWidth="1"/>
    <col min="11784" max="11796" width="3.28515625" style="1" customWidth="1"/>
    <col min="11797" max="11797" width="9.5703125" style="1" customWidth="1"/>
    <col min="11798" max="11798" width="19.7109375" style="1" customWidth="1"/>
    <col min="11799" max="12029" width="11.42578125" style="1"/>
    <col min="12030" max="12030" width="4.140625" style="1" customWidth="1"/>
    <col min="12031" max="12031" width="0.7109375" style="1" customWidth="1"/>
    <col min="12032" max="12032" width="5" style="1" customWidth="1"/>
    <col min="12033" max="12033" width="16.85546875" style="1" customWidth="1"/>
    <col min="12034" max="12034" width="15.42578125" style="1" customWidth="1"/>
    <col min="12035" max="12035" width="19.140625" style="1" customWidth="1"/>
    <col min="12036" max="12036" width="4.42578125" style="1" customWidth="1"/>
    <col min="12037" max="12037" width="9.5703125" style="1" customWidth="1"/>
    <col min="12038" max="12038" width="7.5703125" style="1" customWidth="1"/>
    <col min="12039" max="12039" width="8.42578125" style="1" customWidth="1"/>
    <col min="12040" max="12052" width="3.28515625" style="1" customWidth="1"/>
    <col min="12053" max="12053" width="9.5703125" style="1" customWidth="1"/>
    <col min="12054" max="12054" width="19.7109375" style="1" customWidth="1"/>
    <col min="12055" max="12285" width="11.42578125" style="1"/>
    <col min="12286" max="12286" width="4.140625" style="1" customWidth="1"/>
    <col min="12287" max="12287" width="0.7109375" style="1" customWidth="1"/>
    <col min="12288" max="12288" width="5" style="1" customWidth="1"/>
    <col min="12289" max="12289" width="16.85546875" style="1" customWidth="1"/>
    <col min="12290" max="12290" width="15.42578125" style="1" customWidth="1"/>
    <col min="12291" max="12291" width="19.140625" style="1" customWidth="1"/>
    <col min="12292" max="12292" width="4.42578125" style="1" customWidth="1"/>
    <col min="12293" max="12293" width="9.5703125" style="1" customWidth="1"/>
    <col min="12294" max="12294" width="7.5703125" style="1" customWidth="1"/>
    <col min="12295" max="12295" width="8.42578125" style="1" customWidth="1"/>
    <col min="12296" max="12308" width="3.28515625" style="1" customWidth="1"/>
    <col min="12309" max="12309" width="9.5703125" style="1" customWidth="1"/>
    <col min="12310" max="12310" width="19.7109375" style="1" customWidth="1"/>
    <col min="12311" max="12541" width="11.42578125" style="1"/>
    <col min="12542" max="12542" width="4.140625" style="1" customWidth="1"/>
    <col min="12543" max="12543" width="0.7109375" style="1" customWidth="1"/>
    <col min="12544" max="12544" width="5" style="1" customWidth="1"/>
    <col min="12545" max="12545" width="16.85546875" style="1" customWidth="1"/>
    <col min="12546" max="12546" width="15.42578125" style="1" customWidth="1"/>
    <col min="12547" max="12547" width="19.140625" style="1" customWidth="1"/>
    <col min="12548" max="12548" width="4.42578125" style="1" customWidth="1"/>
    <col min="12549" max="12549" width="9.5703125" style="1" customWidth="1"/>
    <col min="12550" max="12550" width="7.5703125" style="1" customWidth="1"/>
    <col min="12551" max="12551" width="8.42578125" style="1" customWidth="1"/>
    <col min="12552" max="12564" width="3.28515625" style="1" customWidth="1"/>
    <col min="12565" max="12565" width="9.5703125" style="1" customWidth="1"/>
    <col min="12566" max="12566" width="19.7109375" style="1" customWidth="1"/>
    <col min="12567" max="12797" width="11.42578125" style="1"/>
    <col min="12798" max="12798" width="4.140625" style="1" customWidth="1"/>
    <col min="12799" max="12799" width="0.7109375" style="1" customWidth="1"/>
    <col min="12800" max="12800" width="5" style="1" customWidth="1"/>
    <col min="12801" max="12801" width="16.85546875" style="1" customWidth="1"/>
    <col min="12802" max="12802" width="15.42578125" style="1" customWidth="1"/>
    <col min="12803" max="12803" width="19.140625" style="1" customWidth="1"/>
    <col min="12804" max="12804" width="4.42578125" style="1" customWidth="1"/>
    <col min="12805" max="12805" width="9.5703125" style="1" customWidth="1"/>
    <col min="12806" max="12806" width="7.5703125" style="1" customWidth="1"/>
    <col min="12807" max="12807" width="8.42578125" style="1" customWidth="1"/>
    <col min="12808" max="12820" width="3.28515625" style="1" customWidth="1"/>
    <col min="12821" max="12821" width="9.5703125" style="1" customWidth="1"/>
    <col min="12822" max="12822" width="19.7109375" style="1" customWidth="1"/>
    <col min="12823" max="13053" width="11.42578125" style="1"/>
    <col min="13054" max="13054" width="4.140625" style="1" customWidth="1"/>
    <col min="13055" max="13055" width="0.7109375" style="1" customWidth="1"/>
    <col min="13056" max="13056" width="5" style="1" customWidth="1"/>
    <col min="13057" max="13057" width="16.85546875" style="1" customWidth="1"/>
    <col min="13058" max="13058" width="15.42578125" style="1" customWidth="1"/>
    <col min="13059" max="13059" width="19.140625" style="1" customWidth="1"/>
    <col min="13060" max="13060" width="4.42578125" style="1" customWidth="1"/>
    <col min="13061" max="13061" width="9.5703125" style="1" customWidth="1"/>
    <col min="13062" max="13062" width="7.5703125" style="1" customWidth="1"/>
    <col min="13063" max="13063" width="8.42578125" style="1" customWidth="1"/>
    <col min="13064" max="13076" width="3.28515625" style="1" customWidth="1"/>
    <col min="13077" max="13077" width="9.5703125" style="1" customWidth="1"/>
    <col min="13078" max="13078" width="19.7109375" style="1" customWidth="1"/>
    <col min="13079" max="13309" width="11.42578125" style="1"/>
    <col min="13310" max="13310" width="4.140625" style="1" customWidth="1"/>
    <col min="13311" max="13311" width="0.7109375" style="1" customWidth="1"/>
    <col min="13312" max="13312" width="5" style="1" customWidth="1"/>
    <col min="13313" max="13313" width="16.85546875" style="1" customWidth="1"/>
    <col min="13314" max="13314" width="15.42578125" style="1" customWidth="1"/>
    <col min="13315" max="13315" width="19.140625" style="1" customWidth="1"/>
    <col min="13316" max="13316" width="4.42578125" style="1" customWidth="1"/>
    <col min="13317" max="13317" width="9.5703125" style="1" customWidth="1"/>
    <col min="13318" max="13318" width="7.5703125" style="1" customWidth="1"/>
    <col min="13319" max="13319" width="8.42578125" style="1" customWidth="1"/>
    <col min="13320" max="13332" width="3.28515625" style="1" customWidth="1"/>
    <col min="13333" max="13333" width="9.5703125" style="1" customWidth="1"/>
    <col min="13334" max="13334" width="19.7109375" style="1" customWidth="1"/>
    <col min="13335" max="13565" width="11.42578125" style="1"/>
    <col min="13566" max="13566" width="4.140625" style="1" customWidth="1"/>
    <col min="13567" max="13567" width="0.7109375" style="1" customWidth="1"/>
    <col min="13568" max="13568" width="5" style="1" customWidth="1"/>
    <col min="13569" max="13569" width="16.85546875" style="1" customWidth="1"/>
    <col min="13570" max="13570" width="15.42578125" style="1" customWidth="1"/>
    <col min="13571" max="13571" width="19.140625" style="1" customWidth="1"/>
    <col min="13572" max="13572" width="4.42578125" style="1" customWidth="1"/>
    <col min="13573" max="13573" width="9.5703125" style="1" customWidth="1"/>
    <col min="13574" max="13574" width="7.5703125" style="1" customWidth="1"/>
    <col min="13575" max="13575" width="8.42578125" style="1" customWidth="1"/>
    <col min="13576" max="13588" width="3.28515625" style="1" customWidth="1"/>
    <col min="13589" max="13589" width="9.5703125" style="1" customWidth="1"/>
    <col min="13590" max="13590" width="19.7109375" style="1" customWidth="1"/>
    <col min="13591" max="13821" width="11.42578125" style="1"/>
    <col min="13822" max="13822" width="4.140625" style="1" customWidth="1"/>
    <col min="13823" max="13823" width="0.7109375" style="1" customWidth="1"/>
    <col min="13824" max="13824" width="5" style="1" customWidth="1"/>
    <col min="13825" max="13825" width="16.85546875" style="1" customWidth="1"/>
    <col min="13826" max="13826" width="15.42578125" style="1" customWidth="1"/>
    <col min="13827" max="13827" width="19.140625" style="1" customWidth="1"/>
    <col min="13828" max="13828" width="4.42578125" style="1" customWidth="1"/>
    <col min="13829" max="13829" width="9.5703125" style="1" customWidth="1"/>
    <col min="13830" max="13830" width="7.5703125" style="1" customWidth="1"/>
    <col min="13831" max="13831" width="8.42578125" style="1" customWidth="1"/>
    <col min="13832" max="13844" width="3.28515625" style="1" customWidth="1"/>
    <col min="13845" max="13845" width="9.5703125" style="1" customWidth="1"/>
    <col min="13846" max="13846" width="19.7109375" style="1" customWidth="1"/>
    <col min="13847" max="14077" width="11.42578125" style="1"/>
    <col min="14078" max="14078" width="4.140625" style="1" customWidth="1"/>
    <col min="14079" max="14079" width="0.7109375" style="1" customWidth="1"/>
    <col min="14080" max="14080" width="5" style="1" customWidth="1"/>
    <col min="14081" max="14081" width="16.85546875" style="1" customWidth="1"/>
    <col min="14082" max="14082" width="15.42578125" style="1" customWidth="1"/>
    <col min="14083" max="14083" width="19.140625" style="1" customWidth="1"/>
    <col min="14084" max="14084" width="4.42578125" style="1" customWidth="1"/>
    <col min="14085" max="14085" width="9.5703125" style="1" customWidth="1"/>
    <col min="14086" max="14086" width="7.5703125" style="1" customWidth="1"/>
    <col min="14087" max="14087" width="8.42578125" style="1" customWidth="1"/>
    <col min="14088" max="14100" width="3.28515625" style="1" customWidth="1"/>
    <col min="14101" max="14101" width="9.5703125" style="1" customWidth="1"/>
    <col min="14102" max="14102" width="19.7109375" style="1" customWidth="1"/>
    <col min="14103" max="14333" width="11.42578125" style="1"/>
    <col min="14334" max="14334" width="4.140625" style="1" customWidth="1"/>
    <col min="14335" max="14335" width="0.7109375" style="1" customWidth="1"/>
    <col min="14336" max="14336" width="5" style="1" customWidth="1"/>
    <col min="14337" max="14337" width="16.85546875" style="1" customWidth="1"/>
    <col min="14338" max="14338" width="15.42578125" style="1" customWidth="1"/>
    <col min="14339" max="14339" width="19.140625" style="1" customWidth="1"/>
    <col min="14340" max="14340" width="4.42578125" style="1" customWidth="1"/>
    <col min="14341" max="14341" width="9.5703125" style="1" customWidth="1"/>
    <col min="14342" max="14342" width="7.5703125" style="1" customWidth="1"/>
    <col min="14343" max="14343" width="8.42578125" style="1" customWidth="1"/>
    <col min="14344" max="14356" width="3.28515625" style="1" customWidth="1"/>
    <col min="14357" max="14357" width="9.5703125" style="1" customWidth="1"/>
    <col min="14358" max="14358" width="19.7109375" style="1" customWidth="1"/>
    <col min="14359" max="14589" width="11.42578125" style="1"/>
    <col min="14590" max="14590" width="4.140625" style="1" customWidth="1"/>
    <col min="14591" max="14591" width="0.7109375" style="1" customWidth="1"/>
    <col min="14592" max="14592" width="5" style="1" customWidth="1"/>
    <col min="14593" max="14593" width="16.85546875" style="1" customWidth="1"/>
    <col min="14594" max="14594" width="15.42578125" style="1" customWidth="1"/>
    <col min="14595" max="14595" width="19.140625" style="1" customWidth="1"/>
    <col min="14596" max="14596" width="4.42578125" style="1" customWidth="1"/>
    <col min="14597" max="14597" width="9.5703125" style="1" customWidth="1"/>
    <col min="14598" max="14598" width="7.5703125" style="1" customWidth="1"/>
    <col min="14599" max="14599" width="8.42578125" style="1" customWidth="1"/>
    <col min="14600" max="14612" width="3.28515625" style="1" customWidth="1"/>
    <col min="14613" max="14613" width="9.5703125" style="1" customWidth="1"/>
    <col min="14614" max="14614" width="19.7109375" style="1" customWidth="1"/>
    <col min="14615" max="14845" width="11.42578125" style="1"/>
    <col min="14846" max="14846" width="4.140625" style="1" customWidth="1"/>
    <col min="14847" max="14847" width="0.7109375" style="1" customWidth="1"/>
    <col min="14848" max="14848" width="5" style="1" customWidth="1"/>
    <col min="14849" max="14849" width="16.85546875" style="1" customWidth="1"/>
    <col min="14850" max="14850" width="15.42578125" style="1" customWidth="1"/>
    <col min="14851" max="14851" width="19.140625" style="1" customWidth="1"/>
    <col min="14852" max="14852" width="4.42578125" style="1" customWidth="1"/>
    <col min="14853" max="14853" width="9.5703125" style="1" customWidth="1"/>
    <col min="14854" max="14854" width="7.5703125" style="1" customWidth="1"/>
    <col min="14855" max="14855" width="8.42578125" style="1" customWidth="1"/>
    <col min="14856" max="14868" width="3.28515625" style="1" customWidth="1"/>
    <col min="14869" max="14869" width="9.5703125" style="1" customWidth="1"/>
    <col min="14870" max="14870" width="19.7109375" style="1" customWidth="1"/>
    <col min="14871" max="15101" width="11.42578125" style="1"/>
    <col min="15102" max="15102" width="4.140625" style="1" customWidth="1"/>
    <col min="15103" max="15103" width="0.7109375" style="1" customWidth="1"/>
    <col min="15104" max="15104" width="5" style="1" customWidth="1"/>
    <col min="15105" max="15105" width="16.85546875" style="1" customWidth="1"/>
    <col min="15106" max="15106" width="15.42578125" style="1" customWidth="1"/>
    <col min="15107" max="15107" width="19.140625" style="1" customWidth="1"/>
    <col min="15108" max="15108" width="4.42578125" style="1" customWidth="1"/>
    <col min="15109" max="15109" width="9.5703125" style="1" customWidth="1"/>
    <col min="15110" max="15110" width="7.5703125" style="1" customWidth="1"/>
    <col min="15111" max="15111" width="8.42578125" style="1" customWidth="1"/>
    <col min="15112" max="15124" width="3.28515625" style="1" customWidth="1"/>
    <col min="15125" max="15125" width="9.5703125" style="1" customWidth="1"/>
    <col min="15126" max="15126" width="19.7109375" style="1" customWidth="1"/>
    <col min="15127" max="15357" width="11.42578125" style="1"/>
    <col min="15358" max="15358" width="4.140625" style="1" customWidth="1"/>
    <col min="15359" max="15359" width="0.7109375" style="1" customWidth="1"/>
    <col min="15360" max="15360" width="5" style="1" customWidth="1"/>
    <col min="15361" max="15361" width="16.85546875" style="1" customWidth="1"/>
    <col min="15362" max="15362" width="15.42578125" style="1" customWidth="1"/>
    <col min="15363" max="15363" width="19.140625" style="1" customWidth="1"/>
    <col min="15364" max="15364" width="4.42578125" style="1" customWidth="1"/>
    <col min="15365" max="15365" width="9.5703125" style="1" customWidth="1"/>
    <col min="15366" max="15366" width="7.5703125" style="1" customWidth="1"/>
    <col min="15367" max="15367" width="8.42578125" style="1" customWidth="1"/>
    <col min="15368" max="15380" width="3.28515625" style="1" customWidth="1"/>
    <col min="15381" max="15381" width="9.5703125" style="1" customWidth="1"/>
    <col min="15382" max="15382" width="19.7109375" style="1" customWidth="1"/>
    <col min="15383" max="15613" width="11.42578125" style="1"/>
    <col min="15614" max="15614" width="4.140625" style="1" customWidth="1"/>
    <col min="15615" max="15615" width="0.7109375" style="1" customWidth="1"/>
    <col min="15616" max="15616" width="5" style="1" customWidth="1"/>
    <col min="15617" max="15617" width="16.85546875" style="1" customWidth="1"/>
    <col min="15618" max="15618" width="15.42578125" style="1" customWidth="1"/>
    <col min="15619" max="15619" width="19.140625" style="1" customWidth="1"/>
    <col min="15620" max="15620" width="4.42578125" style="1" customWidth="1"/>
    <col min="15621" max="15621" width="9.5703125" style="1" customWidth="1"/>
    <col min="15622" max="15622" width="7.5703125" style="1" customWidth="1"/>
    <col min="15623" max="15623" width="8.42578125" style="1" customWidth="1"/>
    <col min="15624" max="15636" width="3.28515625" style="1" customWidth="1"/>
    <col min="15637" max="15637" width="9.5703125" style="1" customWidth="1"/>
    <col min="15638" max="15638" width="19.7109375" style="1" customWidth="1"/>
    <col min="15639" max="15869" width="11.42578125" style="1"/>
    <col min="15870" max="15870" width="4.140625" style="1" customWidth="1"/>
    <col min="15871" max="15871" width="0.7109375" style="1" customWidth="1"/>
    <col min="15872" max="15872" width="5" style="1" customWidth="1"/>
    <col min="15873" max="15873" width="16.85546875" style="1" customWidth="1"/>
    <col min="15874" max="15874" width="15.42578125" style="1" customWidth="1"/>
    <col min="15875" max="15875" width="19.140625" style="1" customWidth="1"/>
    <col min="15876" max="15876" width="4.42578125" style="1" customWidth="1"/>
    <col min="15877" max="15877" width="9.5703125" style="1" customWidth="1"/>
    <col min="15878" max="15878" width="7.5703125" style="1" customWidth="1"/>
    <col min="15879" max="15879" width="8.42578125" style="1" customWidth="1"/>
    <col min="15880" max="15892" width="3.28515625" style="1" customWidth="1"/>
    <col min="15893" max="15893" width="9.5703125" style="1" customWidth="1"/>
    <col min="15894" max="15894" width="19.7109375" style="1" customWidth="1"/>
    <col min="15895" max="16125" width="11.42578125" style="1"/>
    <col min="16126" max="16126" width="4.140625" style="1" customWidth="1"/>
    <col min="16127" max="16127" width="0.7109375" style="1" customWidth="1"/>
    <col min="16128" max="16128" width="5" style="1" customWidth="1"/>
    <col min="16129" max="16129" width="16.85546875" style="1" customWidth="1"/>
    <col min="16130" max="16130" width="15.42578125" style="1" customWidth="1"/>
    <col min="16131" max="16131" width="19.140625" style="1" customWidth="1"/>
    <col min="16132" max="16132" width="4.42578125" style="1" customWidth="1"/>
    <col min="16133" max="16133" width="9.5703125" style="1" customWidth="1"/>
    <col min="16134" max="16134" width="7.5703125" style="1" customWidth="1"/>
    <col min="16135" max="16135" width="8.42578125" style="1" customWidth="1"/>
    <col min="16136" max="16148" width="3.28515625" style="1" customWidth="1"/>
    <col min="16149" max="16149" width="9.5703125" style="1" customWidth="1"/>
    <col min="16150" max="16150" width="19.7109375" style="1" customWidth="1"/>
    <col min="16151" max="16384" width="11.42578125" style="1"/>
  </cols>
  <sheetData>
    <row r="1" spans="1:23">
      <c r="I1" s="4"/>
    </row>
    <row r="2" spans="1:23" ht="18.75">
      <c r="I2" s="5" t="s">
        <v>75</v>
      </c>
      <c r="J2" s="6" t="s">
        <v>76</v>
      </c>
    </row>
    <row r="3" spans="1:23" ht="40.5" customHeight="1" thickBot="1">
      <c r="I3" s="7" t="s">
        <v>1</v>
      </c>
      <c r="K3" s="8" t="s">
        <v>15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20</v>
      </c>
      <c r="Q3" s="8" t="s">
        <v>21</v>
      </c>
      <c r="R3" s="8" t="s">
        <v>22</v>
      </c>
      <c r="S3" s="8" t="s">
        <v>23</v>
      </c>
      <c r="T3" s="9" t="s">
        <v>77</v>
      </c>
      <c r="U3" s="10"/>
    </row>
    <row r="4" spans="1:23" ht="16.5" thickTop="1" thickBot="1">
      <c r="A4" s="11" t="s">
        <v>5</v>
      </c>
      <c r="C4" s="12" t="s">
        <v>6</v>
      </c>
      <c r="D4" s="13" t="s">
        <v>7</v>
      </c>
      <c r="E4" s="14" t="s">
        <v>8</v>
      </c>
      <c r="F4" s="14" t="s">
        <v>9</v>
      </c>
      <c r="G4" s="15" t="s">
        <v>10</v>
      </c>
      <c r="H4" s="13" t="s">
        <v>11</v>
      </c>
      <c r="I4" s="13" t="s">
        <v>12</v>
      </c>
      <c r="J4" s="16" t="s">
        <v>13</v>
      </c>
      <c r="K4" s="17" t="s">
        <v>28</v>
      </c>
      <c r="L4" s="17" t="s">
        <v>46</v>
      </c>
      <c r="M4" s="17" t="s">
        <v>73</v>
      </c>
      <c r="N4" s="17" t="s">
        <v>78</v>
      </c>
      <c r="O4" s="17" t="s">
        <v>79</v>
      </c>
      <c r="P4" s="17" t="s">
        <v>80</v>
      </c>
      <c r="Q4" s="17" t="s">
        <v>81</v>
      </c>
      <c r="R4" s="17" t="s">
        <v>82</v>
      </c>
      <c r="S4" s="17" t="s">
        <v>83</v>
      </c>
      <c r="T4" s="17" t="s">
        <v>32</v>
      </c>
      <c r="V4" s="18">
        <v>0.30607905092620058</v>
      </c>
      <c r="W4" s="18">
        <v>0.20481747685212653</v>
      </c>
    </row>
    <row r="5" spans="1:23" ht="5.25" customHeight="1" thickTop="1">
      <c r="C5" s="19"/>
      <c r="H5" s="18"/>
      <c r="I5" s="18"/>
      <c r="J5" s="3"/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</row>
    <row r="6" spans="1:23" ht="15.75" hidden="1" thickBot="1">
      <c r="A6" s="21"/>
      <c r="C6" s="22"/>
      <c r="D6" s="23"/>
      <c r="E6" s="23"/>
      <c r="F6" s="23"/>
      <c r="G6" s="24"/>
      <c r="H6" s="25"/>
      <c r="I6" s="26"/>
      <c r="J6" s="27"/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</row>
    <row r="7" spans="1:23">
      <c r="A7" s="1">
        <v>1</v>
      </c>
      <c r="B7" s="1">
        <v>20</v>
      </c>
      <c r="C7" s="29">
        <v>58</v>
      </c>
      <c r="D7" s="23" t="s">
        <v>25</v>
      </c>
      <c r="E7" s="23" t="s">
        <v>26</v>
      </c>
      <c r="F7" s="23" t="s">
        <v>27</v>
      </c>
      <c r="G7" s="24" t="s">
        <v>28</v>
      </c>
      <c r="H7" s="25">
        <v>8.0867361080890987E-2</v>
      </c>
      <c r="I7" s="26">
        <v>0</v>
      </c>
      <c r="J7" s="27">
        <v>38.643526365032329</v>
      </c>
      <c r="K7" s="28">
        <v>1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</row>
    <row r="8" spans="1:23">
      <c r="A8" s="1">
        <v>2</v>
      </c>
      <c r="B8" s="1">
        <v>22</v>
      </c>
      <c r="C8" s="29">
        <v>61</v>
      </c>
      <c r="D8" s="23" t="s">
        <v>29</v>
      </c>
      <c r="E8" s="23" t="s">
        <v>30</v>
      </c>
      <c r="F8" s="23" t="s">
        <v>31</v>
      </c>
      <c r="G8" s="24" t="s">
        <v>32</v>
      </c>
      <c r="H8" s="25">
        <v>8.087962959689321E-2</v>
      </c>
      <c r="I8" s="26">
        <v>1.1574041337655827E-5</v>
      </c>
      <c r="J8" s="27">
        <v>38.637664583469345</v>
      </c>
      <c r="K8" s="28">
        <v>1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1</v>
      </c>
      <c r="W8" s="3"/>
    </row>
    <row r="9" spans="1:23">
      <c r="A9" s="1">
        <v>3</v>
      </c>
      <c r="B9" s="1">
        <v>24</v>
      </c>
      <c r="C9" s="29">
        <v>4</v>
      </c>
      <c r="D9" s="23" t="s">
        <v>33</v>
      </c>
      <c r="E9" s="23" t="s">
        <v>34</v>
      </c>
      <c r="F9" s="23" t="s">
        <v>35</v>
      </c>
      <c r="G9" s="24" t="s">
        <v>28</v>
      </c>
      <c r="H9" s="25">
        <v>8.1081481446744874E-2</v>
      </c>
      <c r="I9" s="26">
        <v>2.1342589118931998E-4</v>
      </c>
      <c r="J9" s="27">
        <v>38.54147635490024</v>
      </c>
      <c r="K9" s="28">
        <v>2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1</v>
      </c>
      <c r="W9" s="3"/>
    </row>
    <row r="10" spans="1:23">
      <c r="A10" s="1">
        <v>4</v>
      </c>
      <c r="B10" s="1">
        <v>26</v>
      </c>
      <c r="C10" s="29">
        <v>44</v>
      </c>
      <c r="D10" s="23" t="s">
        <v>36</v>
      </c>
      <c r="E10" s="23" t="s">
        <v>37</v>
      </c>
      <c r="F10" s="23" t="s">
        <v>38</v>
      </c>
      <c r="G10" s="24" t="s">
        <v>28</v>
      </c>
      <c r="H10" s="25">
        <v>8.2322569411189761E-2</v>
      </c>
      <c r="I10" s="26">
        <v>1.4545138556342069E-3</v>
      </c>
      <c r="J10" s="27">
        <v>37.960428377679278</v>
      </c>
      <c r="K10" s="28">
        <v>3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1</v>
      </c>
      <c r="W10" s="3"/>
    </row>
    <row r="11" spans="1:23">
      <c r="A11" s="1">
        <v>5</v>
      </c>
      <c r="B11" s="1">
        <v>28</v>
      </c>
      <c r="C11" s="29">
        <v>18</v>
      </c>
      <c r="D11" s="23" t="s">
        <v>39</v>
      </c>
      <c r="E11" s="23" t="s">
        <v>40</v>
      </c>
      <c r="F11" s="23" t="s">
        <v>41</v>
      </c>
      <c r="G11" s="24" t="s">
        <v>32</v>
      </c>
      <c r="H11" s="25">
        <v>8.2898842556460295E-2</v>
      </c>
      <c r="I11" s="26">
        <v>2.0307870009047407E-3</v>
      </c>
      <c r="J11" s="27">
        <v>37.696545616685079</v>
      </c>
      <c r="K11" s="28">
        <v>3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2</v>
      </c>
      <c r="W11" s="3"/>
    </row>
    <row r="12" spans="1:23">
      <c r="A12" s="1">
        <v>6</v>
      </c>
      <c r="B12" s="1">
        <v>30</v>
      </c>
      <c r="C12" s="22">
        <v>40</v>
      </c>
      <c r="D12" s="23" t="s">
        <v>84</v>
      </c>
      <c r="E12" s="23" t="s">
        <v>85</v>
      </c>
      <c r="F12" s="30" t="s">
        <v>41</v>
      </c>
      <c r="G12" s="24" t="s">
        <v>32</v>
      </c>
      <c r="H12" s="25">
        <v>8.3459490706445649E-2</v>
      </c>
      <c r="I12" s="26">
        <v>2.5914351508900951E-3</v>
      </c>
      <c r="J12" s="27">
        <v>37.44331499687253</v>
      </c>
      <c r="K12" s="28">
        <v>3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3</v>
      </c>
    </row>
    <row r="13" spans="1:23">
      <c r="A13" s="1">
        <v>7</v>
      </c>
      <c r="B13" s="1">
        <v>32</v>
      </c>
      <c r="C13" s="22">
        <v>30</v>
      </c>
      <c r="D13" s="23" t="s">
        <v>86</v>
      </c>
      <c r="E13" s="23" t="s">
        <v>48</v>
      </c>
      <c r="F13" s="30" t="s">
        <v>27</v>
      </c>
      <c r="G13" s="24" t="s">
        <v>28</v>
      </c>
      <c r="H13" s="25">
        <v>8.3490856450225692E-2</v>
      </c>
      <c r="I13" s="26">
        <v>2.6228008946701381E-3</v>
      </c>
      <c r="J13" s="27">
        <v>37.429248337666948</v>
      </c>
      <c r="K13" s="28">
        <v>4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3</v>
      </c>
    </row>
    <row r="14" spans="1:23">
      <c r="A14" s="1">
        <v>8</v>
      </c>
      <c r="B14" s="1">
        <v>34</v>
      </c>
      <c r="C14" s="29">
        <v>47</v>
      </c>
      <c r="D14" s="23" t="s">
        <v>87</v>
      </c>
      <c r="E14" s="23" t="s">
        <v>88</v>
      </c>
      <c r="F14" s="30" t="s">
        <v>89</v>
      </c>
      <c r="G14" s="24" t="s">
        <v>46</v>
      </c>
      <c r="H14" s="25">
        <v>8.3924421262054238E-2</v>
      </c>
      <c r="I14" s="26">
        <v>3.0563657064986843E-3</v>
      </c>
      <c r="J14" s="27">
        <v>37.235883822685878</v>
      </c>
      <c r="K14" s="28">
        <v>4</v>
      </c>
      <c r="L14" s="28">
        <v>1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3</v>
      </c>
    </row>
    <row r="15" spans="1:23">
      <c r="A15" s="1">
        <v>9</v>
      </c>
      <c r="B15" s="1">
        <v>36</v>
      </c>
      <c r="C15" s="22">
        <v>43</v>
      </c>
      <c r="D15" s="23" t="s">
        <v>36</v>
      </c>
      <c r="E15" s="23" t="s">
        <v>90</v>
      </c>
      <c r="F15" s="30" t="s">
        <v>38</v>
      </c>
      <c r="G15" s="24" t="s">
        <v>28</v>
      </c>
      <c r="H15" s="25">
        <v>8.5330787005659658E-2</v>
      </c>
      <c r="I15" s="26">
        <v>4.4627314501041043E-3</v>
      </c>
      <c r="J15" s="27">
        <v>36.622186547895438</v>
      </c>
      <c r="K15" s="28">
        <v>5</v>
      </c>
      <c r="L15" s="28">
        <v>1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3</v>
      </c>
    </row>
    <row r="16" spans="1:23">
      <c r="A16" s="1">
        <v>10</v>
      </c>
      <c r="B16" s="1">
        <v>38</v>
      </c>
      <c r="C16" s="29">
        <v>73</v>
      </c>
      <c r="D16" s="23" t="s">
        <v>86</v>
      </c>
      <c r="E16" s="23" t="s">
        <v>91</v>
      </c>
      <c r="F16" s="23" t="s">
        <v>27</v>
      </c>
      <c r="G16" s="24" t="s">
        <v>78</v>
      </c>
      <c r="H16" s="25">
        <v>8.6207175889285281E-2</v>
      </c>
      <c r="I16" s="26">
        <v>5.3391203337297272E-3</v>
      </c>
      <c r="J16" s="27">
        <v>36.249882538936149</v>
      </c>
      <c r="K16" s="28">
        <v>5</v>
      </c>
      <c r="L16" s="28">
        <v>1</v>
      </c>
      <c r="M16" s="28">
        <v>0</v>
      </c>
      <c r="N16" s="28">
        <v>1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3</v>
      </c>
    </row>
    <row r="17" spans="1:20">
      <c r="A17" s="1">
        <v>11</v>
      </c>
      <c r="B17" s="1">
        <v>40</v>
      </c>
      <c r="C17" s="22">
        <v>37</v>
      </c>
      <c r="D17" s="23" t="s">
        <v>92</v>
      </c>
      <c r="E17" s="23" t="s">
        <v>93</v>
      </c>
      <c r="F17" s="30" t="s">
        <v>27</v>
      </c>
      <c r="G17" s="24" t="s">
        <v>73</v>
      </c>
      <c r="H17" s="25">
        <v>8.6756597185740247E-2</v>
      </c>
      <c r="I17" s="26">
        <v>5.8885416301846932E-3</v>
      </c>
      <c r="J17" s="27">
        <v>36.020315473065153</v>
      </c>
      <c r="K17" s="28">
        <v>5</v>
      </c>
      <c r="L17" s="28">
        <v>1</v>
      </c>
      <c r="M17" s="28">
        <v>1</v>
      </c>
      <c r="N17" s="28">
        <v>1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3</v>
      </c>
    </row>
    <row r="18" spans="1:20">
      <c r="A18" s="1">
        <v>12</v>
      </c>
      <c r="B18" s="1">
        <v>42</v>
      </c>
      <c r="C18" s="22">
        <v>7</v>
      </c>
      <c r="D18" s="23" t="s">
        <v>94</v>
      </c>
      <c r="E18" s="23" t="s">
        <v>95</v>
      </c>
      <c r="F18" s="30" t="s">
        <v>41</v>
      </c>
      <c r="G18" s="24" t="s">
        <v>78</v>
      </c>
      <c r="H18" s="25">
        <v>8.6881828668992966E-2</v>
      </c>
      <c r="I18" s="26">
        <v>6.0137731134374123E-3</v>
      </c>
      <c r="J18" s="31">
        <v>35.968395783953767</v>
      </c>
      <c r="K18" s="28">
        <v>5</v>
      </c>
      <c r="L18" s="28">
        <v>1</v>
      </c>
      <c r="M18" s="28">
        <v>1</v>
      </c>
      <c r="N18" s="28">
        <v>2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3</v>
      </c>
    </row>
    <row r="19" spans="1:20">
      <c r="A19" s="1">
        <v>13</v>
      </c>
      <c r="B19" s="1">
        <v>44</v>
      </c>
      <c r="C19" s="22">
        <v>49</v>
      </c>
      <c r="D19" s="23" t="s">
        <v>96</v>
      </c>
      <c r="E19" s="23" t="s">
        <v>97</v>
      </c>
      <c r="F19" s="30" t="s">
        <v>38</v>
      </c>
      <c r="G19" s="24" t="s">
        <v>73</v>
      </c>
      <c r="H19" s="25">
        <v>8.6887268487771507E-2</v>
      </c>
      <c r="I19" s="26">
        <v>6.0192129322159532E-3</v>
      </c>
      <c r="J19" s="31">
        <v>35.966143882631222</v>
      </c>
      <c r="K19" s="28">
        <v>5</v>
      </c>
      <c r="L19" s="28">
        <v>1</v>
      </c>
      <c r="M19" s="28">
        <v>2</v>
      </c>
      <c r="N19" s="28">
        <v>2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3</v>
      </c>
    </row>
    <row r="20" spans="1:20">
      <c r="A20" s="1">
        <v>14</v>
      </c>
      <c r="B20" s="1">
        <v>46</v>
      </c>
      <c r="C20" s="22">
        <v>66</v>
      </c>
      <c r="D20" s="23" t="s">
        <v>98</v>
      </c>
      <c r="E20" s="23" t="s">
        <v>85</v>
      </c>
      <c r="F20" s="30" t="s">
        <v>27</v>
      </c>
      <c r="G20" s="24" t="s">
        <v>28</v>
      </c>
      <c r="H20" s="25">
        <v>8.6891666629526298E-2</v>
      </c>
      <c r="I20" s="26">
        <v>6.0236110739707444E-3</v>
      </c>
      <c r="J20" s="27">
        <v>35.964323406568276</v>
      </c>
      <c r="K20" s="28">
        <v>6</v>
      </c>
      <c r="L20" s="28">
        <v>1</v>
      </c>
      <c r="M20" s="28">
        <v>2</v>
      </c>
      <c r="N20" s="28">
        <v>2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3</v>
      </c>
    </row>
    <row r="21" spans="1:20">
      <c r="A21" s="1">
        <v>15</v>
      </c>
      <c r="B21" s="1">
        <v>48</v>
      </c>
      <c r="C21" s="22">
        <v>77</v>
      </c>
      <c r="D21" s="32" t="s">
        <v>99</v>
      </c>
      <c r="E21" s="23" t="s">
        <v>100</v>
      </c>
      <c r="F21" s="30" t="s">
        <v>27</v>
      </c>
      <c r="G21" s="24" t="s">
        <v>28</v>
      </c>
      <c r="H21" s="25">
        <v>8.6909490710240789E-2</v>
      </c>
      <c r="I21" s="26">
        <v>6.0414351546852346E-3</v>
      </c>
      <c r="J21" s="27">
        <v>35.956947560754401</v>
      </c>
      <c r="K21" s="28">
        <v>7</v>
      </c>
      <c r="L21" s="28">
        <v>1</v>
      </c>
      <c r="M21" s="28">
        <v>2</v>
      </c>
      <c r="N21" s="28">
        <v>2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3</v>
      </c>
    </row>
    <row r="22" spans="1:20">
      <c r="A22" s="1">
        <v>16</v>
      </c>
      <c r="B22" s="1">
        <v>50</v>
      </c>
      <c r="C22" s="22">
        <v>1</v>
      </c>
      <c r="D22" s="23" t="s">
        <v>101</v>
      </c>
      <c r="E22" s="23" t="s">
        <v>102</v>
      </c>
      <c r="F22" s="30" t="s">
        <v>103</v>
      </c>
      <c r="G22" s="24" t="s">
        <v>28</v>
      </c>
      <c r="H22" s="25">
        <v>8.6930902783933561E-2</v>
      </c>
      <c r="I22" s="26">
        <v>6.0628472283780072E-3</v>
      </c>
      <c r="J22" s="27">
        <v>35.948090954113013</v>
      </c>
      <c r="K22" s="28">
        <v>8</v>
      </c>
      <c r="L22" s="28">
        <v>1</v>
      </c>
      <c r="M22" s="28">
        <v>2</v>
      </c>
      <c r="N22" s="28">
        <v>2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3</v>
      </c>
    </row>
    <row r="23" spans="1:20">
      <c r="A23" s="1">
        <v>17</v>
      </c>
      <c r="B23" s="1">
        <v>52</v>
      </c>
      <c r="C23" s="22">
        <v>76</v>
      </c>
      <c r="D23" s="23" t="s">
        <v>104</v>
      </c>
      <c r="E23" s="23" t="s">
        <v>105</v>
      </c>
      <c r="F23" s="30" t="s">
        <v>106</v>
      </c>
      <c r="G23" s="24" t="s">
        <v>79</v>
      </c>
      <c r="H23" s="25">
        <v>8.6951157376461197E-2</v>
      </c>
      <c r="I23" s="26">
        <v>6.0831018209056426E-3</v>
      </c>
      <c r="J23" s="27">
        <v>35.939717127284354</v>
      </c>
      <c r="K23" s="28">
        <v>8</v>
      </c>
      <c r="L23" s="28">
        <v>1</v>
      </c>
      <c r="M23" s="28">
        <v>2</v>
      </c>
      <c r="N23" s="28">
        <v>2</v>
      </c>
      <c r="O23" s="28">
        <v>1</v>
      </c>
      <c r="P23" s="28">
        <v>0</v>
      </c>
      <c r="Q23" s="28">
        <v>0</v>
      </c>
      <c r="R23" s="28">
        <v>0</v>
      </c>
      <c r="S23" s="28">
        <v>0</v>
      </c>
      <c r="T23" s="28">
        <v>3</v>
      </c>
    </row>
    <row r="24" spans="1:20">
      <c r="A24" s="1">
        <v>18</v>
      </c>
      <c r="B24" s="1">
        <v>54</v>
      </c>
      <c r="C24" s="22">
        <v>17</v>
      </c>
      <c r="D24" s="23" t="s">
        <v>107</v>
      </c>
      <c r="E24" s="23" t="s">
        <v>108</v>
      </c>
      <c r="F24" s="30" t="s">
        <v>41</v>
      </c>
      <c r="G24" s="24" t="s">
        <v>109</v>
      </c>
      <c r="H24" s="25">
        <v>8.7582407373702154E-2</v>
      </c>
      <c r="I24" s="26">
        <v>6.7143518181465994E-3</v>
      </c>
      <c r="J24" s="27">
        <v>35.680681699762516</v>
      </c>
      <c r="K24" s="28">
        <v>8</v>
      </c>
      <c r="L24" s="28">
        <v>1</v>
      </c>
      <c r="M24" s="28">
        <v>2</v>
      </c>
      <c r="N24" s="28">
        <v>2</v>
      </c>
      <c r="O24" s="28">
        <v>1</v>
      </c>
      <c r="P24" s="28">
        <v>0</v>
      </c>
      <c r="Q24" s="28">
        <v>0</v>
      </c>
      <c r="R24" s="28">
        <v>1</v>
      </c>
      <c r="S24" s="28">
        <v>0</v>
      </c>
      <c r="T24" s="28">
        <v>3</v>
      </c>
    </row>
    <row r="25" spans="1:20">
      <c r="A25" s="1">
        <v>19</v>
      </c>
      <c r="B25" s="1">
        <v>56</v>
      </c>
      <c r="C25" s="22">
        <v>74</v>
      </c>
      <c r="D25" s="23" t="s">
        <v>110</v>
      </c>
      <c r="E25" s="23" t="s">
        <v>111</v>
      </c>
      <c r="F25" s="30" t="s">
        <v>27</v>
      </c>
      <c r="G25" s="24" t="s">
        <v>73</v>
      </c>
      <c r="H25" s="25">
        <v>8.9124884223565459E-2</v>
      </c>
      <c r="I25" s="26">
        <v>8.2568286680099051E-3</v>
      </c>
      <c r="J25" s="27">
        <v>35.063159152735487</v>
      </c>
      <c r="K25" s="28">
        <v>8</v>
      </c>
      <c r="L25" s="28">
        <v>1</v>
      </c>
      <c r="M25" s="28">
        <v>3</v>
      </c>
      <c r="N25" s="28">
        <v>2</v>
      </c>
      <c r="O25" s="28">
        <v>1</v>
      </c>
      <c r="P25" s="28">
        <v>0</v>
      </c>
      <c r="Q25" s="28">
        <v>0</v>
      </c>
      <c r="R25" s="28">
        <v>1</v>
      </c>
      <c r="S25" s="28">
        <v>0</v>
      </c>
      <c r="T25" s="28">
        <v>3</v>
      </c>
    </row>
    <row r="26" spans="1:20">
      <c r="A26" s="1">
        <v>20</v>
      </c>
      <c r="B26" s="1">
        <v>58</v>
      </c>
      <c r="C26" s="22">
        <v>72</v>
      </c>
      <c r="D26" s="23" t="s">
        <v>112</v>
      </c>
      <c r="E26" s="23" t="s">
        <v>40</v>
      </c>
      <c r="F26" s="30" t="s">
        <v>27</v>
      </c>
      <c r="G26" s="24" t="s">
        <v>32</v>
      </c>
      <c r="H26" s="25">
        <v>9.0063657371501904E-2</v>
      </c>
      <c r="I26" s="26">
        <v>9.1956018159463498E-3</v>
      </c>
      <c r="J26" s="31">
        <v>34.697680409643432</v>
      </c>
      <c r="K26" s="28">
        <v>8</v>
      </c>
      <c r="L26" s="28">
        <v>1</v>
      </c>
      <c r="M26" s="28">
        <v>3</v>
      </c>
      <c r="N26" s="28">
        <v>2</v>
      </c>
      <c r="O26" s="28">
        <v>1</v>
      </c>
      <c r="P26" s="28">
        <v>0</v>
      </c>
      <c r="Q26" s="28">
        <v>0</v>
      </c>
      <c r="R26" s="28">
        <v>1</v>
      </c>
      <c r="S26" s="28">
        <v>0</v>
      </c>
      <c r="T26" s="28">
        <v>4</v>
      </c>
    </row>
    <row r="27" spans="1:20">
      <c r="A27" s="1">
        <v>21</v>
      </c>
      <c r="B27" s="1">
        <v>60</v>
      </c>
      <c r="C27" s="22">
        <v>57</v>
      </c>
      <c r="D27" s="23" t="s">
        <v>113</v>
      </c>
      <c r="E27" s="23" t="s">
        <v>114</v>
      </c>
      <c r="F27" s="30" t="s">
        <v>115</v>
      </c>
      <c r="G27" s="24" t="s">
        <v>81</v>
      </c>
      <c r="H27" s="25">
        <v>9.1309722185542341E-2</v>
      </c>
      <c r="I27" s="26">
        <v>1.0441666629986787E-2</v>
      </c>
      <c r="J27" s="27">
        <v>34.224175971644797</v>
      </c>
      <c r="K27" s="28">
        <v>8</v>
      </c>
      <c r="L27" s="28">
        <v>1</v>
      </c>
      <c r="M27" s="28">
        <v>3</v>
      </c>
      <c r="N27" s="28">
        <v>2</v>
      </c>
      <c r="O27" s="28">
        <v>1</v>
      </c>
      <c r="P27" s="28">
        <v>0</v>
      </c>
      <c r="Q27" s="28">
        <v>1</v>
      </c>
      <c r="R27" s="28">
        <v>1</v>
      </c>
      <c r="S27" s="28">
        <v>0</v>
      </c>
      <c r="T27" s="28">
        <v>4</v>
      </c>
    </row>
    <row r="28" spans="1:20">
      <c r="A28" s="1">
        <v>22</v>
      </c>
      <c r="B28" s="1">
        <v>62</v>
      </c>
      <c r="C28" s="22">
        <v>33</v>
      </c>
      <c r="D28" s="23" t="s">
        <v>116</v>
      </c>
      <c r="E28" s="23" t="s">
        <v>117</v>
      </c>
      <c r="F28" s="30" t="s">
        <v>31</v>
      </c>
      <c r="G28" s="24" t="s">
        <v>32</v>
      </c>
      <c r="H28" s="25">
        <v>9.1313888857257552E-2</v>
      </c>
      <c r="I28" s="26">
        <v>1.0445833301701998E-2</v>
      </c>
      <c r="J28" s="27">
        <v>34.222614315386565</v>
      </c>
      <c r="K28" s="28">
        <v>8</v>
      </c>
      <c r="L28" s="28">
        <v>1</v>
      </c>
      <c r="M28" s="28">
        <v>3</v>
      </c>
      <c r="N28" s="28">
        <v>2</v>
      </c>
      <c r="O28" s="28">
        <v>1</v>
      </c>
      <c r="P28" s="28">
        <v>0</v>
      </c>
      <c r="Q28" s="28">
        <v>1</v>
      </c>
      <c r="R28" s="28">
        <v>1</v>
      </c>
      <c r="S28" s="28">
        <v>0</v>
      </c>
      <c r="T28" s="28">
        <v>5</v>
      </c>
    </row>
    <row r="29" spans="1:20">
      <c r="A29" s="1">
        <v>23</v>
      </c>
      <c r="B29" s="1">
        <v>64</v>
      </c>
      <c r="C29" s="22">
        <v>21</v>
      </c>
      <c r="D29" s="23" t="s">
        <v>118</v>
      </c>
      <c r="E29" s="23" t="s">
        <v>119</v>
      </c>
      <c r="F29" s="30" t="s">
        <v>27</v>
      </c>
      <c r="G29" s="24" t="s">
        <v>32</v>
      </c>
      <c r="H29" s="25">
        <v>9.2326388854417019E-2</v>
      </c>
      <c r="I29" s="26">
        <v>1.1458333298861464E-2</v>
      </c>
      <c r="J29" s="27">
        <v>33.847311031817704</v>
      </c>
      <c r="K29" s="28">
        <v>8</v>
      </c>
      <c r="L29" s="28">
        <v>1</v>
      </c>
      <c r="M29" s="28">
        <v>3</v>
      </c>
      <c r="N29" s="28">
        <v>2</v>
      </c>
      <c r="O29" s="28">
        <v>1</v>
      </c>
      <c r="P29" s="28">
        <v>0</v>
      </c>
      <c r="Q29" s="28">
        <v>1</v>
      </c>
      <c r="R29" s="28">
        <v>1</v>
      </c>
      <c r="S29" s="28">
        <v>0</v>
      </c>
      <c r="T29" s="28">
        <v>6</v>
      </c>
    </row>
    <row r="30" spans="1:20">
      <c r="A30" s="1">
        <v>24</v>
      </c>
      <c r="B30" s="1">
        <v>66</v>
      </c>
      <c r="C30" s="22">
        <v>53</v>
      </c>
      <c r="D30" s="23" t="s">
        <v>120</v>
      </c>
      <c r="E30" s="23" t="s">
        <v>121</v>
      </c>
      <c r="F30" s="30" t="s">
        <v>38</v>
      </c>
      <c r="G30" s="24" t="s">
        <v>46</v>
      </c>
      <c r="H30" s="25">
        <v>9.2361111077480018E-2</v>
      </c>
      <c r="I30" s="26">
        <v>1.1493055521924464E-2</v>
      </c>
      <c r="J30" s="27">
        <v>33.83458647848547</v>
      </c>
      <c r="K30" s="33">
        <v>8</v>
      </c>
      <c r="L30" s="33">
        <v>2</v>
      </c>
      <c r="M30" s="33">
        <v>3</v>
      </c>
      <c r="N30" s="33">
        <v>2</v>
      </c>
      <c r="O30" s="33">
        <v>1</v>
      </c>
      <c r="P30" s="33">
        <v>0</v>
      </c>
      <c r="Q30" s="33">
        <v>1</v>
      </c>
      <c r="R30" s="33">
        <v>1</v>
      </c>
      <c r="S30" s="33">
        <v>0</v>
      </c>
      <c r="T30" s="33">
        <v>6</v>
      </c>
    </row>
    <row r="31" spans="1:20">
      <c r="A31" s="1">
        <v>25</v>
      </c>
      <c r="B31" s="1">
        <v>68</v>
      </c>
      <c r="C31" s="29">
        <v>67</v>
      </c>
      <c r="D31" s="23" t="s">
        <v>98</v>
      </c>
      <c r="E31" s="23" t="s">
        <v>122</v>
      </c>
      <c r="F31" s="30" t="s">
        <v>27</v>
      </c>
      <c r="G31" s="24" t="s">
        <v>73</v>
      </c>
      <c r="H31" s="25">
        <v>9.3468287006544415E-2</v>
      </c>
      <c r="I31" s="26">
        <v>1.2600231450988861E-2</v>
      </c>
      <c r="J31" s="27">
        <v>33.433799848939088</v>
      </c>
      <c r="K31" s="28">
        <v>8</v>
      </c>
      <c r="L31" s="28">
        <v>2</v>
      </c>
      <c r="M31" s="28">
        <v>4</v>
      </c>
      <c r="N31" s="28">
        <v>2</v>
      </c>
      <c r="O31" s="28">
        <v>1</v>
      </c>
      <c r="P31" s="28">
        <v>0</v>
      </c>
      <c r="Q31" s="28">
        <v>1</v>
      </c>
      <c r="R31" s="28">
        <v>1</v>
      </c>
      <c r="S31" s="28">
        <v>0</v>
      </c>
      <c r="T31" s="28">
        <v>6</v>
      </c>
    </row>
    <row r="32" spans="1:20">
      <c r="A32" s="1">
        <v>26</v>
      </c>
      <c r="B32" s="1">
        <v>70</v>
      </c>
      <c r="C32" s="22">
        <v>31</v>
      </c>
      <c r="D32" s="23" t="s">
        <v>123</v>
      </c>
      <c r="E32" s="23" t="s">
        <v>124</v>
      </c>
      <c r="F32" s="30" t="s">
        <v>27</v>
      </c>
      <c r="G32" s="24" t="s">
        <v>28</v>
      </c>
      <c r="H32" s="25">
        <v>9.3473611079389229E-2</v>
      </c>
      <c r="I32" s="26">
        <v>1.2605555523833675E-2</v>
      </c>
      <c r="J32" s="27">
        <v>33.43189552552824</v>
      </c>
      <c r="K32" s="28">
        <v>9</v>
      </c>
      <c r="L32" s="28">
        <v>2</v>
      </c>
      <c r="M32" s="28">
        <v>4</v>
      </c>
      <c r="N32" s="28">
        <v>2</v>
      </c>
      <c r="O32" s="28">
        <v>1</v>
      </c>
      <c r="P32" s="28">
        <v>0</v>
      </c>
      <c r="Q32" s="28">
        <v>1</v>
      </c>
      <c r="R32" s="28">
        <v>1</v>
      </c>
      <c r="S32" s="28">
        <v>0</v>
      </c>
      <c r="T32" s="28">
        <v>6</v>
      </c>
    </row>
    <row r="33" spans="1:20">
      <c r="A33" s="1">
        <v>27</v>
      </c>
      <c r="B33" s="1">
        <v>72</v>
      </c>
      <c r="C33" s="22">
        <v>12</v>
      </c>
      <c r="D33" s="23" t="s">
        <v>125</v>
      </c>
      <c r="E33" s="23" t="s">
        <v>126</v>
      </c>
      <c r="F33" s="30">
        <v>0</v>
      </c>
      <c r="G33" s="24" t="s">
        <v>78</v>
      </c>
      <c r="H33" s="25">
        <v>9.3955902746529318E-2</v>
      </c>
      <c r="I33" s="26">
        <v>1.3087847190973764E-2</v>
      </c>
      <c r="J33" s="27">
        <v>33.260283906062902</v>
      </c>
      <c r="K33" s="28">
        <v>9</v>
      </c>
      <c r="L33" s="28">
        <v>2</v>
      </c>
      <c r="M33" s="28">
        <v>4</v>
      </c>
      <c r="N33" s="28">
        <v>3</v>
      </c>
      <c r="O33" s="28">
        <v>1</v>
      </c>
      <c r="P33" s="28">
        <v>0</v>
      </c>
      <c r="Q33" s="28">
        <v>1</v>
      </c>
      <c r="R33" s="28">
        <v>1</v>
      </c>
      <c r="S33" s="28">
        <v>0</v>
      </c>
      <c r="T33" s="28">
        <v>6</v>
      </c>
    </row>
    <row r="34" spans="1:20">
      <c r="A34" s="1">
        <v>28</v>
      </c>
      <c r="B34" s="1">
        <v>74</v>
      </c>
      <c r="C34" s="22">
        <v>38</v>
      </c>
      <c r="D34" s="23" t="s">
        <v>127</v>
      </c>
      <c r="E34" s="23" t="s">
        <v>128</v>
      </c>
      <c r="F34" s="30" t="s">
        <v>38</v>
      </c>
      <c r="G34" s="24" t="s">
        <v>80</v>
      </c>
      <c r="H34" s="25">
        <v>9.4019444411969744E-2</v>
      </c>
      <c r="I34" s="26">
        <v>1.315138885641419E-2</v>
      </c>
      <c r="J34" s="27">
        <v>33.237805429981378</v>
      </c>
      <c r="K34" s="28">
        <v>9</v>
      </c>
      <c r="L34" s="28">
        <v>2</v>
      </c>
      <c r="M34" s="28">
        <v>4</v>
      </c>
      <c r="N34" s="28">
        <v>3</v>
      </c>
      <c r="O34" s="28">
        <v>1</v>
      </c>
      <c r="P34" s="28">
        <v>1</v>
      </c>
      <c r="Q34" s="28">
        <v>1</v>
      </c>
      <c r="R34" s="28">
        <v>1</v>
      </c>
      <c r="S34" s="28">
        <v>0</v>
      </c>
      <c r="T34" s="28">
        <v>6</v>
      </c>
    </row>
    <row r="35" spans="1:20">
      <c r="A35" s="1">
        <v>29</v>
      </c>
      <c r="B35" s="1">
        <v>76</v>
      </c>
      <c r="C35" s="22">
        <v>42</v>
      </c>
      <c r="D35" s="23" t="s">
        <v>36</v>
      </c>
      <c r="E35" s="23" t="s">
        <v>129</v>
      </c>
      <c r="F35" s="30" t="s">
        <v>65</v>
      </c>
      <c r="G35" s="24" t="s">
        <v>73</v>
      </c>
      <c r="H35" s="25">
        <v>9.5565046263800468E-2</v>
      </c>
      <c r="I35" s="26">
        <v>1.4696990708244914E-2</v>
      </c>
      <c r="J35" s="27">
        <v>32.700240539555239</v>
      </c>
      <c r="K35" s="28">
        <v>9</v>
      </c>
      <c r="L35" s="28">
        <v>2</v>
      </c>
      <c r="M35" s="28">
        <v>5</v>
      </c>
      <c r="N35" s="28">
        <v>3</v>
      </c>
      <c r="O35" s="28">
        <v>1</v>
      </c>
      <c r="P35" s="28">
        <v>1</v>
      </c>
      <c r="Q35" s="28">
        <v>1</v>
      </c>
      <c r="R35" s="28">
        <v>1</v>
      </c>
      <c r="S35" s="28">
        <v>0</v>
      </c>
      <c r="T35" s="28">
        <v>6</v>
      </c>
    </row>
    <row r="36" spans="1:20">
      <c r="A36" s="1">
        <v>30</v>
      </c>
      <c r="B36" s="1">
        <v>78</v>
      </c>
      <c r="C36" s="22">
        <v>35</v>
      </c>
      <c r="D36" s="23" t="s">
        <v>130</v>
      </c>
      <c r="E36" s="23" t="s">
        <v>131</v>
      </c>
      <c r="F36" s="30" t="s">
        <v>38</v>
      </c>
      <c r="G36" s="24" t="s">
        <v>80</v>
      </c>
      <c r="H36" s="25">
        <v>9.5882638852344826E-2</v>
      </c>
      <c r="I36" s="26">
        <v>1.5014583296789272E-2</v>
      </c>
      <c r="J36" s="31">
        <v>32.591927354151849</v>
      </c>
      <c r="K36" s="28">
        <v>9</v>
      </c>
      <c r="L36" s="28">
        <v>2</v>
      </c>
      <c r="M36" s="28">
        <v>5</v>
      </c>
      <c r="N36" s="28">
        <v>3</v>
      </c>
      <c r="O36" s="28">
        <v>1</v>
      </c>
      <c r="P36" s="28">
        <v>2</v>
      </c>
      <c r="Q36" s="28">
        <v>1</v>
      </c>
      <c r="R36" s="28">
        <v>1</v>
      </c>
      <c r="S36" s="28">
        <v>0</v>
      </c>
      <c r="T36" s="28">
        <v>6</v>
      </c>
    </row>
    <row r="37" spans="1:20">
      <c r="A37" s="1">
        <v>31</v>
      </c>
      <c r="B37" s="1">
        <v>80</v>
      </c>
      <c r="C37" s="22">
        <v>28</v>
      </c>
      <c r="D37" s="23" t="s">
        <v>132</v>
      </c>
      <c r="E37" s="23" t="s">
        <v>133</v>
      </c>
      <c r="F37" s="30" t="s">
        <v>134</v>
      </c>
      <c r="G37" s="24" t="s">
        <v>78</v>
      </c>
      <c r="H37" s="25">
        <v>9.6412152743141633E-2</v>
      </c>
      <c r="I37" s="26">
        <v>1.5544097187586078E-2</v>
      </c>
      <c r="J37" s="27">
        <v>32.412926286642843</v>
      </c>
      <c r="K37" s="28">
        <v>9</v>
      </c>
      <c r="L37" s="28">
        <v>2</v>
      </c>
      <c r="M37" s="28">
        <v>5</v>
      </c>
      <c r="N37" s="28">
        <v>4</v>
      </c>
      <c r="O37" s="28">
        <v>1</v>
      </c>
      <c r="P37" s="28">
        <v>2</v>
      </c>
      <c r="Q37" s="28">
        <v>1</v>
      </c>
      <c r="R37" s="28">
        <v>1</v>
      </c>
      <c r="S37" s="28">
        <v>0</v>
      </c>
      <c r="T37" s="28">
        <v>6</v>
      </c>
    </row>
    <row r="38" spans="1:20">
      <c r="A38" s="1">
        <v>32</v>
      </c>
      <c r="B38" s="1">
        <v>82</v>
      </c>
      <c r="C38" s="22">
        <v>79</v>
      </c>
      <c r="D38" s="23" t="s">
        <v>135</v>
      </c>
      <c r="E38" s="23" t="s">
        <v>136</v>
      </c>
      <c r="F38" s="30" t="s">
        <v>38</v>
      </c>
      <c r="G38" s="24" t="s">
        <v>73</v>
      </c>
      <c r="H38" s="25">
        <v>9.641597219160758E-2</v>
      </c>
      <c r="I38" s="26">
        <v>1.5547916636052025E-2</v>
      </c>
      <c r="J38" s="27">
        <v>32.411642272192033</v>
      </c>
      <c r="K38" s="28">
        <v>9</v>
      </c>
      <c r="L38" s="28">
        <v>2</v>
      </c>
      <c r="M38" s="28">
        <v>6</v>
      </c>
      <c r="N38" s="28">
        <v>4</v>
      </c>
      <c r="O38" s="28">
        <v>1</v>
      </c>
      <c r="P38" s="28">
        <v>2</v>
      </c>
      <c r="Q38" s="28">
        <v>1</v>
      </c>
      <c r="R38" s="28">
        <v>1</v>
      </c>
      <c r="S38" s="28">
        <v>0</v>
      </c>
      <c r="T38" s="28">
        <v>6</v>
      </c>
    </row>
    <row r="39" spans="1:20">
      <c r="A39" s="1">
        <v>33</v>
      </c>
      <c r="B39" s="1">
        <v>84</v>
      </c>
      <c r="C39" s="22">
        <v>9</v>
      </c>
      <c r="D39" s="23" t="s">
        <v>137</v>
      </c>
      <c r="E39" s="23" t="s">
        <v>138</v>
      </c>
      <c r="F39" s="30" t="s">
        <v>103</v>
      </c>
      <c r="G39" s="24" t="s">
        <v>32</v>
      </c>
      <c r="H39" s="25">
        <v>9.7524189783143811E-2</v>
      </c>
      <c r="I39" s="26">
        <v>1.6656134227588257E-2</v>
      </c>
      <c r="J39" s="27">
        <v>32.043332089697898</v>
      </c>
      <c r="K39" s="28">
        <v>9</v>
      </c>
      <c r="L39" s="28">
        <v>2</v>
      </c>
      <c r="M39" s="28">
        <v>6</v>
      </c>
      <c r="N39" s="28">
        <v>4</v>
      </c>
      <c r="O39" s="28">
        <v>1</v>
      </c>
      <c r="P39" s="28">
        <v>2</v>
      </c>
      <c r="Q39" s="28">
        <v>1</v>
      </c>
      <c r="R39" s="28">
        <v>1</v>
      </c>
      <c r="S39" s="28">
        <v>0</v>
      </c>
      <c r="T39" s="28">
        <v>7</v>
      </c>
    </row>
    <row r="40" spans="1:20">
      <c r="A40" s="1">
        <v>34</v>
      </c>
      <c r="B40" s="1">
        <v>86</v>
      </c>
      <c r="C40" s="22">
        <v>5</v>
      </c>
      <c r="D40" s="23" t="s">
        <v>139</v>
      </c>
      <c r="E40" s="23" t="s">
        <v>140</v>
      </c>
      <c r="F40" s="30" t="s">
        <v>38</v>
      </c>
      <c r="G40" s="24" t="s">
        <v>73</v>
      </c>
      <c r="H40" s="25">
        <v>9.7551851817115676E-2</v>
      </c>
      <c r="I40" s="26">
        <v>1.6683796261560122E-2</v>
      </c>
      <c r="J40" s="31">
        <v>32.034245806615353</v>
      </c>
      <c r="K40" s="28">
        <v>9</v>
      </c>
      <c r="L40" s="28">
        <v>2</v>
      </c>
      <c r="M40" s="28">
        <v>7</v>
      </c>
      <c r="N40" s="28">
        <v>4</v>
      </c>
      <c r="O40" s="28">
        <v>1</v>
      </c>
      <c r="P40" s="28">
        <v>2</v>
      </c>
      <c r="Q40" s="28">
        <v>1</v>
      </c>
      <c r="R40" s="28">
        <v>1</v>
      </c>
      <c r="S40" s="28">
        <v>0</v>
      </c>
      <c r="T40" s="28">
        <v>7</v>
      </c>
    </row>
    <row r="41" spans="1:20">
      <c r="A41" s="1">
        <v>35</v>
      </c>
      <c r="B41" s="1">
        <v>88</v>
      </c>
      <c r="C41" s="22">
        <v>6</v>
      </c>
      <c r="D41" s="23" t="s">
        <v>141</v>
      </c>
      <c r="E41" s="23" t="s">
        <v>53</v>
      </c>
      <c r="F41" s="30" t="s">
        <v>38</v>
      </c>
      <c r="G41" s="24" t="s">
        <v>28</v>
      </c>
      <c r="H41" s="25">
        <v>9.7601967558148317E-2</v>
      </c>
      <c r="I41" s="26">
        <v>1.6733912002592763E-2</v>
      </c>
      <c r="J41" s="27">
        <v>32.017797163138326</v>
      </c>
      <c r="K41" s="28">
        <v>10</v>
      </c>
      <c r="L41" s="28">
        <v>2</v>
      </c>
      <c r="M41" s="28">
        <v>7</v>
      </c>
      <c r="N41" s="28">
        <v>4</v>
      </c>
      <c r="O41" s="28">
        <v>1</v>
      </c>
      <c r="P41" s="28">
        <v>2</v>
      </c>
      <c r="Q41" s="28">
        <v>1</v>
      </c>
      <c r="R41" s="28">
        <v>1</v>
      </c>
      <c r="S41" s="28">
        <v>0</v>
      </c>
      <c r="T41" s="28">
        <v>7</v>
      </c>
    </row>
    <row r="42" spans="1:20">
      <c r="A42" s="1">
        <v>36</v>
      </c>
      <c r="B42" s="1">
        <v>90</v>
      </c>
      <c r="C42" s="22">
        <v>78</v>
      </c>
      <c r="D42" s="23" t="s">
        <v>142</v>
      </c>
      <c r="E42" s="23" t="s">
        <v>143</v>
      </c>
      <c r="F42" s="30" t="s">
        <v>31</v>
      </c>
      <c r="G42" s="24" t="s">
        <v>78</v>
      </c>
      <c r="H42" s="25">
        <v>9.7660995335900225E-2</v>
      </c>
      <c r="I42" s="26">
        <v>1.6792939780344671E-2</v>
      </c>
      <c r="J42" s="27">
        <v>31.998445123887127</v>
      </c>
      <c r="K42" s="28">
        <v>10</v>
      </c>
      <c r="L42" s="28">
        <v>2</v>
      </c>
      <c r="M42" s="28">
        <v>7</v>
      </c>
      <c r="N42" s="28">
        <v>5</v>
      </c>
      <c r="O42" s="28">
        <v>1</v>
      </c>
      <c r="P42" s="28">
        <v>2</v>
      </c>
      <c r="Q42" s="28">
        <v>1</v>
      </c>
      <c r="R42" s="28">
        <v>1</v>
      </c>
      <c r="S42" s="28">
        <v>0</v>
      </c>
      <c r="T42" s="28">
        <v>7</v>
      </c>
    </row>
    <row r="43" spans="1:20">
      <c r="A43" s="1">
        <v>37</v>
      </c>
      <c r="B43" s="1">
        <v>92</v>
      </c>
      <c r="C43" s="22">
        <v>39</v>
      </c>
      <c r="D43" s="23" t="s">
        <v>144</v>
      </c>
      <c r="E43" s="23" t="s">
        <v>145</v>
      </c>
      <c r="F43" s="30" t="s">
        <v>146</v>
      </c>
      <c r="G43" s="24" t="s">
        <v>80</v>
      </c>
      <c r="H43" s="25">
        <v>9.7688541631214321E-2</v>
      </c>
      <c r="I43" s="26">
        <v>1.6820486075658767E-2</v>
      </c>
      <c r="J43" s="27">
        <v>31.989422176013651</v>
      </c>
      <c r="K43" s="28">
        <v>10</v>
      </c>
      <c r="L43" s="28">
        <v>2</v>
      </c>
      <c r="M43" s="28">
        <v>7</v>
      </c>
      <c r="N43" s="28">
        <v>5</v>
      </c>
      <c r="O43" s="28">
        <v>1</v>
      </c>
      <c r="P43" s="28">
        <v>3</v>
      </c>
      <c r="Q43" s="28">
        <v>1</v>
      </c>
      <c r="R43" s="28">
        <v>1</v>
      </c>
      <c r="S43" s="28">
        <v>0</v>
      </c>
      <c r="T43" s="28">
        <v>7</v>
      </c>
    </row>
    <row r="44" spans="1:20">
      <c r="A44" s="1">
        <v>38</v>
      </c>
      <c r="B44" s="1">
        <v>94</v>
      </c>
      <c r="C44" s="22">
        <v>52</v>
      </c>
      <c r="D44" s="23" t="s">
        <v>147</v>
      </c>
      <c r="E44" s="23" t="s">
        <v>148</v>
      </c>
      <c r="F44" s="30" t="s">
        <v>38</v>
      </c>
      <c r="G44" s="24" t="s">
        <v>81</v>
      </c>
      <c r="H44" s="25">
        <v>9.8490509226394352E-2</v>
      </c>
      <c r="I44" s="26">
        <v>1.7622453670838797E-2</v>
      </c>
      <c r="J44" s="27">
        <v>31.728945504959732</v>
      </c>
      <c r="K44" s="28">
        <v>10</v>
      </c>
      <c r="L44" s="28">
        <v>2</v>
      </c>
      <c r="M44" s="28">
        <v>7</v>
      </c>
      <c r="N44" s="28">
        <v>5</v>
      </c>
      <c r="O44" s="28">
        <v>1</v>
      </c>
      <c r="P44" s="28">
        <v>3</v>
      </c>
      <c r="Q44" s="28">
        <v>2</v>
      </c>
      <c r="R44" s="28">
        <v>1</v>
      </c>
      <c r="S44" s="28">
        <v>0</v>
      </c>
      <c r="T44" s="28">
        <v>7</v>
      </c>
    </row>
    <row r="45" spans="1:20">
      <c r="A45" s="1">
        <v>39</v>
      </c>
      <c r="B45" s="1">
        <v>96</v>
      </c>
      <c r="C45" s="22">
        <v>27</v>
      </c>
      <c r="D45" s="23" t="s">
        <v>149</v>
      </c>
      <c r="E45" s="23" t="s">
        <v>150</v>
      </c>
      <c r="F45" s="30" t="s">
        <v>41</v>
      </c>
      <c r="G45" s="24" t="s">
        <v>32</v>
      </c>
      <c r="H45" s="25">
        <v>9.9040277746098582E-2</v>
      </c>
      <c r="I45" s="26">
        <v>1.8172222190543028E-2</v>
      </c>
      <c r="J45" s="27">
        <v>31.552819429801133</v>
      </c>
      <c r="K45" s="28">
        <v>10</v>
      </c>
      <c r="L45" s="28">
        <v>2</v>
      </c>
      <c r="M45" s="28">
        <v>7</v>
      </c>
      <c r="N45" s="28">
        <v>5</v>
      </c>
      <c r="O45" s="28">
        <v>1</v>
      </c>
      <c r="P45" s="28">
        <v>3</v>
      </c>
      <c r="Q45" s="28">
        <v>2</v>
      </c>
      <c r="R45" s="28">
        <v>1</v>
      </c>
      <c r="S45" s="28">
        <v>0</v>
      </c>
      <c r="T45" s="28">
        <v>8</v>
      </c>
    </row>
    <row r="46" spans="1:20">
      <c r="A46" s="1">
        <v>40</v>
      </c>
      <c r="B46" s="1">
        <v>98</v>
      </c>
      <c r="C46" s="22">
        <v>13</v>
      </c>
      <c r="D46" s="23" t="s">
        <v>151</v>
      </c>
      <c r="E46" s="23" t="s">
        <v>152</v>
      </c>
      <c r="F46" s="30" t="s">
        <v>153</v>
      </c>
      <c r="G46" s="24" t="s">
        <v>81</v>
      </c>
      <c r="H46" s="25">
        <v>9.910428237344604E-2</v>
      </c>
      <c r="I46" s="26">
        <v>1.8236226817890486E-2</v>
      </c>
      <c r="J46" s="27">
        <v>31.53244163783291</v>
      </c>
      <c r="K46" s="28">
        <v>10</v>
      </c>
      <c r="L46" s="28">
        <v>2</v>
      </c>
      <c r="M46" s="28">
        <v>7</v>
      </c>
      <c r="N46" s="28">
        <v>5</v>
      </c>
      <c r="O46" s="28">
        <v>1</v>
      </c>
      <c r="P46" s="28">
        <v>3</v>
      </c>
      <c r="Q46" s="28">
        <v>3</v>
      </c>
      <c r="R46" s="28">
        <v>1</v>
      </c>
      <c r="S46" s="28">
        <v>0</v>
      </c>
      <c r="T46" s="28">
        <v>8</v>
      </c>
    </row>
    <row r="47" spans="1:20">
      <c r="A47" s="1">
        <v>41</v>
      </c>
      <c r="B47" s="1">
        <v>100</v>
      </c>
      <c r="C47" s="22">
        <v>23</v>
      </c>
      <c r="D47" s="23" t="s">
        <v>154</v>
      </c>
      <c r="E47" s="23" t="s">
        <v>155</v>
      </c>
      <c r="F47" s="30" t="s">
        <v>153</v>
      </c>
      <c r="G47" s="24" t="s">
        <v>79</v>
      </c>
      <c r="H47" s="25">
        <v>9.9120254599256441E-2</v>
      </c>
      <c r="I47" s="26">
        <v>1.8252199043700887E-2</v>
      </c>
      <c r="J47" s="27">
        <v>31.527360504009867</v>
      </c>
      <c r="K47" s="28">
        <v>10</v>
      </c>
      <c r="L47" s="28">
        <v>2</v>
      </c>
      <c r="M47" s="28">
        <v>7</v>
      </c>
      <c r="N47" s="28">
        <v>5</v>
      </c>
      <c r="O47" s="28">
        <v>2</v>
      </c>
      <c r="P47" s="28">
        <v>3</v>
      </c>
      <c r="Q47" s="28">
        <v>3</v>
      </c>
      <c r="R47" s="28">
        <v>1</v>
      </c>
      <c r="S47" s="28">
        <v>0</v>
      </c>
      <c r="T47" s="28">
        <v>8</v>
      </c>
    </row>
    <row r="48" spans="1:20">
      <c r="A48" s="1">
        <v>42</v>
      </c>
      <c r="B48" s="1">
        <v>102</v>
      </c>
      <c r="C48" s="22">
        <v>24</v>
      </c>
      <c r="D48" s="23" t="s">
        <v>154</v>
      </c>
      <c r="E48" s="23" t="s">
        <v>156</v>
      </c>
      <c r="F48" s="30" t="s">
        <v>153</v>
      </c>
      <c r="G48" s="24" t="s">
        <v>46</v>
      </c>
      <c r="H48" s="25">
        <v>9.9126851819164585E-2</v>
      </c>
      <c r="I48" s="26">
        <v>1.8258796263609031E-2</v>
      </c>
      <c r="J48" s="27">
        <v>31.525262253873287</v>
      </c>
      <c r="K48" s="28">
        <v>10</v>
      </c>
      <c r="L48" s="28">
        <v>3</v>
      </c>
      <c r="M48" s="28">
        <v>7</v>
      </c>
      <c r="N48" s="28">
        <v>5</v>
      </c>
      <c r="O48" s="28">
        <v>2</v>
      </c>
      <c r="P48" s="28">
        <v>3</v>
      </c>
      <c r="Q48" s="28">
        <v>3</v>
      </c>
      <c r="R48" s="28">
        <v>1</v>
      </c>
      <c r="S48" s="28">
        <v>0</v>
      </c>
      <c r="T48" s="28">
        <v>8</v>
      </c>
    </row>
    <row r="49" spans="1:20">
      <c r="A49" s="1">
        <v>43</v>
      </c>
      <c r="B49" s="1">
        <v>104</v>
      </c>
      <c r="C49" s="22">
        <v>10</v>
      </c>
      <c r="D49" s="23" t="s">
        <v>157</v>
      </c>
      <c r="E49" s="23" t="s">
        <v>158</v>
      </c>
      <c r="F49" s="30" t="s">
        <v>38</v>
      </c>
      <c r="G49" s="24" t="s">
        <v>80</v>
      </c>
      <c r="H49" s="25">
        <v>9.9168981447292026E-2</v>
      </c>
      <c r="I49" s="26">
        <v>1.8300925891736472E-2</v>
      </c>
      <c r="J49" s="27">
        <v>31.511869481698032</v>
      </c>
      <c r="K49" s="28">
        <v>10</v>
      </c>
      <c r="L49" s="28">
        <v>3</v>
      </c>
      <c r="M49" s="28">
        <v>7</v>
      </c>
      <c r="N49" s="28">
        <v>5</v>
      </c>
      <c r="O49" s="28">
        <v>2</v>
      </c>
      <c r="P49" s="28">
        <v>4</v>
      </c>
      <c r="Q49" s="28">
        <v>3</v>
      </c>
      <c r="R49" s="28">
        <v>1</v>
      </c>
      <c r="S49" s="28">
        <v>0</v>
      </c>
      <c r="T49" s="28">
        <v>8</v>
      </c>
    </row>
    <row r="50" spans="1:20">
      <c r="A50" s="1">
        <v>44</v>
      </c>
      <c r="B50" s="1">
        <v>106</v>
      </c>
      <c r="C50" s="22">
        <v>26</v>
      </c>
      <c r="D50" s="23" t="s">
        <v>159</v>
      </c>
      <c r="E50" s="23" t="s">
        <v>160</v>
      </c>
      <c r="F50" s="30" t="s">
        <v>103</v>
      </c>
      <c r="G50" s="24" t="s">
        <v>28</v>
      </c>
      <c r="H50" s="25">
        <v>0.10184907403890975</v>
      </c>
      <c r="I50" s="26">
        <v>2.0981018483354194E-2</v>
      </c>
      <c r="J50" s="27">
        <v>30.682654992092964</v>
      </c>
      <c r="K50" s="28">
        <v>11</v>
      </c>
      <c r="L50" s="28">
        <v>3</v>
      </c>
      <c r="M50" s="28">
        <v>7</v>
      </c>
      <c r="N50" s="28">
        <v>5</v>
      </c>
      <c r="O50" s="28">
        <v>2</v>
      </c>
      <c r="P50" s="28">
        <v>4</v>
      </c>
      <c r="Q50" s="28">
        <v>3</v>
      </c>
      <c r="R50" s="28">
        <v>1</v>
      </c>
      <c r="S50" s="28">
        <v>0</v>
      </c>
      <c r="T50" s="28">
        <v>8</v>
      </c>
    </row>
    <row r="51" spans="1:20">
      <c r="A51" s="1">
        <v>45</v>
      </c>
      <c r="B51" s="1">
        <v>114</v>
      </c>
      <c r="C51" s="22">
        <v>87</v>
      </c>
      <c r="D51" s="23" t="s">
        <v>161</v>
      </c>
      <c r="E51" s="23" t="s">
        <v>129</v>
      </c>
      <c r="F51" s="30" t="s">
        <v>38</v>
      </c>
      <c r="G51" s="24" t="s">
        <v>78</v>
      </c>
      <c r="H51" s="25">
        <v>0.10309224533557426</v>
      </c>
      <c r="I51" s="26">
        <v>2.2224189780018708E-2</v>
      </c>
      <c r="J51" s="27">
        <v>30.312658239500479</v>
      </c>
      <c r="K51" s="28">
        <v>11</v>
      </c>
      <c r="L51" s="28">
        <v>3</v>
      </c>
      <c r="M51" s="28">
        <v>7</v>
      </c>
      <c r="N51" s="28">
        <v>6</v>
      </c>
      <c r="O51" s="28">
        <v>2</v>
      </c>
      <c r="P51" s="28">
        <v>4</v>
      </c>
      <c r="Q51" s="28">
        <v>3</v>
      </c>
      <c r="R51" s="28">
        <v>1</v>
      </c>
      <c r="S51" s="28">
        <v>0</v>
      </c>
      <c r="T51" s="28">
        <v>8</v>
      </c>
    </row>
    <row r="52" spans="1:20">
      <c r="A52" s="1">
        <v>46</v>
      </c>
      <c r="B52" s="1">
        <v>116</v>
      </c>
      <c r="C52" s="22">
        <v>3</v>
      </c>
      <c r="D52" s="23" t="s">
        <v>162</v>
      </c>
      <c r="E52" s="23" t="s">
        <v>163</v>
      </c>
      <c r="F52" s="30" t="s">
        <v>164</v>
      </c>
      <c r="G52" s="24" t="s">
        <v>28</v>
      </c>
      <c r="H52" s="25">
        <v>0.10309675922326278</v>
      </c>
      <c r="I52" s="26">
        <v>2.2228703667707225E-2</v>
      </c>
      <c r="J52" s="27">
        <v>30.311331059714572</v>
      </c>
      <c r="K52" s="28">
        <v>12</v>
      </c>
      <c r="L52" s="28">
        <v>3</v>
      </c>
      <c r="M52" s="28">
        <v>7</v>
      </c>
      <c r="N52" s="28">
        <v>6</v>
      </c>
      <c r="O52" s="28">
        <v>2</v>
      </c>
      <c r="P52" s="28">
        <v>4</v>
      </c>
      <c r="Q52" s="28">
        <v>3</v>
      </c>
      <c r="R52" s="28">
        <v>1</v>
      </c>
      <c r="S52" s="28">
        <v>0</v>
      </c>
      <c r="T52" s="28">
        <v>8</v>
      </c>
    </row>
    <row r="53" spans="1:20">
      <c r="A53" s="1">
        <v>47</v>
      </c>
      <c r="B53" s="1">
        <v>118</v>
      </c>
      <c r="C53" s="22">
        <v>11</v>
      </c>
      <c r="D53" s="23" t="s">
        <v>165</v>
      </c>
      <c r="E53" s="23" t="s">
        <v>166</v>
      </c>
      <c r="F53" s="30" t="s">
        <v>27</v>
      </c>
      <c r="G53" s="24" t="s">
        <v>32</v>
      </c>
      <c r="H53" s="25">
        <v>0.1031006944103865</v>
      </c>
      <c r="I53" s="26">
        <v>2.2232638854830941E-2</v>
      </c>
      <c r="J53" s="27">
        <v>30.310174125123872</v>
      </c>
      <c r="K53" s="28">
        <v>12</v>
      </c>
      <c r="L53" s="28">
        <v>3</v>
      </c>
      <c r="M53" s="28">
        <v>7</v>
      </c>
      <c r="N53" s="28">
        <v>6</v>
      </c>
      <c r="O53" s="28">
        <v>2</v>
      </c>
      <c r="P53" s="28">
        <v>4</v>
      </c>
      <c r="Q53" s="28">
        <v>3</v>
      </c>
      <c r="R53" s="28">
        <v>1</v>
      </c>
      <c r="S53" s="28">
        <v>0</v>
      </c>
      <c r="T53" s="28">
        <v>9</v>
      </c>
    </row>
    <row r="54" spans="1:20">
      <c r="A54" s="1">
        <v>48</v>
      </c>
      <c r="B54" s="1">
        <v>120</v>
      </c>
      <c r="C54" s="22">
        <v>45</v>
      </c>
      <c r="D54" s="23" t="s">
        <v>167</v>
      </c>
      <c r="E54" s="23" t="s">
        <v>70</v>
      </c>
      <c r="F54" s="30" t="s">
        <v>168</v>
      </c>
      <c r="G54" s="24" t="s">
        <v>80</v>
      </c>
      <c r="H54" s="25">
        <v>0.10310462959751021</v>
      </c>
      <c r="I54" s="26">
        <v>2.2236574041954657E-2</v>
      </c>
      <c r="J54" s="27">
        <v>30.309017278846451</v>
      </c>
      <c r="K54" s="28">
        <v>12</v>
      </c>
      <c r="L54" s="28">
        <v>3</v>
      </c>
      <c r="M54" s="28">
        <v>7</v>
      </c>
      <c r="N54" s="28">
        <v>6</v>
      </c>
      <c r="O54" s="28">
        <v>2</v>
      </c>
      <c r="P54" s="28">
        <v>5</v>
      </c>
      <c r="Q54" s="28">
        <v>3</v>
      </c>
      <c r="R54" s="28">
        <v>1</v>
      </c>
      <c r="S54" s="28">
        <v>0</v>
      </c>
      <c r="T54" s="28">
        <v>9</v>
      </c>
    </row>
    <row r="55" spans="1:20">
      <c r="A55" s="1">
        <v>49</v>
      </c>
      <c r="B55" s="1">
        <v>122</v>
      </c>
      <c r="C55" s="29">
        <v>65</v>
      </c>
      <c r="D55" s="23" t="s">
        <v>169</v>
      </c>
      <c r="E55" s="23" t="s">
        <v>170</v>
      </c>
      <c r="F55" s="30" t="s">
        <v>38</v>
      </c>
      <c r="G55" s="24" t="s">
        <v>73</v>
      </c>
      <c r="H55" s="25">
        <v>0.10329872681904817</v>
      </c>
      <c r="I55" s="26">
        <v>2.2430671263492616E-2</v>
      </c>
      <c r="J55" s="27">
        <v>30.252066954069694</v>
      </c>
      <c r="K55" s="28">
        <v>12</v>
      </c>
      <c r="L55" s="28">
        <v>3</v>
      </c>
      <c r="M55" s="28">
        <v>8</v>
      </c>
      <c r="N55" s="28">
        <v>6</v>
      </c>
      <c r="O55" s="28">
        <v>2</v>
      </c>
      <c r="P55" s="28">
        <v>5</v>
      </c>
      <c r="Q55" s="28">
        <v>3</v>
      </c>
      <c r="R55" s="28">
        <v>1</v>
      </c>
      <c r="S55" s="28">
        <v>0</v>
      </c>
      <c r="T55" s="28">
        <v>9</v>
      </c>
    </row>
    <row r="56" spans="1:20">
      <c r="A56" s="1">
        <v>50</v>
      </c>
      <c r="B56" s="1">
        <v>124</v>
      </c>
      <c r="C56" s="29">
        <v>36</v>
      </c>
      <c r="D56" s="23" t="s">
        <v>171</v>
      </c>
      <c r="E56" s="23" t="s">
        <v>172</v>
      </c>
      <c r="F56" s="30" t="s">
        <v>38</v>
      </c>
      <c r="G56" s="24" t="s">
        <v>78</v>
      </c>
      <c r="H56" s="25">
        <v>0.10335613422648748</v>
      </c>
      <c r="I56" s="26">
        <v>2.248807867093193E-2</v>
      </c>
      <c r="J56" s="27">
        <v>30.235263957842029</v>
      </c>
      <c r="K56" s="28">
        <v>12</v>
      </c>
      <c r="L56" s="28">
        <v>3</v>
      </c>
      <c r="M56" s="28">
        <v>8</v>
      </c>
      <c r="N56" s="28">
        <v>7</v>
      </c>
      <c r="O56" s="28">
        <v>2</v>
      </c>
      <c r="P56" s="28">
        <v>5</v>
      </c>
      <c r="Q56" s="28">
        <v>3</v>
      </c>
      <c r="R56" s="28">
        <v>1</v>
      </c>
      <c r="S56" s="28">
        <v>0</v>
      </c>
      <c r="T56" s="28">
        <v>9</v>
      </c>
    </row>
    <row r="57" spans="1:20">
      <c r="A57" s="1">
        <v>51</v>
      </c>
      <c r="B57" s="1">
        <v>126</v>
      </c>
      <c r="C57" s="22">
        <v>20</v>
      </c>
      <c r="D57" s="23" t="s">
        <v>173</v>
      </c>
      <c r="E57" s="23" t="s">
        <v>174</v>
      </c>
      <c r="F57" s="30" t="s">
        <v>38</v>
      </c>
      <c r="G57" s="24" t="s">
        <v>82</v>
      </c>
      <c r="H57" s="25">
        <v>0.1054975694132736</v>
      </c>
      <c r="I57" s="26">
        <v>2.4629513857718041E-2</v>
      </c>
      <c r="J57" s="27">
        <v>29.621535523327569</v>
      </c>
      <c r="K57" s="28">
        <v>12</v>
      </c>
      <c r="L57" s="28">
        <v>3</v>
      </c>
      <c r="M57" s="28">
        <v>8</v>
      </c>
      <c r="N57" s="28">
        <v>7</v>
      </c>
      <c r="O57" s="28">
        <v>2</v>
      </c>
      <c r="P57" s="28">
        <v>5</v>
      </c>
      <c r="Q57" s="28">
        <v>3</v>
      </c>
      <c r="R57" s="28">
        <v>2</v>
      </c>
      <c r="S57" s="28">
        <v>0</v>
      </c>
      <c r="T57" s="28">
        <v>9</v>
      </c>
    </row>
    <row r="58" spans="1:20">
      <c r="A58" s="1">
        <v>52</v>
      </c>
      <c r="B58" s="1">
        <v>128</v>
      </c>
      <c r="C58" s="22">
        <v>84</v>
      </c>
      <c r="D58" s="23" t="s">
        <v>175</v>
      </c>
      <c r="E58" s="23" t="s">
        <v>176</v>
      </c>
      <c r="F58" s="30" t="s">
        <v>38</v>
      </c>
      <c r="G58" s="24" t="s">
        <v>83</v>
      </c>
      <c r="H58" s="25">
        <v>0.10550127311580582</v>
      </c>
      <c r="I58" s="26">
        <v>2.4633217560250262E-2</v>
      </c>
      <c r="J58" s="27">
        <v>29.620495636766147</v>
      </c>
      <c r="K58" s="28">
        <v>12</v>
      </c>
      <c r="L58" s="28">
        <v>3</v>
      </c>
      <c r="M58" s="28">
        <v>8</v>
      </c>
      <c r="N58" s="28">
        <v>7</v>
      </c>
      <c r="O58" s="28">
        <v>2</v>
      </c>
      <c r="P58" s="28">
        <v>5</v>
      </c>
      <c r="Q58" s="28">
        <v>3</v>
      </c>
      <c r="R58" s="28">
        <v>2</v>
      </c>
      <c r="S58" s="28">
        <v>1</v>
      </c>
      <c r="T58" s="28">
        <v>9</v>
      </c>
    </row>
    <row r="59" spans="1:20">
      <c r="A59" s="1">
        <v>53</v>
      </c>
      <c r="B59" s="1">
        <v>130</v>
      </c>
      <c r="C59" s="22">
        <v>80</v>
      </c>
      <c r="D59" s="23" t="s">
        <v>177</v>
      </c>
      <c r="E59" s="23" t="s">
        <v>178</v>
      </c>
      <c r="F59" s="30" t="s">
        <v>31</v>
      </c>
      <c r="G59" s="24" t="s">
        <v>73</v>
      </c>
      <c r="H59" s="25">
        <v>0.10686701385566266</v>
      </c>
      <c r="I59" s="26">
        <v>2.5998958300107108E-2</v>
      </c>
      <c r="J59" s="27">
        <v>29.241951162036823</v>
      </c>
      <c r="K59" s="28">
        <v>12</v>
      </c>
      <c r="L59" s="28">
        <v>3</v>
      </c>
      <c r="M59" s="28">
        <v>9</v>
      </c>
      <c r="N59" s="28">
        <v>7</v>
      </c>
      <c r="O59" s="28">
        <v>2</v>
      </c>
      <c r="P59" s="28">
        <v>5</v>
      </c>
      <c r="Q59" s="28">
        <v>3</v>
      </c>
      <c r="R59" s="28">
        <v>2</v>
      </c>
      <c r="S59" s="28">
        <v>1</v>
      </c>
      <c r="T59" s="28">
        <v>9</v>
      </c>
    </row>
    <row r="60" spans="1:20">
      <c r="A60" s="1">
        <v>54</v>
      </c>
      <c r="B60" s="1">
        <v>132</v>
      </c>
      <c r="C60" s="22">
        <v>83</v>
      </c>
      <c r="D60" s="23" t="s">
        <v>173</v>
      </c>
      <c r="E60" s="23" t="s">
        <v>179</v>
      </c>
      <c r="F60" s="30" t="s">
        <v>38</v>
      </c>
      <c r="G60" s="24" t="s">
        <v>73</v>
      </c>
      <c r="H60" s="25">
        <v>0.10818078700685874</v>
      </c>
      <c r="I60" s="26">
        <v>2.7312731451303182E-2</v>
      </c>
      <c r="J60" s="27">
        <v>28.886829967338588</v>
      </c>
      <c r="K60" s="28">
        <v>12</v>
      </c>
      <c r="L60" s="28">
        <v>3</v>
      </c>
      <c r="M60" s="28">
        <v>10</v>
      </c>
      <c r="N60" s="28">
        <v>7</v>
      </c>
      <c r="O60" s="28">
        <v>2</v>
      </c>
      <c r="P60" s="28">
        <v>5</v>
      </c>
      <c r="Q60" s="28">
        <v>3</v>
      </c>
      <c r="R60" s="28">
        <v>2</v>
      </c>
      <c r="S60" s="28">
        <v>1</v>
      </c>
      <c r="T60" s="28">
        <v>9</v>
      </c>
    </row>
    <row r="61" spans="1:20">
      <c r="A61" s="1">
        <v>55</v>
      </c>
      <c r="B61" s="1">
        <v>160</v>
      </c>
      <c r="C61" s="22">
        <v>25</v>
      </c>
      <c r="D61" s="23" t="s">
        <v>159</v>
      </c>
      <c r="E61" s="23" t="s">
        <v>180</v>
      </c>
      <c r="F61" s="30" t="s">
        <v>38</v>
      </c>
      <c r="G61" s="24" t="s">
        <v>73</v>
      </c>
      <c r="H61" s="25">
        <v>0.11128796292905463</v>
      </c>
      <c r="I61" s="26">
        <v>3.0419907373499075E-2</v>
      </c>
      <c r="J61" s="27">
        <v>28.080305522279779</v>
      </c>
      <c r="K61" s="28">
        <v>12</v>
      </c>
      <c r="L61" s="28">
        <v>3</v>
      </c>
      <c r="M61" s="28">
        <v>11</v>
      </c>
      <c r="N61" s="28">
        <v>7</v>
      </c>
      <c r="O61" s="28">
        <v>2</v>
      </c>
      <c r="P61" s="28">
        <v>5</v>
      </c>
      <c r="Q61" s="28">
        <v>3</v>
      </c>
      <c r="R61" s="28">
        <v>2</v>
      </c>
      <c r="S61" s="28">
        <v>1</v>
      </c>
      <c r="T61" s="28">
        <v>9</v>
      </c>
    </row>
    <row r="62" spans="1:20">
      <c r="A62" s="1">
        <v>56</v>
      </c>
      <c r="B62" s="1">
        <v>162</v>
      </c>
      <c r="C62" s="29">
        <v>71</v>
      </c>
      <c r="D62" s="23" t="s">
        <v>47</v>
      </c>
      <c r="E62" s="23" t="s">
        <v>172</v>
      </c>
      <c r="F62" s="30" t="s">
        <v>38</v>
      </c>
      <c r="G62" s="24" t="s">
        <v>79</v>
      </c>
      <c r="H62" s="25">
        <v>0.11223344904283294</v>
      </c>
      <c r="I62" s="26">
        <v>3.136539348727739E-2</v>
      </c>
      <c r="J62" s="27">
        <v>27.843749137633381</v>
      </c>
      <c r="K62" s="28">
        <v>12</v>
      </c>
      <c r="L62" s="28">
        <v>3</v>
      </c>
      <c r="M62" s="28">
        <v>11</v>
      </c>
      <c r="N62" s="28">
        <v>7</v>
      </c>
      <c r="O62" s="28">
        <v>3</v>
      </c>
      <c r="P62" s="28">
        <v>5</v>
      </c>
      <c r="Q62" s="28">
        <v>3</v>
      </c>
      <c r="R62" s="28">
        <v>2</v>
      </c>
      <c r="S62" s="28">
        <v>1</v>
      </c>
      <c r="T62" s="28">
        <v>9</v>
      </c>
    </row>
    <row r="63" spans="1:20">
      <c r="A63" s="1">
        <v>57</v>
      </c>
      <c r="B63" s="1">
        <v>164</v>
      </c>
      <c r="C63" s="22">
        <v>46</v>
      </c>
      <c r="D63" s="23" t="s">
        <v>181</v>
      </c>
      <c r="E63" s="23" t="s">
        <v>182</v>
      </c>
      <c r="F63" s="30" t="s">
        <v>38</v>
      </c>
      <c r="G63" s="24" t="s">
        <v>78</v>
      </c>
      <c r="H63" s="25">
        <v>0.11228449070767965</v>
      </c>
      <c r="I63" s="26">
        <v>3.1416435152124098E-2</v>
      </c>
      <c r="J63" s="27">
        <v>27.831092079631858</v>
      </c>
      <c r="K63" s="28">
        <v>12</v>
      </c>
      <c r="L63" s="28">
        <v>3</v>
      </c>
      <c r="M63" s="28">
        <v>11</v>
      </c>
      <c r="N63" s="28">
        <v>8</v>
      </c>
      <c r="O63" s="28">
        <v>3</v>
      </c>
      <c r="P63" s="28">
        <v>5</v>
      </c>
      <c r="Q63" s="28">
        <v>3</v>
      </c>
      <c r="R63" s="28">
        <v>2</v>
      </c>
      <c r="S63" s="28">
        <v>1</v>
      </c>
      <c r="T63" s="28">
        <v>9</v>
      </c>
    </row>
    <row r="64" spans="1:20">
      <c r="A64" s="1">
        <v>58</v>
      </c>
      <c r="B64" s="1">
        <v>166</v>
      </c>
      <c r="C64" s="29">
        <v>59</v>
      </c>
      <c r="D64" s="23" t="s">
        <v>183</v>
      </c>
      <c r="E64" s="23" t="s">
        <v>184</v>
      </c>
      <c r="F64" s="23" t="s">
        <v>38</v>
      </c>
      <c r="G64" s="24" t="s">
        <v>79</v>
      </c>
      <c r="H64" s="25">
        <v>0.11233877311315155</v>
      </c>
      <c r="I64" s="26">
        <v>3.1470717557595992E-2</v>
      </c>
      <c r="J64" s="27">
        <v>27.817644019063575</v>
      </c>
      <c r="K64" s="28">
        <v>12</v>
      </c>
      <c r="L64" s="28">
        <v>3</v>
      </c>
      <c r="M64" s="28">
        <v>11</v>
      </c>
      <c r="N64" s="28">
        <v>8</v>
      </c>
      <c r="O64" s="28">
        <v>4</v>
      </c>
      <c r="P64" s="28">
        <v>5</v>
      </c>
      <c r="Q64" s="28">
        <v>3</v>
      </c>
      <c r="R64" s="28">
        <v>2</v>
      </c>
      <c r="S64" s="28">
        <v>1</v>
      </c>
      <c r="T64" s="28">
        <v>9</v>
      </c>
    </row>
    <row r="65" spans="1:20">
      <c r="A65" s="1">
        <v>59</v>
      </c>
      <c r="B65" s="1">
        <v>168</v>
      </c>
      <c r="C65" s="29">
        <v>8</v>
      </c>
      <c r="D65" s="23" t="s">
        <v>48</v>
      </c>
      <c r="E65" s="23" t="s">
        <v>185</v>
      </c>
      <c r="F65" s="30" t="s">
        <v>38</v>
      </c>
      <c r="G65" s="24" t="s">
        <v>73</v>
      </c>
      <c r="H65" s="25">
        <v>0.1123429397775908</v>
      </c>
      <c r="I65" s="26">
        <v>3.1474884222035246E-2</v>
      </c>
      <c r="J65" s="27">
        <v>27.816612296123552</v>
      </c>
      <c r="K65" s="28">
        <v>12</v>
      </c>
      <c r="L65" s="28">
        <v>3</v>
      </c>
      <c r="M65" s="28">
        <v>12</v>
      </c>
      <c r="N65" s="28">
        <v>8</v>
      </c>
      <c r="O65" s="28">
        <v>4</v>
      </c>
      <c r="P65" s="28">
        <v>5</v>
      </c>
      <c r="Q65" s="28">
        <v>3</v>
      </c>
      <c r="R65" s="28">
        <v>2</v>
      </c>
      <c r="S65" s="28">
        <v>1</v>
      </c>
      <c r="T65" s="28">
        <v>9</v>
      </c>
    </row>
    <row r="66" spans="1:20">
      <c r="A66" s="1">
        <v>60</v>
      </c>
      <c r="B66" s="1">
        <v>170</v>
      </c>
      <c r="C66" s="29">
        <v>19</v>
      </c>
      <c r="D66" s="23" t="s">
        <v>186</v>
      </c>
      <c r="E66" s="23" t="s">
        <v>187</v>
      </c>
      <c r="F66" s="30" t="s">
        <v>38</v>
      </c>
      <c r="G66" s="24" t="s">
        <v>81</v>
      </c>
      <c r="H66" s="25">
        <v>0.1128828703367617</v>
      </c>
      <c r="I66" s="26">
        <v>3.2014814781206144E-2</v>
      </c>
      <c r="J66" s="27">
        <v>27.683562534131497</v>
      </c>
      <c r="K66" s="28">
        <v>12</v>
      </c>
      <c r="L66" s="28">
        <v>3</v>
      </c>
      <c r="M66" s="28">
        <v>12</v>
      </c>
      <c r="N66" s="28">
        <v>8</v>
      </c>
      <c r="O66" s="28">
        <v>4</v>
      </c>
      <c r="P66" s="28">
        <v>5</v>
      </c>
      <c r="Q66" s="28">
        <v>4</v>
      </c>
      <c r="R66" s="28">
        <v>2</v>
      </c>
      <c r="S66" s="28">
        <v>1</v>
      </c>
      <c r="T66" s="28">
        <v>9</v>
      </c>
    </row>
    <row r="67" spans="1:20">
      <c r="A67" s="1">
        <v>61</v>
      </c>
      <c r="B67" s="1">
        <v>172</v>
      </c>
      <c r="C67" s="22">
        <v>56</v>
      </c>
      <c r="D67" s="23" t="s">
        <v>188</v>
      </c>
      <c r="E67" s="23" t="s">
        <v>189</v>
      </c>
      <c r="F67" s="30" t="s">
        <v>38</v>
      </c>
      <c r="G67" s="24" t="s">
        <v>82</v>
      </c>
      <c r="H67" s="25">
        <v>0.11288680552388541</v>
      </c>
      <c r="I67" s="26">
        <v>3.201874996832986E-2</v>
      </c>
      <c r="J67" s="27">
        <v>27.682597496647116</v>
      </c>
      <c r="K67" s="28">
        <v>12</v>
      </c>
      <c r="L67" s="28">
        <v>3</v>
      </c>
      <c r="M67" s="28">
        <v>12</v>
      </c>
      <c r="N67" s="28">
        <v>8</v>
      </c>
      <c r="O67" s="28">
        <v>4</v>
      </c>
      <c r="P67" s="28">
        <v>5</v>
      </c>
      <c r="Q67" s="28">
        <v>4</v>
      </c>
      <c r="R67" s="28">
        <v>3</v>
      </c>
      <c r="S67" s="28">
        <v>1</v>
      </c>
      <c r="T67" s="28">
        <v>9</v>
      </c>
    </row>
    <row r="68" spans="1:20">
      <c r="A68" s="1">
        <v>62</v>
      </c>
      <c r="B68" s="1">
        <v>174</v>
      </c>
      <c r="C68" s="22">
        <v>54</v>
      </c>
      <c r="D68" s="23" t="s">
        <v>190</v>
      </c>
      <c r="E68" s="23" t="s">
        <v>191</v>
      </c>
      <c r="F68" s="30" t="s">
        <v>153</v>
      </c>
      <c r="G68" s="24" t="s">
        <v>81</v>
      </c>
      <c r="H68" s="25">
        <v>0.11289467589085689</v>
      </c>
      <c r="I68" s="26">
        <v>3.2026620335301334E-2</v>
      </c>
      <c r="J68" s="27">
        <v>27.680667625293104</v>
      </c>
      <c r="K68" s="28">
        <v>12</v>
      </c>
      <c r="L68" s="28">
        <v>3</v>
      </c>
      <c r="M68" s="28">
        <v>12</v>
      </c>
      <c r="N68" s="28">
        <v>8</v>
      </c>
      <c r="O68" s="28">
        <v>4</v>
      </c>
      <c r="P68" s="28">
        <v>5</v>
      </c>
      <c r="Q68" s="28">
        <v>5</v>
      </c>
      <c r="R68" s="28">
        <v>3</v>
      </c>
      <c r="S68" s="28">
        <v>1</v>
      </c>
      <c r="T68" s="28">
        <v>9</v>
      </c>
    </row>
    <row r="69" spans="1:20">
      <c r="A69" s="1">
        <v>63</v>
      </c>
      <c r="B69" s="1">
        <v>176</v>
      </c>
      <c r="C69" s="22">
        <v>34</v>
      </c>
      <c r="D69" s="23" t="s">
        <v>192</v>
      </c>
      <c r="E69" s="23" t="s">
        <v>185</v>
      </c>
      <c r="F69" s="30" t="s">
        <v>38</v>
      </c>
      <c r="G69" s="24" t="s">
        <v>73</v>
      </c>
      <c r="H69" s="25">
        <v>0.11292731478170026</v>
      </c>
      <c r="I69" s="26">
        <v>3.2059259226144707E-2</v>
      </c>
      <c r="J69" s="27">
        <v>27.672667202270205</v>
      </c>
      <c r="K69" s="28">
        <v>12</v>
      </c>
      <c r="L69" s="28">
        <v>3</v>
      </c>
      <c r="M69" s="28">
        <v>13</v>
      </c>
      <c r="N69" s="28">
        <v>8</v>
      </c>
      <c r="O69" s="28">
        <v>4</v>
      </c>
      <c r="P69" s="28">
        <v>5</v>
      </c>
      <c r="Q69" s="28">
        <v>5</v>
      </c>
      <c r="R69" s="28">
        <v>3</v>
      </c>
      <c r="S69" s="28">
        <v>1</v>
      </c>
      <c r="T69" s="28">
        <v>9</v>
      </c>
    </row>
    <row r="70" spans="1:20">
      <c r="A70" s="1">
        <v>64</v>
      </c>
      <c r="B70" s="1">
        <v>178</v>
      </c>
      <c r="C70" s="22">
        <v>64</v>
      </c>
      <c r="D70" s="23" t="s">
        <v>193</v>
      </c>
      <c r="E70" s="23" t="s">
        <v>194</v>
      </c>
      <c r="F70" s="30" t="s">
        <v>195</v>
      </c>
      <c r="G70" s="24" t="s">
        <v>80</v>
      </c>
      <c r="H70" s="25">
        <v>0.11300833329732995</v>
      </c>
      <c r="I70" s="26">
        <v>3.2140277741774401E-2</v>
      </c>
      <c r="J70" s="27">
        <v>27.652827971349563</v>
      </c>
      <c r="K70" s="28">
        <v>12</v>
      </c>
      <c r="L70" s="28">
        <v>3</v>
      </c>
      <c r="M70" s="28">
        <v>13</v>
      </c>
      <c r="N70" s="28">
        <v>8</v>
      </c>
      <c r="O70" s="28">
        <v>4</v>
      </c>
      <c r="P70" s="28">
        <v>6</v>
      </c>
      <c r="Q70" s="28">
        <v>5</v>
      </c>
      <c r="R70" s="28">
        <v>3</v>
      </c>
      <c r="S70" s="28">
        <v>1</v>
      </c>
      <c r="T70" s="28">
        <v>9</v>
      </c>
    </row>
    <row r="71" spans="1:20">
      <c r="A71" s="1">
        <v>65</v>
      </c>
      <c r="B71" s="1">
        <v>180</v>
      </c>
      <c r="C71" s="29">
        <v>68</v>
      </c>
      <c r="D71" s="23" t="s">
        <v>196</v>
      </c>
      <c r="E71" s="23" t="s">
        <v>197</v>
      </c>
      <c r="F71" s="23" t="s">
        <v>198</v>
      </c>
      <c r="G71" s="24" t="s">
        <v>82</v>
      </c>
      <c r="H71" s="25">
        <v>0.11301284718501847</v>
      </c>
      <c r="I71" s="26">
        <v>3.2144791629462918E-2</v>
      </c>
      <c r="J71" s="27">
        <v>27.651723479578568</v>
      </c>
      <c r="K71" s="28">
        <v>12</v>
      </c>
      <c r="L71" s="28">
        <v>3</v>
      </c>
      <c r="M71" s="28">
        <v>13</v>
      </c>
      <c r="N71" s="28">
        <v>8</v>
      </c>
      <c r="O71" s="28">
        <v>4</v>
      </c>
      <c r="P71" s="28">
        <v>6</v>
      </c>
      <c r="Q71" s="28">
        <v>5</v>
      </c>
      <c r="R71" s="28">
        <v>4</v>
      </c>
      <c r="S71" s="28">
        <v>1</v>
      </c>
      <c r="T71" s="28">
        <v>9</v>
      </c>
    </row>
    <row r="72" spans="1:20">
      <c r="A72" s="1">
        <v>66</v>
      </c>
      <c r="B72" s="1">
        <v>182</v>
      </c>
      <c r="C72" s="29">
        <v>62</v>
      </c>
      <c r="D72" s="23" t="s">
        <v>199</v>
      </c>
      <c r="E72" s="23" t="s">
        <v>200</v>
      </c>
      <c r="F72" s="23" t="s">
        <v>38</v>
      </c>
      <c r="G72" s="24" t="s">
        <v>81</v>
      </c>
      <c r="H72" s="25">
        <v>0.11301712959539145</v>
      </c>
      <c r="I72" s="26">
        <v>3.2149074039835898E-2</v>
      </c>
      <c r="J72" s="27">
        <v>27.650675708962879</v>
      </c>
      <c r="K72" s="28">
        <v>12</v>
      </c>
      <c r="L72" s="28">
        <v>3</v>
      </c>
      <c r="M72" s="28">
        <v>13</v>
      </c>
      <c r="N72" s="28">
        <v>8</v>
      </c>
      <c r="O72" s="28">
        <v>4</v>
      </c>
      <c r="P72" s="28">
        <v>6</v>
      </c>
      <c r="Q72" s="28">
        <v>6</v>
      </c>
      <c r="R72" s="28">
        <v>4</v>
      </c>
      <c r="S72" s="28">
        <v>1</v>
      </c>
      <c r="T72" s="28">
        <v>9</v>
      </c>
    </row>
    <row r="73" spans="1:20">
      <c r="A73" s="1">
        <v>67</v>
      </c>
      <c r="B73" s="1">
        <v>184</v>
      </c>
      <c r="C73" s="29">
        <v>70</v>
      </c>
      <c r="D73" s="23" t="s">
        <v>201</v>
      </c>
      <c r="E73" s="23" t="s">
        <v>202</v>
      </c>
      <c r="F73" s="23" t="s">
        <v>38</v>
      </c>
      <c r="G73" s="24" t="s">
        <v>82</v>
      </c>
      <c r="H73" s="25">
        <v>0.11302129625983071</v>
      </c>
      <c r="I73" s="26">
        <v>3.2153240704275152E-2</v>
      </c>
      <c r="J73" s="27">
        <v>27.649656333933475</v>
      </c>
      <c r="K73" s="28">
        <v>12</v>
      </c>
      <c r="L73" s="28">
        <v>3</v>
      </c>
      <c r="M73" s="28">
        <v>13</v>
      </c>
      <c r="N73" s="28">
        <v>8</v>
      </c>
      <c r="O73" s="28">
        <v>4</v>
      </c>
      <c r="P73" s="28">
        <v>6</v>
      </c>
      <c r="Q73" s="28">
        <v>6</v>
      </c>
      <c r="R73" s="28">
        <v>5</v>
      </c>
      <c r="S73" s="28">
        <v>1</v>
      </c>
      <c r="T73" s="28">
        <v>9</v>
      </c>
    </row>
    <row r="74" spans="1:20">
      <c r="A74" s="1">
        <v>68</v>
      </c>
      <c r="B74" s="1">
        <v>186</v>
      </c>
      <c r="C74" s="29">
        <v>60</v>
      </c>
      <c r="D74" s="23" t="s">
        <v>203</v>
      </c>
      <c r="E74" s="23" t="s">
        <v>182</v>
      </c>
      <c r="F74" s="23" t="s">
        <v>204</v>
      </c>
      <c r="G74" s="24" t="s">
        <v>78</v>
      </c>
      <c r="H74" s="25">
        <v>0.11302638885535998</v>
      </c>
      <c r="I74" s="26">
        <v>3.2158333299804429E-2</v>
      </c>
      <c r="J74" s="27">
        <v>27.648410531801265</v>
      </c>
      <c r="K74" s="28">
        <v>12</v>
      </c>
      <c r="L74" s="28">
        <v>3</v>
      </c>
      <c r="M74" s="28">
        <v>13</v>
      </c>
      <c r="N74" s="28">
        <v>9</v>
      </c>
      <c r="O74" s="28">
        <v>4</v>
      </c>
      <c r="P74" s="28">
        <v>6</v>
      </c>
      <c r="Q74" s="28">
        <v>6</v>
      </c>
      <c r="R74" s="28">
        <v>5</v>
      </c>
      <c r="S74" s="28">
        <v>1</v>
      </c>
      <c r="T74" s="28">
        <v>9</v>
      </c>
    </row>
    <row r="75" spans="1:20">
      <c r="A75" s="1">
        <v>69</v>
      </c>
      <c r="B75" s="1">
        <v>188</v>
      </c>
      <c r="C75" s="29">
        <v>63</v>
      </c>
      <c r="D75" s="23" t="s">
        <v>205</v>
      </c>
      <c r="E75" s="23" t="s">
        <v>206</v>
      </c>
      <c r="F75" s="23" t="s">
        <v>38</v>
      </c>
      <c r="G75" s="24" t="s">
        <v>73</v>
      </c>
      <c r="H75" s="25">
        <v>0.11303043978114147</v>
      </c>
      <c r="I75" s="26">
        <v>3.2162384225585913E-2</v>
      </c>
      <c r="J75" s="27">
        <v>27.647419633603779</v>
      </c>
      <c r="K75" s="28">
        <v>12</v>
      </c>
      <c r="L75" s="28">
        <v>3</v>
      </c>
      <c r="M75" s="28">
        <v>14</v>
      </c>
      <c r="N75" s="28">
        <v>9</v>
      </c>
      <c r="O75" s="28">
        <v>4</v>
      </c>
      <c r="P75" s="28">
        <v>6</v>
      </c>
      <c r="Q75" s="28">
        <v>6</v>
      </c>
      <c r="R75" s="28">
        <v>5</v>
      </c>
      <c r="S75" s="28">
        <v>1</v>
      </c>
      <c r="T75" s="28">
        <v>9</v>
      </c>
    </row>
    <row r="76" spans="1:20">
      <c r="A76" s="1">
        <v>70</v>
      </c>
      <c r="B76" s="1">
        <v>190</v>
      </c>
      <c r="C76" s="29">
        <v>55</v>
      </c>
      <c r="D76" s="23" t="s">
        <v>188</v>
      </c>
      <c r="E76" s="23" t="s">
        <v>207</v>
      </c>
      <c r="F76" s="23" t="s">
        <v>38</v>
      </c>
      <c r="G76" s="24" t="s">
        <v>78</v>
      </c>
      <c r="H76" s="25">
        <v>0.11303425922233146</v>
      </c>
      <c r="I76" s="26">
        <v>3.2166203666775903E-2</v>
      </c>
      <c r="J76" s="27">
        <v>27.646485423975015</v>
      </c>
      <c r="K76" s="28">
        <v>12</v>
      </c>
      <c r="L76" s="28">
        <v>3</v>
      </c>
      <c r="M76" s="28">
        <v>14</v>
      </c>
      <c r="N76" s="28">
        <v>10</v>
      </c>
      <c r="O76" s="28">
        <v>4</v>
      </c>
      <c r="P76" s="28">
        <v>6</v>
      </c>
      <c r="Q76" s="28">
        <v>6</v>
      </c>
      <c r="R76" s="28">
        <v>5</v>
      </c>
      <c r="S76" s="28">
        <v>1</v>
      </c>
      <c r="T76" s="28">
        <v>9</v>
      </c>
    </row>
    <row r="77" spans="1:20">
      <c r="A77" s="1">
        <v>71</v>
      </c>
      <c r="B77" s="1">
        <v>192</v>
      </c>
      <c r="C77" s="29">
        <v>32</v>
      </c>
      <c r="D77" s="23" t="s">
        <v>116</v>
      </c>
      <c r="E77" s="23" t="s">
        <v>208</v>
      </c>
      <c r="F77" s="23" t="s">
        <v>31</v>
      </c>
      <c r="G77" s="24" t="s">
        <v>73</v>
      </c>
      <c r="H77" s="25">
        <v>0.11303935181786073</v>
      </c>
      <c r="I77" s="26">
        <v>3.217129626230518E-2</v>
      </c>
      <c r="J77" s="27">
        <v>27.645239907561429</v>
      </c>
      <c r="K77" s="28">
        <v>12</v>
      </c>
      <c r="L77" s="28">
        <v>3</v>
      </c>
      <c r="M77" s="28">
        <v>15</v>
      </c>
      <c r="N77" s="28">
        <v>10</v>
      </c>
      <c r="O77" s="28">
        <v>4</v>
      </c>
      <c r="P77" s="28">
        <v>6</v>
      </c>
      <c r="Q77" s="28">
        <v>6</v>
      </c>
      <c r="R77" s="28">
        <v>5</v>
      </c>
      <c r="S77" s="28">
        <v>1</v>
      </c>
      <c r="T77" s="28">
        <v>9</v>
      </c>
    </row>
    <row r="78" spans="1:20">
      <c r="A78" s="1">
        <v>72</v>
      </c>
      <c r="B78" s="1">
        <v>194</v>
      </c>
      <c r="C78" s="29">
        <v>69</v>
      </c>
      <c r="D78" s="23" t="s">
        <v>209</v>
      </c>
      <c r="E78" s="23" t="s">
        <v>210</v>
      </c>
      <c r="F78" s="23" t="s">
        <v>211</v>
      </c>
      <c r="G78" s="24" t="s">
        <v>79</v>
      </c>
      <c r="H78" s="25">
        <v>0.11304340274364222</v>
      </c>
      <c r="I78" s="26">
        <v>3.2175347188086664E-2</v>
      </c>
      <c r="J78" s="27">
        <v>27.644249236612403</v>
      </c>
      <c r="K78" s="28">
        <v>12</v>
      </c>
      <c r="L78" s="28">
        <v>3</v>
      </c>
      <c r="M78" s="28">
        <v>15</v>
      </c>
      <c r="N78" s="28">
        <v>10</v>
      </c>
      <c r="O78" s="28">
        <v>5</v>
      </c>
      <c r="P78" s="28">
        <v>6</v>
      </c>
      <c r="Q78" s="28">
        <v>6</v>
      </c>
      <c r="R78" s="28">
        <v>5</v>
      </c>
      <c r="S78" s="28">
        <v>1</v>
      </c>
      <c r="T78" s="28">
        <v>9</v>
      </c>
    </row>
    <row r="79" spans="1:20">
      <c r="A79" s="1">
        <v>73</v>
      </c>
      <c r="B79" s="1">
        <v>196</v>
      </c>
      <c r="C79" s="29">
        <v>22</v>
      </c>
      <c r="D79" s="23" t="s">
        <v>212</v>
      </c>
      <c r="E79" s="23" t="s">
        <v>213</v>
      </c>
      <c r="F79" s="23" t="s">
        <v>38</v>
      </c>
      <c r="G79" s="24" t="s">
        <v>78</v>
      </c>
      <c r="H79" s="25">
        <v>0.11304722219210817</v>
      </c>
      <c r="I79" s="26">
        <v>3.2179166636552611E-2</v>
      </c>
      <c r="J79" s="27">
        <v>27.643315239444746</v>
      </c>
      <c r="K79" s="28">
        <v>12</v>
      </c>
      <c r="L79" s="28">
        <v>3</v>
      </c>
      <c r="M79" s="28">
        <v>15</v>
      </c>
      <c r="N79" s="28">
        <v>11</v>
      </c>
      <c r="O79" s="28">
        <v>5</v>
      </c>
      <c r="P79" s="28">
        <v>6</v>
      </c>
      <c r="Q79" s="28">
        <v>6</v>
      </c>
      <c r="R79" s="28">
        <v>5</v>
      </c>
      <c r="S79" s="28">
        <v>1</v>
      </c>
      <c r="T79" s="28">
        <v>9</v>
      </c>
    </row>
    <row r="80" spans="1:20">
      <c r="A80" s="1">
        <v>74</v>
      </c>
      <c r="B80" s="1">
        <v>202</v>
      </c>
      <c r="C80" s="29">
        <v>16</v>
      </c>
      <c r="D80" s="23" t="s">
        <v>214</v>
      </c>
      <c r="E80" s="23" t="s">
        <v>215</v>
      </c>
      <c r="F80" s="23" t="s">
        <v>27</v>
      </c>
      <c r="G80" s="24" t="s">
        <v>78</v>
      </c>
      <c r="H80" s="25">
        <v>0.1223083333024988</v>
      </c>
      <c r="I80" s="26">
        <v>4.1440277746943241E-2</v>
      </c>
      <c r="J80" s="27">
        <v>25.550180561050581</v>
      </c>
      <c r="K80" s="28">
        <v>12</v>
      </c>
      <c r="L80" s="28">
        <v>3</v>
      </c>
      <c r="M80" s="28">
        <v>15</v>
      </c>
      <c r="N80" s="28">
        <v>12</v>
      </c>
      <c r="O80" s="28">
        <v>5</v>
      </c>
      <c r="P80" s="28">
        <v>6</v>
      </c>
      <c r="Q80" s="28">
        <v>6</v>
      </c>
      <c r="R80" s="28">
        <v>5</v>
      </c>
      <c r="S80" s="28">
        <v>1</v>
      </c>
      <c r="T80" s="28">
        <v>9</v>
      </c>
    </row>
    <row r="81" spans="1:21">
      <c r="A81" s="1">
        <v>75</v>
      </c>
      <c r="B81" s="1">
        <v>204</v>
      </c>
      <c r="C81" s="29">
        <v>50</v>
      </c>
      <c r="D81" s="23" t="s">
        <v>216</v>
      </c>
      <c r="E81" s="23" t="s">
        <v>184</v>
      </c>
      <c r="F81" s="23" t="s">
        <v>38</v>
      </c>
      <c r="G81" s="24" t="s">
        <v>80</v>
      </c>
      <c r="H81" s="25">
        <v>0.12299166663433425</v>
      </c>
      <c r="I81" s="26">
        <v>4.2123611078778697E-2</v>
      </c>
      <c r="J81" s="27">
        <v>25.408225496211202</v>
      </c>
      <c r="K81" s="28">
        <v>12</v>
      </c>
      <c r="L81" s="28">
        <v>3</v>
      </c>
      <c r="M81" s="28">
        <v>15</v>
      </c>
      <c r="N81" s="28">
        <v>12</v>
      </c>
      <c r="O81" s="28">
        <v>5</v>
      </c>
      <c r="P81" s="28">
        <v>7</v>
      </c>
      <c r="Q81" s="28">
        <v>6</v>
      </c>
      <c r="R81" s="28">
        <v>5</v>
      </c>
      <c r="S81" s="28">
        <v>1</v>
      </c>
      <c r="T81" s="28">
        <v>9</v>
      </c>
    </row>
    <row r="82" spans="1:21">
      <c r="A82" s="1">
        <v>76</v>
      </c>
      <c r="B82" s="1">
        <v>206</v>
      </c>
      <c r="C82" s="29">
        <v>51</v>
      </c>
      <c r="D82" s="23" t="s">
        <v>217</v>
      </c>
      <c r="E82" s="23" t="s">
        <v>218</v>
      </c>
      <c r="F82" s="23" t="s">
        <v>38</v>
      </c>
      <c r="G82" s="24" t="s">
        <v>79</v>
      </c>
      <c r="H82" s="25">
        <v>0.12299594903743127</v>
      </c>
      <c r="I82" s="26">
        <v>4.2127893481875719E-2</v>
      </c>
      <c r="J82" s="27">
        <v>25.407340847046687</v>
      </c>
      <c r="K82" s="28">
        <v>12</v>
      </c>
      <c r="L82" s="28">
        <v>3</v>
      </c>
      <c r="M82" s="28">
        <v>15</v>
      </c>
      <c r="N82" s="28">
        <v>12</v>
      </c>
      <c r="O82" s="28">
        <v>6</v>
      </c>
      <c r="P82" s="28">
        <v>7</v>
      </c>
      <c r="Q82" s="28">
        <v>6</v>
      </c>
      <c r="R82" s="28">
        <v>5</v>
      </c>
      <c r="S82" s="28">
        <v>1</v>
      </c>
      <c r="T82" s="28">
        <v>9</v>
      </c>
    </row>
    <row r="83" spans="1:21">
      <c r="A83" s="1">
        <v>77</v>
      </c>
      <c r="B83" s="1">
        <v>208</v>
      </c>
      <c r="C83" s="29">
        <v>86</v>
      </c>
      <c r="D83" s="23" t="s">
        <v>219</v>
      </c>
      <c r="E83" s="23" t="s">
        <v>220</v>
      </c>
      <c r="F83" s="23" t="s">
        <v>38</v>
      </c>
      <c r="G83" s="24" t="s">
        <v>82</v>
      </c>
      <c r="H83" s="25">
        <v>0.12365474533726228</v>
      </c>
      <c r="I83" s="26">
        <v>4.278668978170673E-2</v>
      </c>
      <c r="J83" s="27">
        <v>25.271977969601693</v>
      </c>
      <c r="K83" s="28">
        <v>12</v>
      </c>
      <c r="L83" s="28">
        <v>3</v>
      </c>
      <c r="M83" s="28">
        <v>15</v>
      </c>
      <c r="N83" s="28">
        <v>12</v>
      </c>
      <c r="O83" s="28">
        <v>6</v>
      </c>
      <c r="P83" s="28">
        <v>7</v>
      </c>
      <c r="Q83" s="28">
        <v>6</v>
      </c>
      <c r="R83" s="28">
        <v>6</v>
      </c>
      <c r="S83" s="28">
        <v>1</v>
      </c>
      <c r="T83" s="28">
        <v>9</v>
      </c>
    </row>
    <row r="84" spans="1:21">
      <c r="A84" s="1">
        <v>78</v>
      </c>
      <c r="B84" s="1">
        <v>210</v>
      </c>
      <c r="C84" s="29">
        <v>85</v>
      </c>
      <c r="D84" s="23" t="s">
        <v>221</v>
      </c>
      <c r="E84" s="23" t="s">
        <v>185</v>
      </c>
      <c r="F84" s="23" t="s">
        <v>38</v>
      </c>
      <c r="G84" s="24" t="s">
        <v>73</v>
      </c>
      <c r="H84" s="25">
        <v>0.12366018514876487</v>
      </c>
      <c r="I84" s="26">
        <v>4.2792129593209313E-2</v>
      </c>
      <c r="J84" s="27">
        <v>25.270866255299417</v>
      </c>
      <c r="K84" s="28">
        <v>12</v>
      </c>
      <c r="L84" s="28">
        <v>3</v>
      </c>
      <c r="M84" s="28">
        <v>16</v>
      </c>
      <c r="N84" s="28">
        <v>12</v>
      </c>
      <c r="O84" s="28">
        <v>6</v>
      </c>
      <c r="P84" s="28">
        <v>7</v>
      </c>
      <c r="Q84" s="28">
        <v>6</v>
      </c>
      <c r="R84" s="28">
        <v>6</v>
      </c>
      <c r="S84" s="28">
        <v>1</v>
      </c>
      <c r="T84" s="28">
        <v>9</v>
      </c>
    </row>
    <row r="85" spans="1:21">
      <c r="A85" s="1">
        <v>79</v>
      </c>
      <c r="B85" s="1">
        <v>212</v>
      </c>
      <c r="C85" s="29">
        <v>81</v>
      </c>
      <c r="D85" s="23" t="s">
        <v>222</v>
      </c>
      <c r="E85" s="23" t="s">
        <v>223</v>
      </c>
      <c r="F85" s="23" t="s">
        <v>224</v>
      </c>
      <c r="G85" s="24" t="s">
        <v>225</v>
      </c>
      <c r="H85" s="25">
        <v>0.12998240737215383</v>
      </c>
      <c r="I85" s="26">
        <v>4.9114351816598276E-2</v>
      </c>
      <c r="J85" s="27">
        <v>24.041715053428604</v>
      </c>
      <c r="K85" s="28">
        <v>12</v>
      </c>
      <c r="L85" s="28">
        <v>3</v>
      </c>
      <c r="M85" s="28">
        <v>16</v>
      </c>
      <c r="N85" s="28">
        <v>13</v>
      </c>
      <c r="O85" s="28">
        <v>6</v>
      </c>
      <c r="P85" s="28">
        <v>7</v>
      </c>
      <c r="Q85" s="28">
        <v>6</v>
      </c>
      <c r="R85" s="28">
        <v>6</v>
      </c>
      <c r="S85" s="28">
        <v>1</v>
      </c>
      <c r="T85" s="28">
        <v>9</v>
      </c>
    </row>
    <row r="86" spans="1:21">
      <c r="A86" s="1">
        <v>80</v>
      </c>
      <c r="B86" s="1">
        <v>214</v>
      </c>
      <c r="C86" s="29">
        <v>75</v>
      </c>
      <c r="D86" s="23" t="s">
        <v>226</v>
      </c>
      <c r="E86" s="23" t="s">
        <v>184</v>
      </c>
      <c r="F86" s="23" t="s">
        <v>38</v>
      </c>
      <c r="G86" s="24" t="s">
        <v>78</v>
      </c>
      <c r="H86" s="25">
        <v>0.13915381940751104</v>
      </c>
      <c r="I86" s="26">
        <v>5.8285763851955483E-2</v>
      </c>
      <c r="J86" s="27">
        <v>22.457162967611101</v>
      </c>
      <c r="K86" s="28">
        <v>12</v>
      </c>
      <c r="L86" s="28">
        <v>3</v>
      </c>
      <c r="M86" s="28">
        <v>16</v>
      </c>
      <c r="N86" s="28">
        <v>14</v>
      </c>
      <c r="O86" s="28">
        <v>6</v>
      </c>
      <c r="P86" s="28">
        <v>7</v>
      </c>
      <c r="Q86" s="28">
        <v>6</v>
      </c>
      <c r="R86" s="28">
        <v>6</v>
      </c>
      <c r="S86" s="28">
        <v>1</v>
      </c>
      <c r="T86" s="28">
        <v>9</v>
      </c>
    </row>
    <row r="87" spans="1:21" ht="15" customHeight="1">
      <c r="B87" s="1">
        <v>216</v>
      </c>
      <c r="C87" s="29">
        <v>14</v>
      </c>
      <c r="D87" s="23" t="s">
        <v>227</v>
      </c>
      <c r="E87" s="23" t="s">
        <v>126</v>
      </c>
      <c r="F87" s="23" t="s">
        <v>38</v>
      </c>
      <c r="G87" s="24" t="s">
        <v>78</v>
      </c>
      <c r="H87" s="25" t="s">
        <v>42</v>
      </c>
      <c r="K87" s="59" t="s">
        <v>15</v>
      </c>
      <c r="L87" s="70" t="s">
        <v>16</v>
      </c>
      <c r="M87" s="70" t="s">
        <v>17</v>
      </c>
      <c r="N87" s="70" t="s">
        <v>18</v>
      </c>
      <c r="O87" s="70" t="s">
        <v>19</v>
      </c>
      <c r="P87" s="70" t="s">
        <v>20</v>
      </c>
      <c r="Q87" s="70" t="s">
        <v>21</v>
      </c>
      <c r="R87" s="70" t="s">
        <v>22</v>
      </c>
      <c r="S87" s="70" t="s">
        <v>23</v>
      </c>
      <c r="T87" s="70" t="s">
        <v>24</v>
      </c>
    </row>
    <row r="88" spans="1:21">
      <c r="B88" s="1">
        <v>218</v>
      </c>
      <c r="C88" s="29">
        <v>15</v>
      </c>
      <c r="D88" s="23" t="s">
        <v>227</v>
      </c>
      <c r="E88" s="23" t="s">
        <v>228</v>
      </c>
      <c r="F88" s="23" t="s">
        <v>38</v>
      </c>
      <c r="G88" s="24" t="s">
        <v>28</v>
      </c>
      <c r="H88" s="25" t="s">
        <v>42</v>
      </c>
      <c r="K88" s="59"/>
      <c r="L88" s="71"/>
      <c r="M88" s="71"/>
      <c r="N88" s="71"/>
      <c r="O88" s="71"/>
      <c r="P88" s="71"/>
      <c r="Q88" s="71"/>
      <c r="R88" s="71"/>
      <c r="S88" s="71"/>
      <c r="T88" s="71"/>
    </row>
    <row r="89" spans="1:21">
      <c r="B89" s="1">
        <v>220</v>
      </c>
      <c r="C89" s="29">
        <v>29</v>
      </c>
      <c r="D89" s="23" t="s">
        <v>229</v>
      </c>
      <c r="E89" s="23" t="s">
        <v>230</v>
      </c>
      <c r="F89" s="23" t="s">
        <v>38</v>
      </c>
      <c r="G89" s="24" t="s">
        <v>28</v>
      </c>
      <c r="H89" s="25" t="s">
        <v>42</v>
      </c>
      <c r="K89" s="59"/>
      <c r="L89" s="71"/>
      <c r="M89" s="71"/>
      <c r="N89" s="71"/>
      <c r="O89" s="71"/>
      <c r="P89" s="71"/>
      <c r="Q89" s="71"/>
      <c r="R89" s="71"/>
      <c r="S89" s="71"/>
      <c r="T89" s="71"/>
    </row>
    <row r="90" spans="1:21">
      <c r="B90" s="1">
        <v>222</v>
      </c>
      <c r="C90" s="29">
        <v>41</v>
      </c>
      <c r="D90" s="23" t="s">
        <v>231</v>
      </c>
      <c r="E90" s="23" t="s">
        <v>232</v>
      </c>
      <c r="F90" s="23" t="s">
        <v>41</v>
      </c>
      <c r="G90" s="24" t="s">
        <v>32</v>
      </c>
      <c r="H90" s="25" t="s">
        <v>42</v>
      </c>
      <c r="K90" s="59"/>
      <c r="L90" s="72"/>
      <c r="M90" s="72"/>
      <c r="N90" s="72"/>
      <c r="O90" s="72"/>
      <c r="P90" s="72"/>
      <c r="Q90" s="72"/>
      <c r="R90" s="72"/>
      <c r="S90" s="72"/>
      <c r="T90" s="72"/>
    </row>
    <row r="91" spans="1:21" ht="15.75">
      <c r="A91" s="41">
        <v>85</v>
      </c>
      <c r="B91" s="1">
        <v>224</v>
      </c>
      <c r="C91" s="29">
        <v>82</v>
      </c>
      <c r="D91" s="23" t="s">
        <v>222</v>
      </c>
      <c r="E91" s="23" t="s">
        <v>233</v>
      </c>
      <c r="F91" s="23" t="s">
        <v>224</v>
      </c>
      <c r="G91" s="24" t="s">
        <v>225</v>
      </c>
      <c r="H91" s="25" t="s">
        <v>42</v>
      </c>
      <c r="K91" s="37">
        <v>12</v>
      </c>
      <c r="L91" s="37">
        <v>3</v>
      </c>
      <c r="M91" s="37">
        <v>16</v>
      </c>
      <c r="N91" s="37">
        <v>14</v>
      </c>
      <c r="O91" s="37">
        <v>6</v>
      </c>
      <c r="P91" s="37">
        <v>7</v>
      </c>
      <c r="Q91" s="37">
        <v>6</v>
      </c>
      <c r="R91" s="42">
        <v>6</v>
      </c>
      <c r="S91" s="42">
        <v>1</v>
      </c>
      <c r="T91" s="42">
        <v>9</v>
      </c>
      <c r="U91" s="47">
        <f>SUM(K91:T91)</f>
        <v>80</v>
      </c>
    </row>
    <row r="92" spans="1:21">
      <c r="C92" s="1"/>
      <c r="G92" s="1"/>
      <c r="R92" s="43"/>
      <c r="S92" s="44"/>
      <c r="T92" s="45" t="s">
        <v>42</v>
      </c>
      <c r="U92" s="46">
        <v>5</v>
      </c>
    </row>
    <row r="93" spans="1:21">
      <c r="C93" s="1"/>
      <c r="G93" s="1"/>
    </row>
    <row r="94" spans="1:21">
      <c r="C94" s="1"/>
      <c r="G94" s="1"/>
    </row>
    <row r="95" spans="1:21">
      <c r="C95" s="1"/>
      <c r="G95" s="1"/>
    </row>
    <row r="96" spans="1:21">
      <c r="C96" s="1"/>
      <c r="G96" s="1"/>
    </row>
    <row r="97" spans="3:7">
      <c r="C97" s="1"/>
      <c r="G97" s="1"/>
    </row>
    <row r="98" spans="3:7">
      <c r="C98" s="1"/>
      <c r="G98" s="1"/>
    </row>
    <row r="99" spans="3:7">
      <c r="C99" s="1"/>
      <c r="G99" s="1"/>
    </row>
    <row r="100" spans="3:7">
      <c r="C100" s="1"/>
      <c r="G100" s="1"/>
    </row>
    <row r="101" spans="3:7">
      <c r="C101" s="1"/>
      <c r="G101" s="1"/>
    </row>
    <row r="102" spans="3:7">
      <c r="C102" s="1"/>
      <c r="G102" s="1"/>
    </row>
    <row r="103" spans="3:7">
      <c r="C103" s="1"/>
      <c r="G103" s="1"/>
    </row>
    <row r="104" spans="3:7">
      <c r="C104" s="1"/>
      <c r="G104" s="1"/>
    </row>
    <row r="105" spans="3:7">
      <c r="C105" s="1"/>
      <c r="G105" s="1"/>
    </row>
    <row r="106" spans="3:7">
      <c r="C106" s="1"/>
      <c r="G106" s="1"/>
    </row>
    <row r="107" spans="3:7">
      <c r="C107" s="1"/>
      <c r="G107" s="1"/>
    </row>
    <row r="108" spans="3:7">
      <c r="C108" s="1"/>
      <c r="G108" s="1"/>
    </row>
    <row r="109" spans="3:7">
      <c r="C109" s="1"/>
      <c r="G109" s="1"/>
    </row>
    <row r="110" spans="3:7">
      <c r="C110" s="1"/>
      <c r="G110" s="1"/>
    </row>
    <row r="111" spans="3:7">
      <c r="C111" s="1"/>
      <c r="G111" s="1"/>
    </row>
    <row r="112" spans="3:7">
      <c r="C112" s="1"/>
      <c r="G112" s="1"/>
    </row>
    <row r="113" spans="3:7">
      <c r="C113" s="1"/>
      <c r="G113" s="1"/>
    </row>
    <row r="114" spans="3:7">
      <c r="C114" s="1"/>
      <c r="G114" s="1"/>
    </row>
    <row r="115" spans="3:7">
      <c r="C115" s="1"/>
      <c r="G115" s="1"/>
    </row>
    <row r="116" spans="3:7">
      <c r="C116" s="1"/>
      <c r="G116" s="1"/>
    </row>
    <row r="117" spans="3:7">
      <c r="C117" s="1"/>
      <c r="G117" s="1"/>
    </row>
    <row r="118" spans="3:7">
      <c r="C118" s="1"/>
      <c r="G118" s="1"/>
    </row>
    <row r="119" spans="3:7">
      <c r="C119" s="1"/>
      <c r="G119" s="1"/>
    </row>
    <row r="120" spans="3:7">
      <c r="C120" s="1"/>
      <c r="G120" s="1"/>
    </row>
    <row r="121" spans="3:7">
      <c r="C121" s="1"/>
      <c r="G121" s="1"/>
    </row>
    <row r="122" spans="3:7">
      <c r="C122" s="1"/>
      <c r="G122" s="1"/>
    </row>
    <row r="123" spans="3:7">
      <c r="C123" s="1"/>
      <c r="G123" s="1"/>
    </row>
    <row r="124" spans="3:7">
      <c r="C124" s="1"/>
      <c r="G124" s="1"/>
    </row>
    <row r="125" spans="3:7">
      <c r="C125" s="1"/>
      <c r="G125" s="1"/>
    </row>
    <row r="126" spans="3:7">
      <c r="C126" s="1"/>
      <c r="G126" s="1"/>
    </row>
    <row r="127" spans="3:7">
      <c r="C127" s="1"/>
      <c r="G127" s="1"/>
    </row>
    <row r="128" spans="3:7">
      <c r="C128" s="1"/>
      <c r="G128" s="1"/>
    </row>
    <row r="129" spans="3:7">
      <c r="C129" s="1"/>
      <c r="G129" s="1"/>
    </row>
    <row r="130" spans="3:7">
      <c r="C130" s="1"/>
      <c r="G130" s="1"/>
    </row>
    <row r="131" spans="3:7">
      <c r="C131" s="1"/>
      <c r="G131" s="1"/>
    </row>
    <row r="132" spans="3:7">
      <c r="C132" s="1"/>
      <c r="G132" s="1"/>
    </row>
    <row r="133" spans="3:7">
      <c r="C133" s="1"/>
      <c r="G133" s="1"/>
    </row>
    <row r="134" spans="3:7">
      <c r="C134" s="1"/>
      <c r="G134" s="1"/>
    </row>
    <row r="135" spans="3:7">
      <c r="C135" s="1"/>
      <c r="G135" s="1"/>
    </row>
    <row r="136" spans="3:7">
      <c r="C136" s="1"/>
      <c r="G136" s="1"/>
    </row>
    <row r="137" spans="3:7">
      <c r="C137" s="1"/>
      <c r="G137" s="1"/>
    </row>
    <row r="138" spans="3:7">
      <c r="C138" s="1"/>
      <c r="G138" s="1"/>
    </row>
    <row r="139" spans="3:7">
      <c r="C139" s="1"/>
      <c r="G139" s="1"/>
    </row>
    <row r="140" spans="3:7">
      <c r="C140" s="1"/>
      <c r="G140" s="1"/>
    </row>
    <row r="141" spans="3:7">
      <c r="C141" s="1"/>
      <c r="G141" s="1"/>
    </row>
    <row r="142" spans="3:7">
      <c r="C142" s="1"/>
      <c r="G142" s="1"/>
    </row>
    <row r="143" spans="3:7">
      <c r="C143" s="1"/>
      <c r="G143" s="1"/>
    </row>
    <row r="144" spans="3:7">
      <c r="C144" s="1"/>
      <c r="G144" s="1"/>
    </row>
    <row r="145" spans="3:7">
      <c r="C145" s="1"/>
      <c r="G145" s="1"/>
    </row>
    <row r="146" spans="3:7">
      <c r="C146" s="1"/>
      <c r="G146" s="1"/>
    </row>
    <row r="147" spans="3:7">
      <c r="C147" s="1"/>
      <c r="G147" s="1"/>
    </row>
    <row r="148" spans="3:7">
      <c r="C148" s="1"/>
      <c r="G148" s="1"/>
    </row>
    <row r="149" spans="3:7">
      <c r="C149" s="1"/>
      <c r="G149" s="1"/>
    </row>
    <row r="150" spans="3:7">
      <c r="C150" s="1"/>
      <c r="G150" s="1"/>
    </row>
    <row r="151" spans="3:7">
      <c r="C151" s="1"/>
      <c r="G151" s="1"/>
    </row>
    <row r="152" spans="3:7">
      <c r="C152" s="1"/>
      <c r="G152" s="1"/>
    </row>
    <row r="153" spans="3:7">
      <c r="C153" s="1"/>
      <c r="G153" s="1"/>
    </row>
    <row r="154" spans="3:7">
      <c r="C154" s="1"/>
      <c r="G154" s="1"/>
    </row>
    <row r="155" spans="3:7">
      <c r="C155" s="1"/>
      <c r="G155" s="1"/>
    </row>
    <row r="156" spans="3:7">
      <c r="C156" s="1"/>
      <c r="G156" s="1"/>
    </row>
    <row r="157" spans="3:7">
      <c r="C157" s="1"/>
      <c r="G157" s="1"/>
    </row>
    <row r="158" spans="3:7">
      <c r="C158" s="1"/>
      <c r="G158" s="1"/>
    </row>
    <row r="159" spans="3:7">
      <c r="C159" s="1"/>
      <c r="G159" s="1"/>
    </row>
    <row r="160" spans="3:7">
      <c r="C160" s="1"/>
      <c r="G160" s="1"/>
    </row>
    <row r="161" spans="3:7">
      <c r="C161" s="1"/>
      <c r="G161" s="1"/>
    </row>
    <row r="162" spans="3:7">
      <c r="C162" s="1"/>
      <c r="G162" s="1"/>
    </row>
    <row r="163" spans="3:7">
      <c r="C163" s="1"/>
      <c r="G163" s="1"/>
    </row>
    <row r="164" spans="3:7">
      <c r="C164" s="1"/>
      <c r="G164" s="1"/>
    </row>
    <row r="165" spans="3:7">
      <c r="C165" s="1"/>
      <c r="G165" s="1"/>
    </row>
    <row r="166" spans="3:7">
      <c r="C166" s="1"/>
      <c r="G166" s="1"/>
    </row>
    <row r="167" spans="3:7">
      <c r="C167" s="1"/>
      <c r="G167" s="1"/>
    </row>
    <row r="168" spans="3:7">
      <c r="C168" s="1"/>
      <c r="G168" s="1"/>
    </row>
    <row r="169" spans="3:7">
      <c r="C169" s="1"/>
      <c r="G169" s="1"/>
    </row>
    <row r="170" spans="3:7">
      <c r="C170" s="1"/>
      <c r="G170" s="1"/>
    </row>
    <row r="171" spans="3:7">
      <c r="C171" s="1"/>
      <c r="G171" s="1"/>
    </row>
    <row r="172" spans="3:7">
      <c r="C172" s="1"/>
      <c r="G172" s="1"/>
    </row>
    <row r="173" spans="3:7">
      <c r="C173" s="1"/>
      <c r="G173" s="1"/>
    </row>
    <row r="174" spans="3:7">
      <c r="C174" s="1"/>
      <c r="G174" s="1"/>
    </row>
    <row r="175" spans="3:7">
      <c r="C175" s="1"/>
      <c r="G175" s="1"/>
    </row>
    <row r="176" spans="3:7">
      <c r="C176" s="1"/>
      <c r="G176" s="1"/>
    </row>
    <row r="177" spans="3:7">
      <c r="C177" s="1"/>
      <c r="G177" s="1"/>
    </row>
    <row r="178" spans="3:7">
      <c r="C178" s="1"/>
      <c r="G178" s="1"/>
    </row>
    <row r="179" spans="3:7">
      <c r="C179" s="1"/>
      <c r="G179" s="1"/>
    </row>
    <row r="180" spans="3:7">
      <c r="C180" s="1"/>
      <c r="G180" s="1"/>
    </row>
    <row r="181" spans="3:7">
      <c r="C181" s="1"/>
      <c r="G181" s="1"/>
    </row>
    <row r="182" spans="3:7">
      <c r="C182" s="1"/>
      <c r="G182" s="1"/>
    </row>
    <row r="183" spans="3:7">
      <c r="C183" s="1"/>
      <c r="G183" s="1"/>
    </row>
    <row r="184" spans="3:7">
      <c r="C184" s="1"/>
      <c r="G184" s="1"/>
    </row>
    <row r="185" spans="3:7">
      <c r="C185" s="1"/>
      <c r="G185" s="1"/>
    </row>
    <row r="186" spans="3:7">
      <c r="C186" s="1"/>
      <c r="G186" s="1"/>
    </row>
    <row r="187" spans="3:7">
      <c r="C187" s="1"/>
      <c r="G187" s="1"/>
    </row>
    <row r="188" spans="3:7">
      <c r="C188" s="1"/>
      <c r="G188" s="1"/>
    </row>
    <row r="189" spans="3:7">
      <c r="C189" s="1"/>
      <c r="G189" s="1"/>
    </row>
    <row r="190" spans="3:7">
      <c r="C190" s="1"/>
      <c r="G190" s="1"/>
    </row>
    <row r="191" spans="3:7">
      <c r="C191" s="1"/>
      <c r="G191" s="1"/>
    </row>
    <row r="192" spans="3:7">
      <c r="C192" s="1"/>
      <c r="G192" s="1"/>
    </row>
    <row r="193" spans="3:7">
      <c r="C193" s="1"/>
      <c r="G193" s="1"/>
    </row>
    <row r="194" spans="3:7">
      <c r="C194" s="1"/>
      <c r="G194" s="1"/>
    </row>
    <row r="195" spans="3:7">
      <c r="C195" s="1"/>
      <c r="G195" s="1"/>
    </row>
    <row r="196" spans="3:7">
      <c r="C196" s="1"/>
      <c r="G196" s="1"/>
    </row>
    <row r="197" spans="3:7">
      <c r="C197" s="1"/>
      <c r="G197" s="1"/>
    </row>
    <row r="198" spans="3:7">
      <c r="C198" s="1"/>
      <c r="G198" s="1"/>
    </row>
    <row r="199" spans="3:7">
      <c r="C199" s="1"/>
      <c r="G199" s="1"/>
    </row>
    <row r="200" spans="3:7">
      <c r="C200" s="1"/>
      <c r="G200" s="1"/>
    </row>
    <row r="201" spans="3:7">
      <c r="C201" s="1"/>
      <c r="G201" s="1"/>
    </row>
    <row r="202" spans="3:7">
      <c r="C202" s="1"/>
      <c r="G202" s="1"/>
    </row>
    <row r="203" spans="3:7">
      <c r="C203" s="1"/>
      <c r="G203" s="1"/>
    </row>
    <row r="204" spans="3:7">
      <c r="C204" s="1"/>
      <c r="G204" s="1"/>
    </row>
    <row r="205" spans="3:7">
      <c r="C205" s="1"/>
      <c r="G205" s="1"/>
    </row>
    <row r="206" spans="3:7">
      <c r="C206" s="1"/>
      <c r="G206" s="1"/>
    </row>
    <row r="207" spans="3:7">
      <c r="C207" s="1"/>
      <c r="G207" s="1"/>
    </row>
    <row r="208" spans="3:7">
      <c r="C208" s="1"/>
      <c r="G208" s="1"/>
    </row>
    <row r="209" spans="3:7">
      <c r="C209" s="1"/>
      <c r="G209" s="1"/>
    </row>
    <row r="210" spans="3:7">
      <c r="C210" s="1"/>
      <c r="G210" s="1"/>
    </row>
    <row r="211" spans="3:7">
      <c r="C211" s="1"/>
      <c r="G211" s="1"/>
    </row>
    <row r="212" spans="3:7">
      <c r="C212" s="1"/>
      <c r="G212" s="1"/>
    </row>
    <row r="213" spans="3:7">
      <c r="C213" s="1"/>
      <c r="G213" s="1"/>
    </row>
    <row r="214" spans="3:7">
      <c r="C214" s="1"/>
      <c r="G214" s="1"/>
    </row>
    <row r="215" spans="3:7">
      <c r="C215" s="1"/>
      <c r="G215" s="1"/>
    </row>
    <row r="216" spans="3:7">
      <c r="C216" s="1"/>
      <c r="G216" s="1"/>
    </row>
    <row r="217" spans="3:7">
      <c r="C217" s="1"/>
      <c r="G217" s="1"/>
    </row>
    <row r="218" spans="3:7">
      <c r="C218" s="1"/>
      <c r="G218" s="1"/>
    </row>
    <row r="219" spans="3:7">
      <c r="C219" s="1"/>
      <c r="G219" s="1"/>
    </row>
    <row r="220" spans="3:7">
      <c r="C220" s="1"/>
      <c r="G220" s="1"/>
    </row>
    <row r="221" spans="3:7">
      <c r="C221" s="1"/>
      <c r="G221" s="1"/>
    </row>
    <row r="222" spans="3:7">
      <c r="C222" s="1"/>
      <c r="G222" s="1"/>
    </row>
    <row r="223" spans="3:7">
      <c r="C223" s="1"/>
      <c r="G223" s="1"/>
    </row>
    <row r="224" spans="3:7">
      <c r="C224" s="1"/>
      <c r="G224" s="1"/>
    </row>
    <row r="225" spans="3:7">
      <c r="C225" s="1"/>
      <c r="G225" s="1"/>
    </row>
    <row r="226" spans="3:7">
      <c r="C226" s="1"/>
      <c r="G226" s="1"/>
    </row>
    <row r="227" spans="3:7">
      <c r="C227" s="1"/>
      <c r="G227" s="1"/>
    </row>
    <row r="228" spans="3:7">
      <c r="C228" s="1"/>
      <c r="G228" s="1"/>
    </row>
    <row r="229" spans="3:7">
      <c r="C229" s="1"/>
      <c r="G229" s="1"/>
    </row>
    <row r="230" spans="3:7">
      <c r="C230" s="1"/>
      <c r="G230" s="1"/>
    </row>
    <row r="231" spans="3:7">
      <c r="C231" s="1"/>
      <c r="G231" s="1"/>
    </row>
    <row r="232" spans="3:7">
      <c r="C232" s="1"/>
      <c r="G232" s="1"/>
    </row>
    <row r="233" spans="3:7">
      <c r="C233" s="1"/>
      <c r="G233" s="1"/>
    </row>
    <row r="234" spans="3:7">
      <c r="C234" s="1"/>
      <c r="G234" s="1"/>
    </row>
    <row r="235" spans="3:7">
      <c r="C235" s="1"/>
      <c r="G235" s="1"/>
    </row>
    <row r="236" spans="3:7">
      <c r="C236" s="1"/>
      <c r="G236" s="1"/>
    </row>
    <row r="237" spans="3:7">
      <c r="C237" s="1"/>
      <c r="G237" s="1"/>
    </row>
    <row r="238" spans="3:7">
      <c r="C238" s="1"/>
      <c r="G238" s="1"/>
    </row>
    <row r="239" spans="3:7">
      <c r="C239" s="1"/>
      <c r="G239" s="1"/>
    </row>
    <row r="240" spans="3:7">
      <c r="C240" s="1"/>
      <c r="G240" s="1"/>
    </row>
    <row r="241" spans="3:7">
      <c r="C241" s="1"/>
      <c r="G241" s="1"/>
    </row>
    <row r="242" spans="3:7">
      <c r="C242" s="1"/>
      <c r="G242" s="1"/>
    </row>
    <row r="243" spans="3:7">
      <c r="C243" s="1"/>
      <c r="G243" s="1"/>
    </row>
    <row r="244" spans="3:7">
      <c r="C244" s="1"/>
      <c r="G244" s="1"/>
    </row>
    <row r="245" spans="3:7">
      <c r="C245" s="1"/>
      <c r="G245" s="1"/>
    </row>
    <row r="246" spans="3:7">
      <c r="C246" s="1"/>
      <c r="G246" s="1"/>
    </row>
    <row r="247" spans="3:7">
      <c r="C247" s="1"/>
      <c r="G247" s="1"/>
    </row>
    <row r="248" spans="3:7">
      <c r="C248" s="1"/>
      <c r="G248" s="1"/>
    </row>
    <row r="249" spans="3:7">
      <c r="C249" s="1"/>
      <c r="G249" s="1"/>
    </row>
    <row r="250" spans="3:7">
      <c r="C250" s="1"/>
      <c r="G250" s="1"/>
    </row>
    <row r="251" spans="3:7">
      <c r="C251" s="1"/>
      <c r="G251" s="1"/>
    </row>
    <row r="252" spans="3:7">
      <c r="C252" s="1"/>
      <c r="G252" s="1"/>
    </row>
    <row r="253" spans="3:7">
      <c r="C253" s="1"/>
      <c r="G253" s="1"/>
    </row>
    <row r="254" spans="3:7">
      <c r="C254" s="1"/>
      <c r="G254" s="1"/>
    </row>
    <row r="255" spans="3:7">
      <c r="C255" s="1"/>
      <c r="G255" s="1"/>
    </row>
    <row r="256" spans="3:7">
      <c r="C256" s="1"/>
      <c r="G256" s="1"/>
    </row>
    <row r="257" spans="3:7">
      <c r="C257" s="1"/>
      <c r="G257" s="1"/>
    </row>
    <row r="258" spans="3:7">
      <c r="C258" s="1"/>
      <c r="G258" s="1"/>
    </row>
    <row r="259" spans="3:7">
      <c r="C259" s="1"/>
      <c r="G259" s="1"/>
    </row>
    <row r="260" spans="3:7">
      <c r="C260" s="1"/>
      <c r="G260" s="1"/>
    </row>
    <row r="261" spans="3:7">
      <c r="C261" s="1"/>
      <c r="G261" s="1"/>
    </row>
    <row r="262" spans="3:7">
      <c r="C262" s="1"/>
      <c r="G262" s="1"/>
    </row>
  </sheetData>
  <mergeCells count="10">
    <mergeCell ref="K87:K90"/>
    <mergeCell ref="M87:M90"/>
    <mergeCell ref="L87:L90"/>
    <mergeCell ref="T87:T90"/>
    <mergeCell ref="Q87:Q90"/>
    <mergeCell ref="R87:R90"/>
    <mergeCell ref="S87:S90"/>
    <mergeCell ref="P87:P90"/>
    <mergeCell ref="O87:O90"/>
    <mergeCell ref="N87:N90"/>
  </mergeCells>
  <conditionalFormatting sqref="K5:T86">
    <cfRule type="cellIs" dxfId="21" priority="4" stopIfTrue="1" operator="equal">
      <formula>K4</formula>
    </cfRule>
    <cfRule type="expression" dxfId="20" priority="5" stopIfTrue="1">
      <formula>"si+l$5="" """</formula>
    </cfRule>
    <cfRule type="cellIs" dxfId="19" priority="6" stopIfTrue="1" operator="equal">
      <formula>1</formula>
    </cfRule>
  </conditionalFormatting>
  <conditionalFormatting sqref="H57:I86 V4:W4 H87:H91">
    <cfRule type="expression" dxfId="18" priority="7" stopIfTrue="1">
      <formula>$B4:$B16=0</formula>
    </cfRule>
  </conditionalFormatting>
  <conditionalFormatting sqref="H7:I7">
    <cfRule type="expression" dxfId="17" priority="3" stopIfTrue="1">
      <formula>$B7:$B19=0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ECD5B24-8786-4779-8515-9074E3098F0A}">
            <xm:f>'100Km'!$B88:$B99=0</xm:f>
            <x14:dxf>
              <font>
                <condense val="0"/>
                <extend val="0"/>
                <color rgb="FFFFFFCC"/>
              </font>
            </x14:dxf>
          </x14:cfRule>
          <xm:sqref>K91:T91</xm:sqref>
        </x14:conditionalFormatting>
        <x14:conditionalFormatting xmlns:xm="http://schemas.microsoft.com/office/excel/2006/main">
          <x14:cfRule type="expression" priority="2" stopIfTrue="1" id="{0CFA5F7D-9079-42F9-8443-3094CE2140B8}">
            <xm:f>'100Km'!$B91:$B102=0</xm:f>
            <x14:dxf>
              <font>
                <condense val="0"/>
                <extend val="0"/>
                <color rgb="FFFFFFCC"/>
              </font>
            </x14:dxf>
          </x14:cfRule>
          <xm:sqref>T92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V144"/>
  <sheetViews>
    <sheetView workbookViewId="0" xr3:uid="{842E5F09-E766-5B8D-85AF-A39847EA96FD}">
      <selection activeCell="U16" sqref="U16"/>
    </sheetView>
  </sheetViews>
  <sheetFormatPr defaultColWidth="11.42578125" defaultRowHeight="15"/>
  <cols>
    <col min="1" max="1" width="4.140625" style="1" customWidth="1"/>
    <col min="2" max="2" width="0.7109375" style="1" customWidth="1"/>
    <col min="3" max="3" width="5" style="2" customWidth="1"/>
    <col min="4" max="4" width="16.85546875" style="1" customWidth="1"/>
    <col min="5" max="5" width="15.42578125" style="1" customWidth="1"/>
    <col min="6" max="6" width="16.140625" style="1" customWidth="1"/>
    <col min="7" max="7" width="4.42578125" style="3" customWidth="1"/>
    <col min="8" max="8" width="9.5703125" style="1" customWidth="1"/>
    <col min="9" max="9" width="7.5703125" style="1" customWidth="1"/>
    <col min="10" max="10" width="8.42578125" style="1" customWidth="1"/>
    <col min="11" max="19" width="3.28515625" style="1" customWidth="1"/>
    <col min="20" max="20" width="4.28515625" style="1" customWidth="1"/>
    <col min="21" max="21" width="19.7109375" style="1" customWidth="1"/>
    <col min="22" max="256" width="11.42578125" style="1"/>
    <col min="257" max="257" width="4.140625" style="1" customWidth="1"/>
    <col min="258" max="258" width="0.7109375" style="1" customWidth="1"/>
    <col min="259" max="259" width="5" style="1" customWidth="1"/>
    <col min="260" max="260" width="16.85546875" style="1" customWidth="1"/>
    <col min="261" max="261" width="15.42578125" style="1" customWidth="1"/>
    <col min="262" max="262" width="16.140625" style="1" customWidth="1"/>
    <col min="263" max="263" width="4.42578125" style="1" customWidth="1"/>
    <col min="264" max="264" width="9.5703125" style="1" customWidth="1"/>
    <col min="265" max="265" width="7.5703125" style="1" customWidth="1"/>
    <col min="266" max="266" width="8.42578125" style="1" customWidth="1"/>
    <col min="267" max="275" width="3.28515625" style="1" customWidth="1"/>
    <col min="276" max="276" width="4.28515625" style="1" customWidth="1"/>
    <col min="277" max="277" width="19.7109375" style="1" customWidth="1"/>
    <col min="278" max="512" width="11.42578125" style="1"/>
    <col min="513" max="513" width="4.140625" style="1" customWidth="1"/>
    <col min="514" max="514" width="0.7109375" style="1" customWidth="1"/>
    <col min="515" max="515" width="5" style="1" customWidth="1"/>
    <col min="516" max="516" width="16.85546875" style="1" customWidth="1"/>
    <col min="517" max="517" width="15.42578125" style="1" customWidth="1"/>
    <col min="518" max="518" width="16.140625" style="1" customWidth="1"/>
    <col min="519" max="519" width="4.42578125" style="1" customWidth="1"/>
    <col min="520" max="520" width="9.5703125" style="1" customWidth="1"/>
    <col min="521" max="521" width="7.5703125" style="1" customWidth="1"/>
    <col min="522" max="522" width="8.42578125" style="1" customWidth="1"/>
    <col min="523" max="531" width="3.28515625" style="1" customWidth="1"/>
    <col min="532" max="532" width="4.28515625" style="1" customWidth="1"/>
    <col min="533" max="533" width="19.7109375" style="1" customWidth="1"/>
    <col min="534" max="768" width="11.42578125" style="1"/>
    <col min="769" max="769" width="4.140625" style="1" customWidth="1"/>
    <col min="770" max="770" width="0.7109375" style="1" customWidth="1"/>
    <col min="771" max="771" width="5" style="1" customWidth="1"/>
    <col min="772" max="772" width="16.85546875" style="1" customWidth="1"/>
    <col min="773" max="773" width="15.42578125" style="1" customWidth="1"/>
    <col min="774" max="774" width="16.140625" style="1" customWidth="1"/>
    <col min="775" max="775" width="4.42578125" style="1" customWidth="1"/>
    <col min="776" max="776" width="9.5703125" style="1" customWidth="1"/>
    <col min="777" max="777" width="7.5703125" style="1" customWidth="1"/>
    <col min="778" max="778" width="8.42578125" style="1" customWidth="1"/>
    <col min="779" max="787" width="3.28515625" style="1" customWidth="1"/>
    <col min="788" max="788" width="4.28515625" style="1" customWidth="1"/>
    <col min="789" max="789" width="19.7109375" style="1" customWidth="1"/>
    <col min="790" max="1024" width="11.42578125" style="1"/>
    <col min="1025" max="1025" width="4.140625" style="1" customWidth="1"/>
    <col min="1026" max="1026" width="0.7109375" style="1" customWidth="1"/>
    <col min="1027" max="1027" width="5" style="1" customWidth="1"/>
    <col min="1028" max="1028" width="16.85546875" style="1" customWidth="1"/>
    <col min="1029" max="1029" width="15.42578125" style="1" customWidth="1"/>
    <col min="1030" max="1030" width="16.140625" style="1" customWidth="1"/>
    <col min="1031" max="1031" width="4.42578125" style="1" customWidth="1"/>
    <col min="1032" max="1032" width="9.5703125" style="1" customWidth="1"/>
    <col min="1033" max="1033" width="7.5703125" style="1" customWidth="1"/>
    <col min="1034" max="1034" width="8.42578125" style="1" customWidth="1"/>
    <col min="1035" max="1043" width="3.28515625" style="1" customWidth="1"/>
    <col min="1044" max="1044" width="4.28515625" style="1" customWidth="1"/>
    <col min="1045" max="1045" width="19.7109375" style="1" customWidth="1"/>
    <col min="1046" max="1280" width="11.42578125" style="1"/>
    <col min="1281" max="1281" width="4.140625" style="1" customWidth="1"/>
    <col min="1282" max="1282" width="0.7109375" style="1" customWidth="1"/>
    <col min="1283" max="1283" width="5" style="1" customWidth="1"/>
    <col min="1284" max="1284" width="16.85546875" style="1" customWidth="1"/>
    <col min="1285" max="1285" width="15.42578125" style="1" customWidth="1"/>
    <col min="1286" max="1286" width="16.140625" style="1" customWidth="1"/>
    <col min="1287" max="1287" width="4.42578125" style="1" customWidth="1"/>
    <col min="1288" max="1288" width="9.5703125" style="1" customWidth="1"/>
    <col min="1289" max="1289" width="7.5703125" style="1" customWidth="1"/>
    <col min="1290" max="1290" width="8.42578125" style="1" customWidth="1"/>
    <col min="1291" max="1299" width="3.28515625" style="1" customWidth="1"/>
    <col min="1300" max="1300" width="4.28515625" style="1" customWidth="1"/>
    <col min="1301" max="1301" width="19.7109375" style="1" customWidth="1"/>
    <col min="1302" max="1536" width="11.42578125" style="1"/>
    <col min="1537" max="1537" width="4.140625" style="1" customWidth="1"/>
    <col min="1538" max="1538" width="0.7109375" style="1" customWidth="1"/>
    <col min="1539" max="1539" width="5" style="1" customWidth="1"/>
    <col min="1540" max="1540" width="16.85546875" style="1" customWidth="1"/>
    <col min="1541" max="1541" width="15.42578125" style="1" customWidth="1"/>
    <col min="1542" max="1542" width="16.140625" style="1" customWidth="1"/>
    <col min="1543" max="1543" width="4.42578125" style="1" customWidth="1"/>
    <col min="1544" max="1544" width="9.5703125" style="1" customWidth="1"/>
    <col min="1545" max="1545" width="7.5703125" style="1" customWidth="1"/>
    <col min="1546" max="1546" width="8.42578125" style="1" customWidth="1"/>
    <col min="1547" max="1555" width="3.28515625" style="1" customWidth="1"/>
    <col min="1556" max="1556" width="4.28515625" style="1" customWidth="1"/>
    <col min="1557" max="1557" width="19.7109375" style="1" customWidth="1"/>
    <col min="1558" max="1792" width="11.42578125" style="1"/>
    <col min="1793" max="1793" width="4.140625" style="1" customWidth="1"/>
    <col min="1794" max="1794" width="0.7109375" style="1" customWidth="1"/>
    <col min="1795" max="1795" width="5" style="1" customWidth="1"/>
    <col min="1796" max="1796" width="16.85546875" style="1" customWidth="1"/>
    <col min="1797" max="1797" width="15.42578125" style="1" customWidth="1"/>
    <col min="1798" max="1798" width="16.140625" style="1" customWidth="1"/>
    <col min="1799" max="1799" width="4.42578125" style="1" customWidth="1"/>
    <col min="1800" max="1800" width="9.5703125" style="1" customWidth="1"/>
    <col min="1801" max="1801" width="7.5703125" style="1" customWidth="1"/>
    <col min="1802" max="1802" width="8.42578125" style="1" customWidth="1"/>
    <col min="1803" max="1811" width="3.28515625" style="1" customWidth="1"/>
    <col min="1812" max="1812" width="4.28515625" style="1" customWidth="1"/>
    <col min="1813" max="1813" width="19.7109375" style="1" customWidth="1"/>
    <col min="1814" max="2048" width="11.42578125" style="1"/>
    <col min="2049" max="2049" width="4.140625" style="1" customWidth="1"/>
    <col min="2050" max="2050" width="0.7109375" style="1" customWidth="1"/>
    <col min="2051" max="2051" width="5" style="1" customWidth="1"/>
    <col min="2052" max="2052" width="16.85546875" style="1" customWidth="1"/>
    <col min="2053" max="2053" width="15.42578125" style="1" customWidth="1"/>
    <col min="2054" max="2054" width="16.140625" style="1" customWidth="1"/>
    <col min="2055" max="2055" width="4.42578125" style="1" customWidth="1"/>
    <col min="2056" max="2056" width="9.5703125" style="1" customWidth="1"/>
    <col min="2057" max="2057" width="7.5703125" style="1" customWidth="1"/>
    <col min="2058" max="2058" width="8.42578125" style="1" customWidth="1"/>
    <col min="2059" max="2067" width="3.28515625" style="1" customWidth="1"/>
    <col min="2068" max="2068" width="4.28515625" style="1" customWidth="1"/>
    <col min="2069" max="2069" width="19.7109375" style="1" customWidth="1"/>
    <col min="2070" max="2304" width="11.42578125" style="1"/>
    <col min="2305" max="2305" width="4.140625" style="1" customWidth="1"/>
    <col min="2306" max="2306" width="0.7109375" style="1" customWidth="1"/>
    <col min="2307" max="2307" width="5" style="1" customWidth="1"/>
    <col min="2308" max="2308" width="16.85546875" style="1" customWidth="1"/>
    <col min="2309" max="2309" width="15.42578125" style="1" customWidth="1"/>
    <col min="2310" max="2310" width="16.140625" style="1" customWidth="1"/>
    <col min="2311" max="2311" width="4.42578125" style="1" customWidth="1"/>
    <col min="2312" max="2312" width="9.5703125" style="1" customWidth="1"/>
    <col min="2313" max="2313" width="7.5703125" style="1" customWidth="1"/>
    <col min="2314" max="2314" width="8.42578125" style="1" customWidth="1"/>
    <col min="2315" max="2323" width="3.28515625" style="1" customWidth="1"/>
    <col min="2324" max="2324" width="4.28515625" style="1" customWidth="1"/>
    <col min="2325" max="2325" width="19.7109375" style="1" customWidth="1"/>
    <col min="2326" max="2560" width="11.42578125" style="1"/>
    <col min="2561" max="2561" width="4.140625" style="1" customWidth="1"/>
    <col min="2562" max="2562" width="0.7109375" style="1" customWidth="1"/>
    <col min="2563" max="2563" width="5" style="1" customWidth="1"/>
    <col min="2564" max="2564" width="16.85546875" style="1" customWidth="1"/>
    <col min="2565" max="2565" width="15.42578125" style="1" customWidth="1"/>
    <col min="2566" max="2566" width="16.140625" style="1" customWidth="1"/>
    <col min="2567" max="2567" width="4.42578125" style="1" customWidth="1"/>
    <col min="2568" max="2568" width="9.5703125" style="1" customWidth="1"/>
    <col min="2569" max="2569" width="7.5703125" style="1" customWidth="1"/>
    <col min="2570" max="2570" width="8.42578125" style="1" customWidth="1"/>
    <col min="2571" max="2579" width="3.28515625" style="1" customWidth="1"/>
    <col min="2580" max="2580" width="4.28515625" style="1" customWidth="1"/>
    <col min="2581" max="2581" width="19.7109375" style="1" customWidth="1"/>
    <col min="2582" max="2816" width="11.42578125" style="1"/>
    <col min="2817" max="2817" width="4.140625" style="1" customWidth="1"/>
    <col min="2818" max="2818" width="0.7109375" style="1" customWidth="1"/>
    <col min="2819" max="2819" width="5" style="1" customWidth="1"/>
    <col min="2820" max="2820" width="16.85546875" style="1" customWidth="1"/>
    <col min="2821" max="2821" width="15.42578125" style="1" customWidth="1"/>
    <col min="2822" max="2822" width="16.140625" style="1" customWidth="1"/>
    <col min="2823" max="2823" width="4.42578125" style="1" customWidth="1"/>
    <col min="2824" max="2824" width="9.5703125" style="1" customWidth="1"/>
    <col min="2825" max="2825" width="7.5703125" style="1" customWidth="1"/>
    <col min="2826" max="2826" width="8.42578125" style="1" customWidth="1"/>
    <col min="2827" max="2835" width="3.28515625" style="1" customWidth="1"/>
    <col min="2836" max="2836" width="4.28515625" style="1" customWidth="1"/>
    <col min="2837" max="2837" width="19.7109375" style="1" customWidth="1"/>
    <col min="2838" max="3072" width="11.42578125" style="1"/>
    <col min="3073" max="3073" width="4.140625" style="1" customWidth="1"/>
    <col min="3074" max="3074" width="0.7109375" style="1" customWidth="1"/>
    <col min="3075" max="3075" width="5" style="1" customWidth="1"/>
    <col min="3076" max="3076" width="16.85546875" style="1" customWidth="1"/>
    <col min="3077" max="3077" width="15.42578125" style="1" customWidth="1"/>
    <col min="3078" max="3078" width="16.140625" style="1" customWidth="1"/>
    <col min="3079" max="3079" width="4.42578125" style="1" customWidth="1"/>
    <col min="3080" max="3080" width="9.5703125" style="1" customWidth="1"/>
    <col min="3081" max="3081" width="7.5703125" style="1" customWidth="1"/>
    <col min="3082" max="3082" width="8.42578125" style="1" customWidth="1"/>
    <col min="3083" max="3091" width="3.28515625" style="1" customWidth="1"/>
    <col min="3092" max="3092" width="4.28515625" style="1" customWidth="1"/>
    <col min="3093" max="3093" width="19.7109375" style="1" customWidth="1"/>
    <col min="3094" max="3328" width="11.42578125" style="1"/>
    <col min="3329" max="3329" width="4.140625" style="1" customWidth="1"/>
    <col min="3330" max="3330" width="0.7109375" style="1" customWidth="1"/>
    <col min="3331" max="3331" width="5" style="1" customWidth="1"/>
    <col min="3332" max="3332" width="16.85546875" style="1" customWidth="1"/>
    <col min="3333" max="3333" width="15.42578125" style="1" customWidth="1"/>
    <col min="3334" max="3334" width="16.140625" style="1" customWidth="1"/>
    <col min="3335" max="3335" width="4.42578125" style="1" customWidth="1"/>
    <col min="3336" max="3336" width="9.5703125" style="1" customWidth="1"/>
    <col min="3337" max="3337" width="7.5703125" style="1" customWidth="1"/>
    <col min="3338" max="3338" width="8.42578125" style="1" customWidth="1"/>
    <col min="3339" max="3347" width="3.28515625" style="1" customWidth="1"/>
    <col min="3348" max="3348" width="4.28515625" style="1" customWidth="1"/>
    <col min="3349" max="3349" width="19.7109375" style="1" customWidth="1"/>
    <col min="3350" max="3584" width="11.42578125" style="1"/>
    <col min="3585" max="3585" width="4.140625" style="1" customWidth="1"/>
    <col min="3586" max="3586" width="0.7109375" style="1" customWidth="1"/>
    <col min="3587" max="3587" width="5" style="1" customWidth="1"/>
    <col min="3588" max="3588" width="16.85546875" style="1" customWidth="1"/>
    <col min="3589" max="3589" width="15.42578125" style="1" customWidth="1"/>
    <col min="3590" max="3590" width="16.140625" style="1" customWidth="1"/>
    <col min="3591" max="3591" width="4.42578125" style="1" customWidth="1"/>
    <col min="3592" max="3592" width="9.5703125" style="1" customWidth="1"/>
    <col min="3593" max="3593" width="7.5703125" style="1" customWidth="1"/>
    <col min="3594" max="3594" width="8.42578125" style="1" customWidth="1"/>
    <col min="3595" max="3603" width="3.28515625" style="1" customWidth="1"/>
    <col min="3604" max="3604" width="4.28515625" style="1" customWidth="1"/>
    <col min="3605" max="3605" width="19.7109375" style="1" customWidth="1"/>
    <col min="3606" max="3840" width="11.42578125" style="1"/>
    <col min="3841" max="3841" width="4.140625" style="1" customWidth="1"/>
    <col min="3842" max="3842" width="0.7109375" style="1" customWidth="1"/>
    <col min="3843" max="3843" width="5" style="1" customWidth="1"/>
    <col min="3844" max="3844" width="16.85546875" style="1" customWidth="1"/>
    <col min="3845" max="3845" width="15.42578125" style="1" customWidth="1"/>
    <col min="3846" max="3846" width="16.140625" style="1" customWidth="1"/>
    <col min="3847" max="3847" width="4.42578125" style="1" customWidth="1"/>
    <col min="3848" max="3848" width="9.5703125" style="1" customWidth="1"/>
    <col min="3849" max="3849" width="7.5703125" style="1" customWidth="1"/>
    <col min="3850" max="3850" width="8.42578125" style="1" customWidth="1"/>
    <col min="3851" max="3859" width="3.28515625" style="1" customWidth="1"/>
    <col min="3860" max="3860" width="4.28515625" style="1" customWidth="1"/>
    <col min="3861" max="3861" width="19.7109375" style="1" customWidth="1"/>
    <col min="3862" max="4096" width="11.42578125" style="1"/>
    <col min="4097" max="4097" width="4.140625" style="1" customWidth="1"/>
    <col min="4098" max="4098" width="0.7109375" style="1" customWidth="1"/>
    <col min="4099" max="4099" width="5" style="1" customWidth="1"/>
    <col min="4100" max="4100" width="16.85546875" style="1" customWidth="1"/>
    <col min="4101" max="4101" width="15.42578125" style="1" customWidth="1"/>
    <col min="4102" max="4102" width="16.140625" style="1" customWidth="1"/>
    <col min="4103" max="4103" width="4.42578125" style="1" customWidth="1"/>
    <col min="4104" max="4104" width="9.5703125" style="1" customWidth="1"/>
    <col min="4105" max="4105" width="7.5703125" style="1" customWidth="1"/>
    <col min="4106" max="4106" width="8.42578125" style="1" customWidth="1"/>
    <col min="4107" max="4115" width="3.28515625" style="1" customWidth="1"/>
    <col min="4116" max="4116" width="4.28515625" style="1" customWidth="1"/>
    <col min="4117" max="4117" width="19.7109375" style="1" customWidth="1"/>
    <col min="4118" max="4352" width="11.42578125" style="1"/>
    <col min="4353" max="4353" width="4.140625" style="1" customWidth="1"/>
    <col min="4354" max="4354" width="0.7109375" style="1" customWidth="1"/>
    <col min="4355" max="4355" width="5" style="1" customWidth="1"/>
    <col min="4356" max="4356" width="16.85546875" style="1" customWidth="1"/>
    <col min="4357" max="4357" width="15.42578125" style="1" customWidth="1"/>
    <col min="4358" max="4358" width="16.140625" style="1" customWidth="1"/>
    <col min="4359" max="4359" width="4.42578125" style="1" customWidth="1"/>
    <col min="4360" max="4360" width="9.5703125" style="1" customWidth="1"/>
    <col min="4361" max="4361" width="7.5703125" style="1" customWidth="1"/>
    <col min="4362" max="4362" width="8.42578125" style="1" customWidth="1"/>
    <col min="4363" max="4371" width="3.28515625" style="1" customWidth="1"/>
    <col min="4372" max="4372" width="4.28515625" style="1" customWidth="1"/>
    <col min="4373" max="4373" width="19.7109375" style="1" customWidth="1"/>
    <col min="4374" max="4608" width="11.42578125" style="1"/>
    <col min="4609" max="4609" width="4.140625" style="1" customWidth="1"/>
    <col min="4610" max="4610" width="0.7109375" style="1" customWidth="1"/>
    <col min="4611" max="4611" width="5" style="1" customWidth="1"/>
    <col min="4612" max="4612" width="16.85546875" style="1" customWidth="1"/>
    <col min="4613" max="4613" width="15.42578125" style="1" customWidth="1"/>
    <col min="4614" max="4614" width="16.140625" style="1" customWidth="1"/>
    <col min="4615" max="4615" width="4.42578125" style="1" customWidth="1"/>
    <col min="4616" max="4616" width="9.5703125" style="1" customWidth="1"/>
    <col min="4617" max="4617" width="7.5703125" style="1" customWidth="1"/>
    <col min="4618" max="4618" width="8.42578125" style="1" customWidth="1"/>
    <col min="4619" max="4627" width="3.28515625" style="1" customWidth="1"/>
    <col min="4628" max="4628" width="4.28515625" style="1" customWidth="1"/>
    <col min="4629" max="4629" width="19.7109375" style="1" customWidth="1"/>
    <col min="4630" max="4864" width="11.42578125" style="1"/>
    <col min="4865" max="4865" width="4.140625" style="1" customWidth="1"/>
    <col min="4866" max="4866" width="0.7109375" style="1" customWidth="1"/>
    <col min="4867" max="4867" width="5" style="1" customWidth="1"/>
    <col min="4868" max="4868" width="16.85546875" style="1" customWidth="1"/>
    <col min="4869" max="4869" width="15.42578125" style="1" customWidth="1"/>
    <col min="4870" max="4870" width="16.140625" style="1" customWidth="1"/>
    <col min="4871" max="4871" width="4.42578125" style="1" customWidth="1"/>
    <col min="4872" max="4872" width="9.5703125" style="1" customWidth="1"/>
    <col min="4873" max="4873" width="7.5703125" style="1" customWidth="1"/>
    <col min="4874" max="4874" width="8.42578125" style="1" customWidth="1"/>
    <col min="4875" max="4883" width="3.28515625" style="1" customWidth="1"/>
    <col min="4884" max="4884" width="4.28515625" style="1" customWidth="1"/>
    <col min="4885" max="4885" width="19.7109375" style="1" customWidth="1"/>
    <col min="4886" max="5120" width="11.42578125" style="1"/>
    <col min="5121" max="5121" width="4.140625" style="1" customWidth="1"/>
    <col min="5122" max="5122" width="0.7109375" style="1" customWidth="1"/>
    <col min="5123" max="5123" width="5" style="1" customWidth="1"/>
    <col min="5124" max="5124" width="16.85546875" style="1" customWidth="1"/>
    <col min="5125" max="5125" width="15.42578125" style="1" customWidth="1"/>
    <col min="5126" max="5126" width="16.140625" style="1" customWidth="1"/>
    <col min="5127" max="5127" width="4.42578125" style="1" customWidth="1"/>
    <col min="5128" max="5128" width="9.5703125" style="1" customWidth="1"/>
    <col min="5129" max="5129" width="7.5703125" style="1" customWidth="1"/>
    <col min="5130" max="5130" width="8.42578125" style="1" customWidth="1"/>
    <col min="5131" max="5139" width="3.28515625" style="1" customWidth="1"/>
    <col min="5140" max="5140" width="4.28515625" style="1" customWidth="1"/>
    <col min="5141" max="5141" width="19.7109375" style="1" customWidth="1"/>
    <col min="5142" max="5376" width="11.42578125" style="1"/>
    <col min="5377" max="5377" width="4.140625" style="1" customWidth="1"/>
    <col min="5378" max="5378" width="0.7109375" style="1" customWidth="1"/>
    <col min="5379" max="5379" width="5" style="1" customWidth="1"/>
    <col min="5380" max="5380" width="16.85546875" style="1" customWidth="1"/>
    <col min="5381" max="5381" width="15.42578125" style="1" customWidth="1"/>
    <col min="5382" max="5382" width="16.140625" style="1" customWidth="1"/>
    <col min="5383" max="5383" width="4.42578125" style="1" customWidth="1"/>
    <col min="5384" max="5384" width="9.5703125" style="1" customWidth="1"/>
    <col min="5385" max="5385" width="7.5703125" style="1" customWidth="1"/>
    <col min="5386" max="5386" width="8.42578125" style="1" customWidth="1"/>
    <col min="5387" max="5395" width="3.28515625" style="1" customWidth="1"/>
    <col min="5396" max="5396" width="4.28515625" style="1" customWidth="1"/>
    <col min="5397" max="5397" width="19.7109375" style="1" customWidth="1"/>
    <col min="5398" max="5632" width="11.42578125" style="1"/>
    <col min="5633" max="5633" width="4.140625" style="1" customWidth="1"/>
    <col min="5634" max="5634" width="0.7109375" style="1" customWidth="1"/>
    <col min="5635" max="5635" width="5" style="1" customWidth="1"/>
    <col min="5636" max="5636" width="16.85546875" style="1" customWidth="1"/>
    <col min="5637" max="5637" width="15.42578125" style="1" customWidth="1"/>
    <col min="5638" max="5638" width="16.140625" style="1" customWidth="1"/>
    <col min="5639" max="5639" width="4.42578125" style="1" customWidth="1"/>
    <col min="5640" max="5640" width="9.5703125" style="1" customWidth="1"/>
    <col min="5641" max="5641" width="7.5703125" style="1" customWidth="1"/>
    <col min="5642" max="5642" width="8.42578125" style="1" customWidth="1"/>
    <col min="5643" max="5651" width="3.28515625" style="1" customWidth="1"/>
    <col min="5652" max="5652" width="4.28515625" style="1" customWidth="1"/>
    <col min="5653" max="5653" width="19.7109375" style="1" customWidth="1"/>
    <col min="5654" max="5888" width="11.42578125" style="1"/>
    <col min="5889" max="5889" width="4.140625" style="1" customWidth="1"/>
    <col min="5890" max="5890" width="0.7109375" style="1" customWidth="1"/>
    <col min="5891" max="5891" width="5" style="1" customWidth="1"/>
    <col min="5892" max="5892" width="16.85546875" style="1" customWidth="1"/>
    <col min="5893" max="5893" width="15.42578125" style="1" customWidth="1"/>
    <col min="5894" max="5894" width="16.140625" style="1" customWidth="1"/>
    <col min="5895" max="5895" width="4.42578125" style="1" customWidth="1"/>
    <col min="5896" max="5896" width="9.5703125" style="1" customWidth="1"/>
    <col min="5897" max="5897" width="7.5703125" style="1" customWidth="1"/>
    <col min="5898" max="5898" width="8.42578125" style="1" customWidth="1"/>
    <col min="5899" max="5907" width="3.28515625" style="1" customWidth="1"/>
    <col min="5908" max="5908" width="4.28515625" style="1" customWidth="1"/>
    <col min="5909" max="5909" width="19.7109375" style="1" customWidth="1"/>
    <col min="5910" max="6144" width="11.42578125" style="1"/>
    <col min="6145" max="6145" width="4.140625" style="1" customWidth="1"/>
    <col min="6146" max="6146" width="0.7109375" style="1" customWidth="1"/>
    <col min="6147" max="6147" width="5" style="1" customWidth="1"/>
    <col min="6148" max="6148" width="16.85546875" style="1" customWidth="1"/>
    <col min="6149" max="6149" width="15.42578125" style="1" customWidth="1"/>
    <col min="6150" max="6150" width="16.140625" style="1" customWidth="1"/>
    <col min="6151" max="6151" width="4.42578125" style="1" customWidth="1"/>
    <col min="6152" max="6152" width="9.5703125" style="1" customWidth="1"/>
    <col min="6153" max="6153" width="7.5703125" style="1" customWidth="1"/>
    <col min="6154" max="6154" width="8.42578125" style="1" customWidth="1"/>
    <col min="6155" max="6163" width="3.28515625" style="1" customWidth="1"/>
    <col min="6164" max="6164" width="4.28515625" style="1" customWidth="1"/>
    <col min="6165" max="6165" width="19.7109375" style="1" customWidth="1"/>
    <col min="6166" max="6400" width="11.42578125" style="1"/>
    <col min="6401" max="6401" width="4.140625" style="1" customWidth="1"/>
    <col min="6402" max="6402" width="0.7109375" style="1" customWidth="1"/>
    <col min="6403" max="6403" width="5" style="1" customWidth="1"/>
    <col min="6404" max="6404" width="16.85546875" style="1" customWidth="1"/>
    <col min="6405" max="6405" width="15.42578125" style="1" customWidth="1"/>
    <col min="6406" max="6406" width="16.140625" style="1" customWidth="1"/>
    <col min="6407" max="6407" width="4.42578125" style="1" customWidth="1"/>
    <col min="6408" max="6408" width="9.5703125" style="1" customWidth="1"/>
    <col min="6409" max="6409" width="7.5703125" style="1" customWidth="1"/>
    <col min="6410" max="6410" width="8.42578125" style="1" customWidth="1"/>
    <col min="6411" max="6419" width="3.28515625" style="1" customWidth="1"/>
    <col min="6420" max="6420" width="4.28515625" style="1" customWidth="1"/>
    <col min="6421" max="6421" width="19.7109375" style="1" customWidth="1"/>
    <col min="6422" max="6656" width="11.42578125" style="1"/>
    <col min="6657" max="6657" width="4.140625" style="1" customWidth="1"/>
    <col min="6658" max="6658" width="0.7109375" style="1" customWidth="1"/>
    <col min="6659" max="6659" width="5" style="1" customWidth="1"/>
    <col min="6660" max="6660" width="16.85546875" style="1" customWidth="1"/>
    <col min="6661" max="6661" width="15.42578125" style="1" customWidth="1"/>
    <col min="6662" max="6662" width="16.140625" style="1" customWidth="1"/>
    <col min="6663" max="6663" width="4.42578125" style="1" customWidth="1"/>
    <col min="6664" max="6664" width="9.5703125" style="1" customWidth="1"/>
    <col min="6665" max="6665" width="7.5703125" style="1" customWidth="1"/>
    <col min="6666" max="6666" width="8.42578125" style="1" customWidth="1"/>
    <col min="6667" max="6675" width="3.28515625" style="1" customWidth="1"/>
    <col min="6676" max="6676" width="4.28515625" style="1" customWidth="1"/>
    <col min="6677" max="6677" width="19.7109375" style="1" customWidth="1"/>
    <col min="6678" max="6912" width="11.42578125" style="1"/>
    <col min="6913" max="6913" width="4.140625" style="1" customWidth="1"/>
    <col min="6914" max="6914" width="0.7109375" style="1" customWidth="1"/>
    <col min="6915" max="6915" width="5" style="1" customWidth="1"/>
    <col min="6916" max="6916" width="16.85546875" style="1" customWidth="1"/>
    <col min="6917" max="6917" width="15.42578125" style="1" customWidth="1"/>
    <col min="6918" max="6918" width="16.140625" style="1" customWidth="1"/>
    <col min="6919" max="6919" width="4.42578125" style="1" customWidth="1"/>
    <col min="6920" max="6920" width="9.5703125" style="1" customWidth="1"/>
    <col min="6921" max="6921" width="7.5703125" style="1" customWidth="1"/>
    <col min="6922" max="6922" width="8.42578125" style="1" customWidth="1"/>
    <col min="6923" max="6931" width="3.28515625" style="1" customWidth="1"/>
    <col min="6932" max="6932" width="4.28515625" style="1" customWidth="1"/>
    <col min="6933" max="6933" width="19.7109375" style="1" customWidth="1"/>
    <col min="6934" max="7168" width="11.42578125" style="1"/>
    <col min="7169" max="7169" width="4.140625" style="1" customWidth="1"/>
    <col min="7170" max="7170" width="0.7109375" style="1" customWidth="1"/>
    <col min="7171" max="7171" width="5" style="1" customWidth="1"/>
    <col min="7172" max="7172" width="16.85546875" style="1" customWidth="1"/>
    <col min="7173" max="7173" width="15.42578125" style="1" customWidth="1"/>
    <col min="7174" max="7174" width="16.140625" style="1" customWidth="1"/>
    <col min="7175" max="7175" width="4.42578125" style="1" customWidth="1"/>
    <col min="7176" max="7176" width="9.5703125" style="1" customWidth="1"/>
    <col min="7177" max="7177" width="7.5703125" style="1" customWidth="1"/>
    <col min="7178" max="7178" width="8.42578125" style="1" customWidth="1"/>
    <col min="7179" max="7187" width="3.28515625" style="1" customWidth="1"/>
    <col min="7188" max="7188" width="4.28515625" style="1" customWidth="1"/>
    <col min="7189" max="7189" width="19.7109375" style="1" customWidth="1"/>
    <col min="7190" max="7424" width="11.42578125" style="1"/>
    <col min="7425" max="7425" width="4.140625" style="1" customWidth="1"/>
    <col min="7426" max="7426" width="0.7109375" style="1" customWidth="1"/>
    <col min="7427" max="7427" width="5" style="1" customWidth="1"/>
    <col min="7428" max="7428" width="16.85546875" style="1" customWidth="1"/>
    <col min="7429" max="7429" width="15.42578125" style="1" customWidth="1"/>
    <col min="7430" max="7430" width="16.140625" style="1" customWidth="1"/>
    <col min="7431" max="7431" width="4.42578125" style="1" customWidth="1"/>
    <col min="7432" max="7432" width="9.5703125" style="1" customWidth="1"/>
    <col min="7433" max="7433" width="7.5703125" style="1" customWidth="1"/>
    <col min="7434" max="7434" width="8.42578125" style="1" customWidth="1"/>
    <col min="7435" max="7443" width="3.28515625" style="1" customWidth="1"/>
    <col min="7444" max="7444" width="4.28515625" style="1" customWidth="1"/>
    <col min="7445" max="7445" width="19.7109375" style="1" customWidth="1"/>
    <col min="7446" max="7680" width="11.42578125" style="1"/>
    <col min="7681" max="7681" width="4.140625" style="1" customWidth="1"/>
    <col min="7682" max="7682" width="0.7109375" style="1" customWidth="1"/>
    <col min="7683" max="7683" width="5" style="1" customWidth="1"/>
    <col min="7684" max="7684" width="16.85546875" style="1" customWidth="1"/>
    <col min="7685" max="7685" width="15.42578125" style="1" customWidth="1"/>
    <col min="7686" max="7686" width="16.140625" style="1" customWidth="1"/>
    <col min="7687" max="7687" width="4.42578125" style="1" customWidth="1"/>
    <col min="7688" max="7688" width="9.5703125" style="1" customWidth="1"/>
    <col min="7689" max="7689" width="7.5703125" style="1" customWidth="1"/>
    <col min="7690" max="7690" width="8.42578125" style="1" customWidth="1"/>
    <col min="7691" max="7699" width="3.28515625" style="1" customWidth="1"/>
    <col min="7700" max="7700" width="4.28515625" style="1" customWidth="1"/>
    <col min="7701" max="7701" width="19.7109375" style="1" customWidth="1"/>
    <col min="7702" max="7936" width="11.42578125" style="1"/>
    <col min="7937" max="7937" width="4.140625" style="1" customWidth="1"/>
    <col min="7938" max="7938" width="0.7109375" style="1" customWidth="1"/>
    <col min="7939" max="7939" width="5" style="1" customWidth="1"/>
    <col min="7940" max="7940" width="16.85546875" style="1" customWidth="1"/>
    <col min="7941" max="7941" width="15.42578125" style="1" customWidth="1"/>
    <col min="7942" max="7942" width="16.140625" style="1" customWidth="1"/>
    <col min="7943" max="7943" width="4.42578125" style="1" customWidth="1"/>
    <col min="7944" max="7944" width="9.5703125" style="1" customWidth="1"/>
    <col min="7945" max="7945" width="7.5703125" style="1" customWidth="1"/>
    <col min="7946" max="7946" width="8.42578125" style="1" customWidth="1"/>
    <col min="7947" max="7955" width="3.28515625" style="1" customWidth="1"/>
    <col min="7956" max="7956" width="4.28515625" style="1" customWidth="1"/>
    <col min="7957" max="7957" width="19.7109375" style="1" customWidth="1"/>
    <col min="7958" max="8192" width="11.42578125" style="1"/>
    <col min="8193" max="8193" width="4.140625" style="1" customWidth="1"/>
    <col min="8194" max="8194" width="0.7109375" style="1" customWidth="1"/>
    <col min="8195" max="8195" width="5" style="1" customWidth="1"/>
    <col min="8196" max="8196" width="16.85546875" style="1" customWidth="1"/>
    <col min="8197" max="8197" width="15.42578125" style="1" customWidth="1"/>
    <col min="8198" max="8198" width="16.140625" style="1" customWidth="1"/>
    <col min="8199" max="8199" width="4.42578125" style="1" customWidth="1"/>
    <col min="8200" max="8200" width="9.5703125" style="1" customWidth="1"/>
    <col min="8201" max="8201" width="7.5703125" style="1" customWidth="1"/>
    <col min="8202" max="8202" width="8.42578125" style="1" customWidth="1"/>
    <col min="8203" max="8211" width="3.28515625" style="1" customWidth="1"/>
    <col min="8212" max="8212" width="4.28515625" style="1" customWidth="1"/>
    <col min="8213" max="8213" width="19.7109375" style="1" customWidth="1"/>
    <col min="8214" max="8448" width="11.42578125" style="1"/>
    <col min="8449" max="8449" width="4.140625" style="1" customWidth="1"/>
    <col min="8450" max="8450" width="0.7109375" style="1" customWidth="1"/>
    <col min="8451" max="8451" width="5" style="1" customWidth="1"/>
    <col min="8452" max="8452" width="16.85546875" style="1" customWidth="1"/>
    <col min="8453" max="8453" width="15.42578125" style="1" customWidth="1"/>
    <col min="8454" max="8454" width="16.140625" style="1" customWidth="1"/>
    <col min="8455" max="8455" width="4.42578125" style="1" customWidth="1"/>
    <col min="8456" max="8456" width="9.5703125" style="1" customWidth="1"/>
    <col min="8457" max="8457" width="7.5703125" style="1" customWidth="1"/>
    <col min="8458" max="8458" width="8.42578125" style="1" customWidth="1"/>
    <col min="8459" max="8467" width="3.28515625" style="1" customWidth="1"/>
    <col min="8468" max="8468" width="4.28515625" style="1" customWidth="1"/>
    <col min="8469" max="8469" width="19.7109375" style="1" customWidth="1"/>
    <col min="8470" max="8704" width="11.42578125" style="1"/>
    <col min="8705" max="8705" width="4.140625" style="1" customWidth="1"/>
    <col min="8706" max="8706" width="0.7109375" style="1" customWidth="1"/>
    <col min="8707" max="8707" width="5" style="1" customWidth="1"/>
    <col min="8708" max="8708" width="16.85546875" style="1" customWidth="1"/>
    <col min="8709" max="8709" width="15.42578125" style="1" customWidth="1"/>
    <col min="8710" max="8710" width="16.140625" style="1" customWidth="1"/>
    <col min="8711" max="8711" width="4.42578125" style="1" customWidth="1"/>
    <col min="8712" max="8712" width="9.5703125" style="1" customWidth="1"/>
    <col min="8713" max="8713" width="7.5703125" style="1" customWidth="1"/>
    <col min="8714" max="8714" width="8.42578125" style="1" customWidth="1"/>
    <col min="8715" max="8723" width="3.28515625" style="1" customWidth="1"/>
    <col min="8724" max="8724" width="4.28515625" style="1" customWidth="1"/>
    <col min="8725" max="8725" width="19.7109375" style="1" customWidth="1"/>
    <col min="8726" max="8960" width="11.42578125" style="1"/>
    <col min="8961" max="8961" width="4.140625" style="1" customWidth="1"/>
    <col min="8962" max="8962" width="0.7109375" style="1" customWidth="1"/>
    <col min="8963" max="8963" width="5" style="1" customWidth="1"/>
    <col min="8964" max="8964" width="16.85546875" style="1" customWidth="1"/>
    <col min="8965" max="8965" width="15.42578125" style="1" customWidth="1"/>
    <col min="8966" max="8966" width="16.140625" style="1" customWidth="1"/>
    <col min="8967" max="8967" width="4.42578125" style="1" customWidth="1"/>
    <col min="8968" max="8968" width="9.5703125" style="1" customWidth="1"/>
    <col min="8969" max="8969" width="7.5703125" style="1" customWidth="1"/>
    <col min="8970" max="8970" width="8.42578125" style="1" customWidth="1"/>
    <col min="8971" max="8979" width="3.28515625" style="1" customWidth="1"/>
    <col min="8980" max="8980" width="4.28515625" style="1" customWidth="1"/>
    <col min="8981" max="8981" width="19.7109375" style="1" customWidth="1"/>
    <col min="8982" max="9216" width="11.42578125" style="1"/>
    <col min="9217" max="9217" width="4.140625" style="1" customWidth="1"/>
    <col min="9218" max="9218" width="0.7109375" style="1" customWidth="1"/>
    <col min="9219" max="9219" width="5" style="1" customWidth="1"/>
    <col min="9220" max="9220" width="16.85546875" style="1" customWidth="1"/>
    <col min="9221" max="9221" width="15.42578125" style="1" customWidth="1"/>
    <col min="9222" max="9222" width="16.140625" style="1" customWidth="1"/>
    <col min="9223" max="9223" width="4.42578125" style="1" customWidth="1"/>
    <col min="9224" max="9224" width="9.5703125" style="1" customWidth="1"/>
    <col min="9225" max="9225" width="7.5703125" style="1" customWidth="1"/>
    <col min="9226" max="9226" width="8.42578125" style="1" customWidth="1"/>
    <col min="9227" max="9235" width="3.28515625" style="1" customWidth="1"/>
    <col min="9236" max="9236" width="4.28515625" style="1" customWidth="1"/>
    <col min="9237" max="9237" width="19.7109375" style="1" customWidth="1"/>
    <col min="9238" max="9472" width="11.42578125" style="1"/>
    <col min="9473" max="9473" width="4.140625" style="1" customWidth="1"/>
    <col min="9474" max="9474" width="0.7109375" style="1" customWidth="1"/>
    <col min="9475" max="9475" width="5" style="1" customWidth="1"/>
    <col min="9476" max="9476" width="16.85546875" style="1" customWidth="1"/>
    <col min="9477" max="9477" width="15.42578125" style="1" customWidth="1"/>
    <col min="9478" max="9478" width="16.140625" style="1" customWidth="1"/>
    <col min="9479" max="9479" width="4.42578125" style="1" customWidth="1"/>
    <col min="9480" max="9480" width="9.5703125" style="1" customWidth="1"/>
    <col min="9481" max="9481" width="7.5703125" style="1" customWidth="1"/>
    <col min="9482" max="9482" width="8.42578125" style="1" customWidth="1"/>
    <col min="9483" max="9491" width="3.28515625" style="1" customWidth="1"/>
    <col min="9492" max="9492" width="4.28515625" style="1" customWidth="1"/>
    <col min="9493" max="9493" width="19.7109375" style="1" customWidth="1"/>
    <col min="9494" max="9728" width="11.42578125" style="1"/>
    <col min="9729" max="9729" width="4.140625" style="1" customWidth="1"/>
    <col min="9730" max="9730" width="0.7109375" style="1" customWidth="1"/>
    <col min="9731" max="9731" width="5" style="1" customWidth="1"/>
    <col min="9732" max="9732" width="16.85546875" style="1" customWidth="1"/>
    <col min="9733" max="9733" width="15.42578125" style="1" customWidth="1"/>
    <col min="9734" max="9734" width="16.140625" style="1" customWidth="1"/>
    <col min="9735" max="9735" width="4.42578125" style="1" customWidth="1"/>
    <col min="9736" max="9736" width="9.5703125" style="1" customWidth="1"/>
    <col min="9737" max="9737" width="7.5703125" style="1" customWidth="1"/>
    <col min="9738" max="9738" width="8.42578125" style="1" customWidth="1"/>
    <col min="9739" max="9747" width="3.28515625" style="1" customWidth="1"/>
    <col min="9748" max="9748" width="4.28515625" style="1" customWidth="1"/>
    <col min="9749" max="9749" width="19.7109375" style="1" customWidth="1"/>
    <col min="9750" max="9984" width="11.42578125" style="1"/>
    <col min="9985" max="9985" width="4.140625" style="1" customWidth="1"/>
    <col min="9986" max="9986" width="0.7109375" style="1" customWidth="1"/>
    <col min="9987" max="9987" width="5" style="1" customWidth="1"/>
    <col min="9988" max="9988" width="16.85546875" style="1" customWidth="1"/>
    <col min="9989" max="9989" width="15.42578125" style="1" customWidth="1"/>
    <col min="9990" max="9990" width="16.140625" style="1" customWidth="1"/>
    <col min="9991" max="9991" width="4.42578125" style="1" customWidth="1"/>
    <col min="9992" max="9992" width="9.5703125" style="1" customWidth="1"/>
    <col min="9993" max="9993" width="7.5703125" style="1" customWidth="1"/>
    <col min="9994" max="9994" width="8.42578125" style="1" customWidth="1"/>
    <col min="9995" max="10003" width="3.28515625" style="1" customWidth="1"/>
    <col min="10004" max="10004" width="4.28515625" style="1" customWidth="1"/>
    <col min="10005" max="10005" width="19.7109375" style="1" customWidth="1"/>
    <col min="10006" max="10240" width="11.42578125" style="1"/>
    <col min="10241" max="10241" width="4.140625" style="1" customWidth="1"/>
    <col min="10242" max="10242" width="0.7109375" style="1" customWidth="1"/>
    <col min="10243" max="10243" width="5" style="1" customWidth="1"/>
    <col min="10244" max="10244" width="16.85546875" style="1" customWidth="1"/>
    <col min="10245" max="10245" width="15.42578125" style="1" customWidth="1"/>
    <col min="10246" max="10246" width="16.140625" style="1" customWidth="1"/>
    <col min="10247" max="10247" width="4.42578125" style="1" customWidth="1"/>
    <col min="10248" max="10248" width="9.5703125" style="1" customWidth="1"/>
    <col min="10249" max="10249" width="7.5703125" style="1" customWidth="1"/>
    <col min="10250" max="10250" width="8.42578125" style="1" customWidth="1"/>
    <col min="10251" max="10259" width="3.28515625" style="1" customWidth="1"/>
    <col min="10260" max="10260" width="4.28515625" style="1" customWidth="1"/>
    <col min="10261" max="10261" width="19.7109375" style="1" customWidth="1"/>
    <col min="10262" max="10496" width="11.42578125" style="1"/>
    <col min="10497" max="10497" width="4.140625" style="1" customWidth="1"/>
    <col min="10498" max="10498" width="0.7109375" style="1" customWidth="1"/>
    <col min="10499" max="10499" width="5" style="1" customWidth="1"/>
    <col min="10500" max="10500" width="16.85546875" style="1" customWidth="1"/>
    <col min="10501" max="10501" width="15.42578125" style="1" customWidth="1"/>
    <col min="10502" max="10502" width="16.140625" style="1" customWidth="1"/>
    <col min="10503" max="10503" width="4.42578125" style="1" customWidth="1"/>
    <col min="10504" max="10504" width="9.5703125" style="1" customWidth="1"/>
    <col min="10505" max="10505" width="7.5703125" style="1" customWidth="1"/>
    <col min="10506" max="10506" width="8.42578125" style="1" customWidth="1"/>
    <col min="10507" max="10515" width="3.28515625" style="1" customWidth="1"/>
    <col min="10516" max="10516" width="4.28515625" style="1" customWidth="1"/>
    <col min="10517" max="10517" width="19.7109375" style="1" customWidth="1"/>
    <col min="10518" max="10752" width="11.42578125" style="1"/>
    <col min="10753" max="10753" width="4.140625" style="1" customWidth="1"/>
    <col min="10754" max="10754" width="0.7109375" style="1" customWidth="1"/>
    <col min="10755" max="10755" width="5" style="1" customWidth="1"/>
    <col min="10756" max="10756" width="16.85546875" style="1" customWidth="1"/>
    <col min="10757" max="10757" width="15.42578125" style="1" customWidth="1"/>
    <col min="10758" max="10758" width="16.140625" style="1" customWidth="1"/>
    <col min="10759" max="10759" width="4.42578125" style="1" customWidth="1"/>
    <col min="10760" max="10760" width="9.5703125" style="1" customWidth="1"/>
    <col min="10761" max="10761" width="7.5703125" style="1" customWidth="1"/>
    <col min="10762" max="10762" width="8.42578125" style="1" customWidth="1"/>
    <col min="10763" max="10771" width="3.28515625" style="1" customWidth="1"/>
    <col min="10772" max="10772" width="4.28515625" style="1" customWidth="1"/>
    <col min="10773" max="10773" width="19.7109375" style="1" customWidth="1"/>
    <col min="10774" max="11008" width="11.42578125" style="1"/>
    <col min="11009" max="11009" width="4.140625" style="1" customWidth="1"/>
    <col min="11010" max="11010" width="0.7109375" style="1" customWidth="1"/>
    <col min="11011" max="11011" width="5" style="1" customWidth="1"/>
    <col min="11012" max="11012" width="16.85546875" style="1" customWidth="1"/>
    <col min="11013" max="11013" width="15.42578125" style="1" customWidth="1"/>
    <col min="11014" max="11014" width="16.140625" style="1" customWidth="1"/>
    <col min="11015" max="11015" width="4.42578125" style="1" customWidth="1"/>
    <col min="11016" max="11016" width="9.5703125" style="1" customWidth="1"/>
    <col min="11017" max="11017" width="7.5703125" style="1" customWidth="1"/>
    <col min="11018" max="11018" width="8.42578125" style="1" customWidth="1"/>
    <col min="11019" max="11027" width="3.28515625" style="1" customWidth="1"/>
    <col min="11028" max="11028" width="4.28515625" style="1" customWidth="1"/>
    <col min="11029" max="11029" width="19.7109375" style="1" customWidth="1"/>
    <col min="11030" max="11264" width="11.42578125" style="1"/>
    <col min="11265" max="11265" width="4.140625" style="1" customWidth="1"/>
    <col min="11266" max="11266" width="0.7109375" style="1" customWidth="1"/>
    <col min="11267" max="11267" width="5" style="1" customWidth="1"/>
    <col min="11268" max="11268" width="16.85546875" style="1" customWidth="1"/>
    <col min="11269" max="11269" width="15.42578125" style="1" customWidth="1"/>
    <col min="11270" max="11270" width="16.140625" style="1" customWidth="1"/>
    <col min="11271" max="11271" width="4.42578125" style="1" customWidth="1"/>
    <col min="11272" max="11272" width="9.5703125" style="1" customWidth="1"/>
    <col min="11273" max="11273" width="7.5703125" style="1" customWidth="1"/>
    <col min="11274" max="11274" width="8.42578125" style="1" customWidth="1"/>
    <col min="11275" max="11283" width="3.28515625" style="1" customWidth="1"/>
    <col min="11284" max="11284" width="4.28515625" style="1" customWidth="1"/>
    <col min="11285" max="11285" width="19.7109375" style="1" customWidth="1"/>
    <col min="11286" max="11520" width="11.42578125" style="1"/>
    <col min="11521" max="11521" width="4.140625" style="1" customWidth="1"/>
    <col min="11522" max="11522" width="0.7109375" style="1" customWidth="1"/>
    <col min="11523" max="11523" width="5" style="1" customWidth="1"/>
    <col min="11524" max="11524" width="16.85546875" style="1" customWidth="1"/>
    <col min="11525" max="11525" width="15.42578125" style="1" customWidth="1"/>
    <col min="11526" max="11526" width="16.140625" style="1" customWidth="1"/>
    <col min="11527" max="11527" width="4.42578125" style="1" customWidth="1"/>
    <col min="11528" max="11528" width="9.5703125" style="1" customWidth="1"/>
    <col min="11529" max="11529" width="7.5703125" style="1" customWidth="1"/>
    <col min="11530" max="11530" width="8.42578125" style="1" customWidth="1"/>
    <col min="11531" max="11539" width="3.28515625" style="1" customWidth="1"/>
    <col min="11540" max="11540" width="4.28515625" style="1" customWidth="1"/>
    <col min="11541" max="11541" width="19.7109375" style="1" customWidth="1"/>
    <col min="11542" max="11776" width="11.42578125" style="1"/>
    <col min="11777" max="11777" width="4.140625" style="1" customWidth="1"/>
    <col min="11778" max="11778" width="0.7109375" style="1" customWidth="1"/>
    <col min="11779" max="11779" width="5" style="1" customWidth="1"/>
    <col min="11780" max="11780" width="16.85546875" style="1" customWidth="1"/>
    <col min="11781" max="11781" width="15.42578125" style="1" customWidth="1"/>
    <col min="11782" max="11782" width="16.140625" style="1" customWidth="1"/>
    <col min="11783" max="11783" width="4.42578125" style="1" customWidth="1"/>
    <col min="11784" max="11784" width="9.5703125" style="1" customWidth="1"/>
    <col min="11785" max="11785" width="7.5703125" style="1" customWidth="1"/>
    <col min="11786" max="11786" width="8.42578125" style="1" customWidth="1"/>
    <col min="11787" max="11795" width="3.28515625" style="1" customWidth="1"/>
    <col min="11796" max="11796" width="4.28515625" style="1" customWidth="1"/>
    <col min="11797" max="11797" width="19.7109375" style="1" customWidth="1"/>
    <col min="11798" max="12032" width="11.42578125" style="1"/>
    <col min="12033" max="12033" width="4.140625" style="1" customWidth="1"/>
    <col min="12034" max="12034" width="0.7109375" style="1" customWidth="1"/>
    <col min="12035" max="12035" width="5" style="1" customWidth="1"/>
    <col min="12036" max="12036" width="16.85546875" style="1" customWidth="1"/>
    <col min="12037" max="12037" width="15.42578125" style="1" customWidth="1"/>
    <col min="12038" max="12038" width="16.140625" style="1" customWidth="1"/>
    <col min="12039" max="12039" width="4.42578125" style="1" customWidth="1"/>
    <col min="12040" max="12040" width="9.5703125" style="1" customWidth="1"/>
    <col min="12041" max="12041" width="7.5703125" style="1" customWidth="1"/>
    <col min="12042" max="12042" width="8.42578125" style="1" customWidth="1"/>
    <col min="12043" max="12051" width="3.28515625" style="1" customWidth="1"/>
    <col min="12052" max="12052" width="4.28515625" style="1" customWidth="1"/>
    <col min="12053" max="12053" width="19.7109375" style="1" customWidth="1"/>
    <col min="12054" max="12288" width="11.42578125" style="1"/>
    <col min="12289" max="12289" width="4.140625" style="1" customWidth="1"/>
    <col min="12290" max="12290" width="0.7109375" style="1" customWidth="1"/>
    <col min="12291" max="12291" width="5" style="1" customWidth="1"/>
    <col min="12292" max="12292" width="16.85546875" style="1" customWidth="1"/>
    <col min="12293" max="12293" width="15.42578125" style="1" customWidth="1"/>
    <col min="12294" max="12294" width="16.140625" style="1" customWidth="1"/>
    <col min="12295" max="12295" width="4.42578125" style="1" customWidth="1"/>
    <col min="12296" max="12296" width="9.5703125" style="1" customWidth="1"/>
    <col min="12297" max="12297" width="7.5703125" style="1" customWidth="1"/>
    <col min="12298" max="12298" width="8.42578125" style="1" customWidth="1"/>
    <col min="12299" max="12307" width="3.28515625" style="1" customWidth="1"/>
    <col min="12308" max="12308" width="4.28515625" style="1" customWidth="1"/>
    <col min="12309" max="12309" width="19.7109375" style="1" customWidth="1"/>
    <col min="12310" max="12544" width="11.42578125" style="1"/>
    <col min="12545" max="12545" width="4.140625" style="1" customWidth="1"/>
    <col min="12546" max="12546" width="0.7109375" style="1" customWidth="1"/>
    <col min="12547" max="12547" width="5" style="1" customWidth="1"/>
    <col min="12548" max="12548" width="16.85546875" style="1" customWidth="1"/>
    <col min="12549" max="12549" width="15.42578125" style="1" customWidth="1"/>
    <col min="12550" max="12550" width="16.140625" style="1" customWidth="1"/>
    <col min="12551" max="12551" width="4.42578125" style="1" customWidth="1"/>
    <col min="12552" max="12552" width="9.5703125" style="1" customWidth="1"/>
    <col min="12553" max="12553" width="7.5703125" style="1" customWidth="1"/>
    <col min="12554" max="12554" width="8.42578125" style="1" customWidth="1"/>
    <col min="12555" max="12563" width="3.28515625" style="1" customWidth="1"/>
    <col min="12564" max="12564" width="4.28515625" style="1" customWidth="1"/>
    <col min="12565" max="12565" width="19.7109375" style="1" customWidth="1"/>
    <col min="12566" max="12800" width="11.42578125" style="1"/>
    <col min="12801" max="12801" width="4.140625" style="1" customWidth="1"/>
    <col min="12802" max="12802" width="0.7109375" style="1" customWidth="1"/>
    <col min="12803" max="12803" width="5" style="1" customWidth="1"/>
    <col min="12804" max="12804" width="16.85546875" style="1" customWidth="1"/>
    <col min="12805" max="12805" width="15.42578125" style="1" customWidth="1"/>
    <col min="12806" max="12806" width="16.140625" style="1" customWidth="1"/>
    <col min="12807" max="12807" width="4.42578125" style="1" customWidth="1"/>
    <col min="12808" max="12808" width="9.5703125" style="1" customWidth="1"/>
    <col min="12809" max="12809" width="7.5703125" style="1" customWidth="1"/>
    <col min="12810" max="12810" width="8.42578125" style="1" customWidth="1"/>
    <col min="12811" max="12819" width="3.28515625" style="1" customWidth="1"/>
    <col min="12820" max="12820" width="4.28515625" style="1" customWidth="1"/>
    <col min="12821" max="12821" width="19.7109375" style="1" customWidth="1"/>
    <col min="12822" max="13056" width="11.42578125" style="1"/>
    <col min="13057" max="13057" width="4.140625" style="1" customWidth="1"/>
    <col min="13058" max="13058" width="0.7109375" style="1" customWidth="1"/>
    <col min="13059" max="13059" width="5" style="1" customWidth="1"/>
    <col min="13060" max="13060" width="16.85546875" style="1" customWidth="1"/>
    <col min="13061" max="13061" width="15.42578125" style="1" customWidth="1"/>
    <col min="13062" max="13062" width="16.140625" style="1" customWidth="1"/>
    <col min="13063" max="13063" width="4.42578125" style="1" customWidth="1"/>
    <col min="13064" max="13064" width="9.5703125" style="1" customWidth="1"/>
    <col min="13065" max="13065" width="7.5703125" style="1" customWidth="1"/>
    <col min="13066" max="13066" width="8.42578125" style="1" customWidth="1"/>
    <col min="13067" max="13075" width="3.28515625" style="1" customWidth="1"/>
    <col min="13076" max="13076" width="4.28515625" style="1" customWidth="1"/>
    <col min="13077" max="13077" width="19.7109375" style="1" customWidth="1"/>
    <col min="13078" max="13312" width="11.42578125" style="1"/>
    <col min="13313" max="13313" width="4.140625" style="1" customWidth="1"/>
    <col min="13314" max="13314" width="0.7109375" style="1" customWidth="1"/>
    <col min="13315" max="13315" width="5" style="1" customWidth="1"/>
    <col min="13316" max="13316" width="16.85546875" style="1" customWidth="1"/>
    <col min="13317" max="13317" width="15.42578125" style="1" customWidth="1"/>
    <col min="13318" max="13318" width="16.140625" style="1" customWidth="1"/>
    <col min="13319" max="13319" width="4.42578125" style="1" customWidth="1"/>
    <col min="13320" max="13320" width="9.5703125" style="1" customWidth="1"/>
    <col min="13321" max="13321" width="7.5703125" style="1" customWidth="1"/>
    <col min="13322" max="13322" width="8.42578125" style="1" customWidth="1"/>
    <col min="13323" max="13331" width="3.28515625" style="1" customWidth="1"/>
    <col min="13332" max="13332" width="4.28515625" style="1" customWidth="1"/>
    <col min="13333" max="13333" width="19.7109375" style="1" customWidth="1"/>
    <col min="13334" max="13568" width="11.42578125" style="1"/>
    <col min="13569" max="13569" width="4.140625" style="1" customWidth="1"/>
    <col min="13570" max="13570" width="0.7109375" style="1" customWidth="1"/>
    <col min="13571" max="13571" width="5" style="1" customWidth="1"/>
    <col min="13572" max="13572" width="16.85546875" style="1" customWidth="1"/>
    <col min="13573" max="13573" width="15.42578125" style="1" customWidth="1"/>
    <col min="13574" max="13574" width="16.140625" style="1" customWidth="1"/>
    <col min="13575" max="13575" width="4.42578125" style="1" customWidth="1"/>
    <col min="13576" max="13576" width="9.5703125" style="1" customWidth="1"/>
    <col min="13577" max="13577" width="7.5703125" style="1" customWidth="1"/>
    <col min="13578" max="13578" width="8.42578125" style="1" customWidth="1"/>
    <col min="13579" max="13587" width="3.28515625" style="1" customWidth="1"/>
    <col min="13588" max="13588" width="4.28515625" style="1" customWidth="1"/>
    <col min="13589" max="13589" width="19.7109375" style="1" customWidth="1"/>
    <col min="13590" max="13824" width="11.42578125" style="1"/>
    <col min="13825" max="13825" width="4.140625" style="1" customWidth="1"/>
    <col min="13826" max="13826" width="0.7109375" style="1" customWidth="1"/>
    <col min="13827" max="13827" width="5" style="1" customWidth="1"/>
    <col min="13828" max="13828" width="16.85546875" style="1" customWidth="1"/>
    <col min="13829" max="13829" width="15.42578125" style="1" customWidth="1"/>
    <col min="13830" max="13830" width="16.140625" style="1" customWidth="1"/>
    <col min="13831" max="13831" width="4.42578125" style="1" customWidth="1"/>
    <col min="13832" max="13832" width="9.5703125" style="1" customWidth="1"/>
    <col min="13833" max="13833" width="7.5703125" style="1" customWidth="1"/>
    <col min="13834" max="13834" width="8.42578125" style="1" customWidth="1"/>
    <col min="13835" max="13843" width="3.28515625" style="1" customWidth="1"/>
    <col min="13844" max="13844" width="4.28515625" style="1" customWidth="1"/>
    <col min="13845" max="13845" width="19.7109375" style="1" customWidth="1"/>
    <col min="13846" max="14080" width="11.42578125" style="1"/>
    <col min="14081" max="14081" width="4.140625" style="1" customWidth="1"/>
    <col min="14082" max="14082" width="0.7109375" style="1" customWidth="1"/>
    <col min="14083" max="14083" width="5" style="1" customWidth="1"/>
    <col min="14084" max="14084" width="16.85546875" style="1" customWidth="1"/>
    <col min="14085" max="14085" width="15.42578125" style="1" customWidth="1"/>
    <col min="14086" max="14086" width="16.140625" style="1" customWidth="1"/>
    <col min="14087" max="14087" width="4.42578125" style="1" customWidth="1"/>
    <col min="14088" max="14088" width="9.5703125" style="1" customWidth="1"/>
    <col min="14089" max="14089" width="7.5703125" style="1" customWidth="1"/>
    <col min="14090" max="14090" width="8.42578125" style="1" customWidth="1"/>
    <col min="14091" max="14099" width="3.28515625" style="1" customWidth="1"/>
    <col min="14100" max="14100" width="4.28515625" style="1" customWidth="1"/>
    <col min="14101" max="14101" width="19.7109375" style="1" customWidth="1"/>
    <col min="14102" max="14336" width="11.42578125" style="1"/>
    <col min="14337" max="14337" width="4.140625" style="1" customWidth="1"/>
    <col min="14338" max="14338" width="0.7109375" style="1" customWidth="1"/>
    <col min="14339" max="14339" width="5" style="1" customWidth="1"/>
    <col min="14340" max="14340" width="16.85546875" style="1" customWidth="1"/>
    <col min="14341" max="14341" width="15.42578125" style="1" customWidth="1"/>
    <col min="14342" max="14342" width="16.140625" style="1" customWidth="1"/>
    <col min="14343" max="14343" width="4.42578125" style="1" customWidth="1"/>
    <col min="14344" max="14344" width="9.5703125" style="1" customWidth="1"/>
    <col min="14345" max="14345" width="7.5703125" style="1" customWidth="1"/>
    <col min="14346" max="14346" width="8.42578125" style="1" customWidth="1"/>
    <col min="14347" max="14355" width="3.28515625" style="1" customWidth="1"/>
    <col min="14356" max="14356" width="4.28515625" style="1" customWidth="1"/>
    <col min="14357" max="14357" width="19.7109375" style="1" customWidth="1"/>
    <col min="14358" max="14592" width="11.42578125" style="1"/>
    <col min="14593" max="14593" width="4.140625" style="1" customWidth="1"/>
    <col min="14594" max="14594" width="0.7109375" style="1" customWidth="1"/>
    <col min="14595" max="14595" width="5" style="1" customWidth="1"/>
    <col min="14596" max="14596" width="16.85546875" style="1" customWidth="1"/>
    <col min="14597" max="14597" width="15.42578125" style="1" customWidth="1"/>
    <col min="14598" max="14598" width="16.140625" style="1" customWidth="1"/>
    <col min="14599" max="14599" width="4.42578125" style="1" customWidth="1"/>
    <col min="14600" max="14600" width="9.5703125" style="1" customWidth="1"/>
    <col min="14601" max="14601" width="7.5703125" style="1" customWidth="1"/>
    <col min="14602" max="14602" width="8.42578125" style="1" customWidth="1"/>
    <col min="14603" max="14611" width="3.28515625" style="1" customWidth="1"/>
    <col min="14612" max="14612" width="4.28515625" style="1" customWidth="1"/>
    <col min="14613" max="14613" width="19.7109375" style="1" customWidth="1"/>
    <col min="14614" max="14848" width="11.42578125" style="1"/>
    <col min="14849" max="14849" width="4.140625" style="1" customWidth="1"/>
    <col min="14850" max="14850" width="0.7109375" style="1" customWidth="1"/>
    <col min="14851" max="14851" width="5" style="1" customWidth="1"/>
    <col min="14852" max="14852" width="16.85546875" style="1" customWidth="1"/>
    <col min="14853" max="14853" width="15.42578125" style="1" customWidth="1"/>
    <col min="14854" max="14854" width="16.140625" style="1" customWidth="1"/>
    <col min="14855" max="14855" width="4.42578125" style="1" customWidth="1"/>
    <col min="14856" max="14856" width="9.5703125" style="1" customWidth="1"/>
    <col min="14857" max="14857" width="7.5703125" style="1" customWidth="1"/>
    <col min="14858" max="14858" width="8.42578125" style="1" customWidth="1"/>
    <col min="14859" max="14867" width="3.28515625" style="1" customWidth="1"/>
    <col min="14868" max="14868" width="4.28515625" style="1" customWidth="1"/>
    <col min="14869" max="14869" width="19.7109375" style="1" customWidth="1"/>
    <col min="14870" max="15104" width="11.42578125" style="1"/>
    <col min="15105" max="15105" width="4.140625" style="1" customWidth="1"/>
    <col min="15106" max="15106" width="0.7109375" style="1" customWidth="1"/>
    <col min="15107" max="15107" width="5" style="1" customWidth="1"/>
    <col min="15108" max="15108" width="16.85546875" style="1" customWidth="1"/>
    <col min="15109" max="15109" width="15.42578125" style="1" customWidth="1"/>
    <col min="15110" max="15110" width="16.140625" style="1" customWidth="1"/>
    <col min="15111" max="15111" width="4.42578125" style="1" customWidth="1"/>
    <col min="15112" max="15112" width="9.5703125" style="1" customWidth="1"/>
    <col min="15113" max="15113" width="7.5703125" style="1" customWidth="1"/>
    <col min="15114" max="15114" width="8.42578125" style="1" customWidth="1"/>
    <col min="15115" max="15123" width="3.28515625" style="1" customWidth="1"/>
    <col min="15124" max="15124" width="4.28515625" style="1" customWidth="1"/>
    <col min="15125" max="15125" width="19.7109375" style="1" customWidth="1"/>
    <col min="15126" max="15360" width="11.42578125" style="1"/>
    <col min="15361" max="15361" width="4.140625" style="1" customWidth="1"/>
    <col min="15362" max="15362" width="0.7109375" style="1" customWidth="1"/>
    <col min="15363" max="15363" width="5" style="1" customWidth="1"/>
    <col min="15364" max="15364" width="16.85546875" style="1" customWidth="1"/>
    <col min="15365" max="15365" width="15.42578125" style="1" customWidth="1"/>
    <col min="15366" max="15366" width="16.140625" style="1" customWidth="1"/>
    <col min="15367" max="15367" width="4.42578125" style="1" customWidth="1"/>
    <col min="15368" max="15368" width="9.5703125" style="1" customWidth="1"/>
    <col min="15369" max="15369" width="7.5703125" style="1" customWidth="1"/>
    <col min="15370" max="15370" width="8.42578125" style="1" customWidth="1"/>
    <col min="15371" max="15379" width="3.28515625" style="1" customWidth="1"/>
    <col min="15380" max="15380" width="4.28515625" style="1" customWidth="1"/>
    <col min="15381" max="15381" width="19.7109375" style="1" customWidth="1"/>
    <col min="15382" max="15616" width="11.42578125" style="1"/>
    <col min="15617" max="15617" width="4.140625" style="1" customWidth="1"/>
    <col min="15618" max="15618" width="0.7109375" style="1" customWidth="1"/>
    <col min="15619" max="15619" width="5" style="1" customWidth="1"/>
    <col min="15620" max="15620" width="16.85546875" style="1" customWidth="1"/>
    <col min="15621" max="15621" width="15.42578125" style="1" customWidth="1"/>
    <col min="15622" max="15622" width="16.140625" style="1" customWidth="1"/>
    <col min="15623" max="15623" width="4.42578125" style="1" customWidth="1"/>
    <col min="15624" max="15624" width="9.5703125" style="1" customWidth="1"/>
    <col min="15625" max="15625" width="7.5703125" style="1" customWidth="1"/>
    <col min="15626" max="15626" width="8.42578125" style="1" customWidth="1"/>
    <col min="15627" max="15635" width="3.28515625" style="1" customWidth="1"/>
    <col min="15636" max="15636" width="4.28515625" style="1" customWidth="1"/>
    <col min="15637" max="15637" width="19.7109375" style="1" customWidth="1"/>
    <col min="15638" max="15872" width="11.42578125" style="1"/>
    <col min="15873" max="15873" width="4.140625" style="1" customWidth="1"/>
    <col min="15874" max="15874" width="0.7109375" style="1" customWidth="1"/>
    <col min="15875" max="15875" width="5" style="1" customWidth="1"/>
    <col min="15876" max="15876" width="16.85546875" style="1" customWidth="1"/>
    <col min="15877" max="15877" width="15.42578125" style="1" customWidth="1"/>
    <col min="15878" max="15878" width="16.140625" style="1" customWidth="1"/>
    <col min="15879" max="15879" width="4.42578125" style="1" customWidth="1"/>
    <col min="15880" max="15880" width="9.5703125" style="1" customWidth="1"/>
    <col min="15881" max="15881" width="7.5703125" style="1" customWidth="1"/>
    <col min="15882" max="15882" width="8.42578125" style="1" customWidth="1"/>
    <col min="15883" max="15891" width="3.28515625" style="1" customWidth="1"/>
    <col min="15892" max="15892" width="4.28515625" style="1" customWidth="1"/>
    <col min="15893" max="15893" width="19.7109375" style="1" customWidth="1"/>
    <col min="15894" max="16128" width="11.42578125" style="1"/>
    <col min="16129" max="16129" width="4.140625" style="1" customWidth="1"/>
    <col min="16130" max="16130" width="0.7109375" style="1" customWidth="1"/>
    <col min="16131" max="16131" width="5" style="1" customWidth="1"/>
    <col min="16132" max="16132" width="16.85546875" style="1" customWidth="1"/>
    <col min="16133" max="16133" width="15.42578125" style="1" customWidth="1"/>
    <col min="16134" max="16134" width="16.140625" style="1" customWidth="1"/>
    <col min="16135" max="16135" width="4.42578125" style="1" customWidth="1"/>
    <col min="16136" max="16136" width="9.5703125" style="1" customWidth="1"/>
    <col min="16137" max="16137" width="7.5703125" style="1" customWidth="1"/>
    <col min="16138" max="16138" width="8.42578125" style="1" customWidth="1"/>
    <col min="16139" max="16147" width="3.28515625" style="1" customWidth="1"/>
    <col min="16148" max="16148" width="4.28515625" style="1" customWidth="1"/>
    <col min="16149" max="16149" width="19.7109375" style="1" customWidth="1"/>
    <col min="16150" max="16384" width="11.42578125" style="1"/>
  </cols>
  <sheetData>
    <row r="1" spans="1:22">
      <c r="I1" s="4"/>
    </row>
    <row r="2" spans="1:22" ht="18.75">
      <c r="I2" s="5" t="s">
        <v>234</v>
      </c>
      <c r="J2" s="6" t="s">
        <v>235</v>
      </c>
    </row>
    <row r="3" spans="1:22" ht="40.5" customHeight="1" thickBot="1">
      <c r="I3" s="7" t="s">
        <v>1</v>
      </c>
      <c r="K3" s="8" t="s">
        <v>15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20</v>
      </c>
      <c r="Q3" s="8" t="s">
        <v>21</v>
      </c>
      <c r="R3" s="8" t="s">
        <v>22</v>
      </c>
      <c r="S3" s="8" t="s">
        <v>23</v>
      </c>
      <c r="T3" s="10"/>
    </row>
    <row r="4" spans="1:22" ht="16.5" thickTop="1" thickBot="1">
      <c r="A4" s="11" t="s">
        <v>5</v>
      </c>
      <c r="C4" s="12" t="s">
        <v>6</v>
      </c>
      <c r="D4" s="13" t="s">
        <v>7</v>
      </c>
      <c r="E4" s="14" t="s">
        <v>8</v>
      </c>
      <c r="F4" s="14" t="s">
        <v>9</v>
      </c>
      <c r="G4" s="15" t="s">
        <v>10</v>
      </c>
      <c r="H4" s="13" t="s">
        <v>11</v>
      </c>
      <c r="I4" s="13" t="s">
        <v>12</v>
      </c>
      <c r="J4" s="16" t="s">
        <v>13</v>
      </c>
      <c r="K4" s="17" t="s">
        <v>28</v>
      </c>
      <c r="L4" s="17" t="s">
        <v>46</v>
      </c>
      <c r="M4" s="17" t="s">
        <v>73</v>
      </c>
      <c r="N4" s="17" t="s">
        <v>78</v>
      </c>
      <c r="O4" s="17" t="s">
        <v>79</v>
      </c>
      <c r="P4" s="17" t="s">
        <v>80</v>
      </c>
      <c r="Q4" s="17" t="s">
        <v>81</v>
      </c>
      <c r="R4" s="17" t="s">
        <v>82</v>
      </c>
      <c r="S4" s="17" t="s">
        <v>83</v>
      </c>
      <c r="U4" s="18">
        <v>0.30607905092620058</v>
      </c>
      <c r="V4" s="18">
        <v>0.20481747685212653</v>
      </c>
    </row>
    <row r="5" spans="1:22" ht="5.25" customHeight="1" thickTop="1">
      <c r="C5" s="19"/>
      <c r="H5" s="18"/>
      <c r="I5" s="18"/>
      <c r="J5" s="3"/>
      <c r="K5" s="20">
        <f>COUNTIF($G$5:$G5,K$4)</f>
        <v>0</v>
      </c>
      <c r="L5" s="20">
        <f>COUNTIF($G$5:$G5,L$4)</f>
        <v>0</v>
      </c>
      <c r="M5" s="20">
        <f>COUNTIF($G$5:$G5,M$4)</f>
        <v>0</v>
      </c>
      <c r="N5" s="20">
        <f>COUNTIF($G$5:$G5,N$4)</f>
        <v>0</v>
      </c>
      <c r="O5" s="20">
        <f>COUNTIF($G$5:$G5,O$4)</f>
        <v>0</v>
      </c>
      <c r="P5" s="20">
        <f>COUNTIF($G$5:$G5,P$4)</f>
        <v>0</v>
      </c>
      <c r="Q5" s="20">
        <f>COUNTIF($G$5:$G5,Q$4)</f>
        <v>0</v>
      </c>
      <c r="R5" s="20">
        <f>COUNTIF($G$5:$G5,R$4)</f>
        <v>0</v>
      </c>
      <c r="S5" s="20">
        <f>COUNTIF($G$5:$G5,S$4)</f>
        <v>0</v>
      </c>
    </row>
    <row r="6" spans="1:22" ht="15.75" hidden="1" thickBot="1">
      <c r="A6" s="21"/>
      <c r="C6" s="22"/>
      <c r="D6" s="23"/>
      <c r="E6" s="23"/>
      <c r="F6" s="23"/>
      <c r="G6" s="24"/>
      <c r="H6" s="25"/>
      <c r="I6" s="26"/>
      <c r="J6" s="27"/>
      <c r="K6" s="28">
        <f>COUNTIF($G$5:$G6,K$4)</f>
        <v>0</v>
      </c>
      <c r="L6" s="28">
        <f>COUNTIF($G$5:$G6,L$4)</f>
        <v>0</v>
      </c>
      <c r="M6" s="28">
        <f>COUNTIF($G$5:$G6,M$4)</f>
        <v>0</v>
      </c>
      <c r="N6" s="28">
        <f>COUNTIF($G$5:$G6,N$4)</f>
        <v>0</v>
      </c>
      <c r="O6" s="28">
        <f>COUNTIF($G$5:$G6,O$4)</f>
        <v>0</v>
      </c>
      <c r="P6" s="28">
        <f>COUNTIF($G$5:$G6,P$4)</f>
        <v>0</v>
      </c>
      <c r="Q6" s="28">
        <f>COUNTIF($G$5:$G6,Q$4)</f>
        <v>0</v>
      </c>
      <c r="R6" s="28">
        <f>COUNTIF($G$5:$G6,R$4)</f>
        <v>0</v>
      </c>
      <c r="S6" s="28">
        <f>COUNTIF($G$5:$G6,S$4)</f>
        <v>0</v>
      </c>
    </row>
    <row r="7" spans="1:22">
      <c r="A7" s="1">
        <v>1</v>
      </c>
      <c r="B7" s="1">
        <v>92</v>
      </c>
      <c r="C7" s="29">
        <v>286</v>
      </c>
      <c r="D7" s="23" t="s">
        <v>44</v>
      </c>
      <c r="E7" s="23" t="s">
        <v>45</v>
      </c>
      <c r="F7" s="23" t="s">
        <v>38</v>
      </c>
      <c r="G7" s="24" t="s">
        <v>46</v>
      </c>
      <c r="H7" s="25">
        <v>0.11068599535065005</v>
      </c>
      <c r="I7" s="26">
        <v>3.1249802796701198E-6</v>
      </c>
      <c r="J7" s="27">
        <v>38.396908177372595</v>
      </c>
      <c r="K7" s="28">
        <f>COUNTIF($G$5:$G7,K$4)</f>
        <v>0</v>
      </c>
      <c r="L7" s="28">
        <f>COUNTIF($G$5:$G7,L$4)</f>
        <v>1</v>
      </c>
      <c r="M7" s="28">
        <f>COUNTIF($G$5:$G7,M$4)</f>
        <v>0</v>
      </c>
      <c r="N7" s="28">
        <f>COUNTIF($G$5:$G7,N$4)</f>
        <v>0</v>
      </c>
      <c r="O7" s="28">
        <f>COUNTIF($G$5:$G7,O$4)</f>
        <v>0</v>
      </c>
      <c r="P7" s="28">
        <f>COUNTIF($G$5:$G7,P$4)</f>
        <v>0</v>
      </c>
      <c r="Q7" s="28">
        <f>COUNTIF($G$5:$G7,Q$4)</f>
        <v>0</v>
      </c>
      <c r="R7" s="28">
        <f>COUNTIF($G$5:$G7,R$4)</f>
        <v>0</v>
      </c>
      <c r="S7" s="28">
        <f>COUNTIF($G$5:$G7,S$4)</f>
        <v>0</v>
      </c>
    </row>
    <row r="8" spans="1:22">
      <c r="A8" s="1">
        <v>2</v>
      </c>
      <c r="B8" s="1">
        <v>94</v>
      </c>
      <c r="C8" s="29">
        <v>258</v>
      </c>
      <c r="D8" s="23" t="s">
        <v>47</v>
      </c>
      <c r="E8" s="23" t="s">
        <v>48</v>
      </c>
      <c r="F8" s="23" t="s">
        <v>27</v>
      </c>
      <c r="G8" s="24" t="s">
        <v>28</v>
      </c>
      <c r="H8" s="25">
        <v>0.11069571757252561</v>
      </c>
      <c r="I8" s="26">
        <v>1.2847202155233384E-5</v>
      </c>
      <c r="J8" s="27">
        <v>38.393535840403992</v>
      </c>
      <c r="K8" s="28">
        <f>COUNTIF($G$5:$G8,K$4)</f>
        <v>1</v>
      </c>
      <c r="L8" s="28">
        <f>COUNTIF($G$5:$G8,L$4)</f>
        <v>1</v>
      </c>
      <c r="M8" s="28">
        <f>COUNTIF($G$5:$G8,M$4)</f>
        <v>0</v>
      </c>
      <c r="N8" s="28">
        <f>COUNTIF($G$5:$G8,N$4)</f>
        <v>0</v>
      </c>
      <c r="O8" s="28">
        <f>COUNTIF($G$5:$G8,O$4)</f>
        <v>0</v>
      </c>
      <c r="P8" s="28">
        <f>COUNTIF($G$5:$G8,P$4)</f>
        <v>0</v>
      </c>
      <c r="Q8" s="28">
        <f>COUNTIF($G$5:$G8,Q$4)</f>
        <v>0</v>
      </c>
      <c r="R8" s="28">
        <f>COUNTIF($G$5:$G8,R$4)</f>
        <v>0</v>
      </c>
      <c r="S8" s="28">
        <f>COUNTIF($G$5:$G8,S$4)</f>
        <v>0</v>
      </c>
      <c r="V8" s="3"/>
    </row>
    <row r="9" spans="1:22">
      <c r="A9" s="1">
        <v>3</v>
      </c>
      <c r="B9" s="1">
        <v>96</v>
      </c>
      <c r="C9" s="29">
        <v>312</v>
      </c>
      <c r="D9" s="23" t="s">
        <v>49</v>
      </c>
      <c r="E9" s="23" t="s">
        <v>50</v>
      </c>
      <c r="F9" s="23" t="s">
        <v>51</v>
      </c>
      <c r="G9" s="24" t="s">
        <v>28</v>
      </c>
      <c r="H9" s="25">
        <v>0.11070543979440117</v>
      </c>
      <c r="I9" s="26">
        <v>2.2569424030796648E-5</v>
      </c>
      <c r="J9" s="27">
        <v>38.39016409575693</v>
      </c>
      <c r="K9" s="28">
        <f>COUNTIF($G$5:$G9,K$4)</f>
        <v>2</v>
      </c>
      <c r="L9" s="28">
        <f>COUNTIF($G$5:$G9,L$4)</f>
        <v>1</v>
      </c>
      <c r="M9" s="28">
        <f>COUNTIF($G$5:$G9,M$4)</f>
        <v>0</v>
      </c>
      <c r="N9" s="28">
        <f>COUNTIF($G$5:$G9,N$4)</f>
        <v>0</v>
      </c>
      <c r="O9" s="28">
        <f>COUNTIF($G$5:$G9,O$4)</f>
        <v>0</v>
      </c>
      <c r="P9" s="28">
        <f>COUNTIF($G$5:$G9,P$4)</f>
        <v>0</v>
      </c>
      <c r="Q9" s="28">
        <f>COUNTIF($G$5:$G9,Q$4)</f>
        <v>0</v>
      </c>
      <c r="R9" s="28">
        <f>COUNTIF($G$5:$G9,R$4)</f>
        <v>0</v>
      </c>
      <c r="S9" s="28">
        <f>COUNTIF($G$5:$G9,S$4)</f>
        <v>0</v>
      </c>
      <c r="V9" s="3"/>
    </row>
    <row r="10" spans="1:22">
      <c r="A10" s="1">
        <v>4</v>
      </c>
      <c r="B10" s="1">
        <v>98</v>
      </c>
      <c r="C10" s="29">
        <v>342</v>
      </c>
      <c r="D10" s="23" t="s">
        <v>52</v>
      </c>
      <c r="E10" s="23" t="s">
        <v>53</v>
      </c>
      <c r="F10" s="23" t="s">
        <v>54</v>
      </c>
      <c r="G10" s="24" t="s">
        <v>46</v>
      </c>
      <c r="H10" s="25">
        <v>0.11071157405240228</v>
      </c>
      <c r="I10" s="26">
        <v>2.8703682031908095E-5</v>
      </c>
      <c r="J10" s="27">
        <v>38.38803699049911</v>
      </c>
      <c r="K10" s="28">
        <f>COUNTIF($G$5:$G10,K$4)</f>
        <v>2</v>
      </c>
      <c r="L10" s="28">
        <f>COUNTIF($G$5:$G10,L$4)</f>
        <v>2</v>
      </c>
      <c r="M10" s="28">
        <f>COUNTIF($G$5:$G10,M$4)</f>
        <v>0</v>
      </c>
      <c r="N10" s="28">
        <f>COUNTIF($G$5:$G10,N$4)</f>
        <v>0</v>
      </c>
      <c r="O10" s="28">
        <f>COUNTIF($G$5:$G10,O$4)</f>
        <v>0</v>
      </c>
      <c r="P10" s="28">
        <f>COUNTIF($G$5:$G10,P$4)</f>
        <v>0</v>
      </c>
      <c r="Q10" s="28">
        <f>COUNTIF($G$5:$G10,Q$4)</f>
        <v>0</v>
      </c>
      <c r="R10" s="28">
        <f>COUNTIF($G$5:$G10,R$4)</f>
        <v>0</v>
      </c>
      <c r="S10" s="28">
        <f>COUNTIF($G$5:$G10,S$4)</f>
        <v>0</v>
      </c>
      <c r="V10" s="3"/>
    </row>
    <row r="11" spans="1:22">
      <c r="A11" s="1">
        <v>5</v>
      </c>
      <c r="B11" s="1">
        <v>100</v>
      </c>
      <c r="C11" s="29">
        <v>283</v>
      </c>
      <c r="D11" s="23" t="s">
        <v>55</v>
      </c>
      <c r="E11" s="23" t="s">
        <v>56</v>
      </c>
      <c r="F11" s="23" t="s">
        <v>57</v>
      </c>
      <c r="G11" s="24" t="s">
        <v>28</v>
      </c>
      <c r="H11" s="25">
        <v>0.11072511572274379</v>
      </c>
      <c r="I11" s="26">
        <v>4.2245352373418421E-5</v>
      </c>
      <c r="J11" s="27">
        <v>38.38334213749679</v>
      </c>
      <c r="K11" s="28">
        <f>COUNTIF($G$5:$G11,K$4)</f>
        <v>3</v>
      </c>
      <c r="L11" s="28">
        <f>COUNTIF($G$5:$G11,L$4)</f>
        <v>2</v>
      </c>
      <c r="M11" s="28">
        <f>COUNTIF($G$5:$G11,M$4)</f>
        <v>0</v>
      </c>
      <c r="N11" s="28">
        <f>COUNTIF($G$5:$G11,N$4)</f>
        <v>0</v>
      </c>
      <c r="O11" s="28">
        <f>COUNTIF($G$5:$G11,O$4)</f>
        <v>0</v>
      </c>
      <c r="P11" s="28">
        <f>COUNTIF($G$5:$G11,P$4)</f>
        <v>0</v>
      </c>
      <c r="Q11" s="28">
        <f>COUNTIF($G$5:$G11,Q$4)</f>
        <v>0</v>
      </c>
      <c r="R11" s="28">
        <f>COUNTIF($G$5:$G11,R$4)</f>
        <v>0</v>
      </c>
      <c r="S11" s="28">
        <f>COUNTIF($G$5:$G11,S$4)</f>
        <v>0</v>
      </c>
      <c r="V11" s="3"/>
    </row>
    <row r="12" spans="1:22">
      <c r="A12" s="1">
        <v>6</v>
      </c>
      <c r="B12" s="1">
        <v>102</v>
      </c>
      <c r="C12" s="29">
        <v>243</v>
      </c>
      <c r="D12" s="23" t="s">
        <v>236</v>
      </c>
      <c r="E12" s="23" t="s">
        <v>215</v>
      </c>
      <c r="F12" s="23" t="s">
        <v>237</v>
      </c>
      <c r="G12" s="24" t="s">
        <v>73</v>
      </c>
      <c r="H12" s="25">
        <v>0.11073240738915047</v>
      </c>
      <c r="I12" s="26">
        <v>4.9537018780090869E-5</v>
      </c>
      <c r="J12" s="27">
        <v>38.380814616123068</v>
      </c>
      <c r="K12" s="28">
        <f>COUNTIF($G$5:$G12,K$4)</f>
        <v>3</v>
      </c>
      <c r="L12" s="28">
        <f>COUNTIF($G$5:$G12,L$4)</f>
        <v>2</v>
      </c>
      <c r="M12" s="28">
        <f>COUNTIF($G$5:$G12,M$4)</f>
        <v>1</v>
      </c>
      <c r="N12" s="28">
        <f>COUNTIF($G$5:$G12,N$4)</f>
        <v>0</v>
      </c>
      <c r="O12" s="28">
        <f>COUNTIF($G$5:$G12,O$4)</f>
        <v>0</v>
      </c>
      <c r="P12" s="28">
        <f>COUNTIF($G$5:$G12,P$4)</f>
        <v>0</v>
      </c>
      <c r="Q12" s="28">
        <f>COUNTIF($G$5:$G12,Q$4)</f>
        <v>0</v>
      </c>
      <c r="R12" s="28">
        <f>COUNTIF($G$5:$G12,R$4)</f>
        <v>0</v>
      </c>
      <c r="S12" s="28">
        <f>COUNTIF($G$5:$G12,S$4)</f>
        <v>0</v>
      </c>
    </row>
    <row r="13" spans="1:22">
      <c r="A13" s="1">
        <v>7</v>
      </c>
      <c r="B13" s="1">
        <v>104</v>
      </c>
      <c r="C13" s="29">
        <v>267</v>
      </c>
      <c r="D13" s="23" t="s">
        <v>238</v>
      </c>
      <c r="E13" s="23" t="s">
        <v>239</v>
      </c>
      <c r="F13" s="23" t="s">
        <v>240</v>
      </c>
      <c r="G13" s="24" t="s">
        <v>28</v>
      </c>
      <c r="H13" s="25">
        <v>0.11074363424268086</v>
      </c>
      <c r="I13" s="26">
        <v>6.0763872310479194E-5</v>
      </c>
      <c r="J13" s="27">
        <v>38.376923685623822</v>
      </c>
      <c r="K13" s="28">
        <f>COUNTIF($G$5:$G13,K$4)</f>
        <v>4</v>
      </c>
      <c r="L13" s="28">
        <f>COUNTIF($G$5:$G13,L$4)</f>
        <v>2</v>
      </c>
      <c r="M13" s="28">
        <f>COUNTIF($G$5:$G13,M$4)</f>
        <v>1</v>
      </c>
      <c r="N13" s="28">
        <f>COUNTIF($G$5:$G13,N$4)</f>
        <v>0</v>
      </c>
      <c r="O13" s="28">
        <f>COUNTIF($G$5:$G13,O$4)</f>
        <v>0</v>
      </c>
      <c r="P13" s="28">
        <f>COUNTIF($G$5:$G13,P$4)</f>
        <v>0</v>
      </c>
      <c r="Q13" s="28">
        <f>COUNTIF($G$5:$G13,Q$4)</f>
        <v>0</v>
      </c>
      <c r="R13" s="28">
        <f>COUNTIF($G$5:$G13,R$4)</f>
        <v>0</v>
      </c>
      <c r="S13" s="28">
        <f>COUNTIF($G$5:$G13,S$4)</f>
        <v>0</v>
      </c>
    </row>
    <row r="14" spans="1:22">
      <c r="A14" s="1">
        <v>8</v>
      </c>
      <c r="B14" s="1">
        <v>106</v>
      </c>
      <c r="C14" s="29">
        <v>354</v>
      </c>
      <c r="D14" s="23" t="s">
        <v>169</v>
      </c>
      <c r="E14" s="23" t="s">
        <v>34</v>
      </c>
      <c r="F14" s="23" t="s">
        <v>241</v>
      </c>
      <c r="G14" s="24" t="s">
        <v>28</v>
      </c>
      <c r="H14" s="25">
        <v>0.11074826386902714</v>
      </c>
      <c r="I14" s="26">
        <v>6.5393498656765581E-5</v>
      </c>
      <c r="J14" s="27">
        <v>38.375319409305824</v>
      </c>
      <c r="K14" s="28">
        <f>COUNTIF($G$5:$G14,K$4)</f>
        <v>5</v>
      </c>
      <c r="L14" s="28">
        <f>COUNTIF($G$5:$G14,L$4)</f>
        <v>2</v>
      </c>
      <c r="M14" s="28">
        <f>COUNTIF($G$5:$G14,M$4)</f>
        <v>1</v>
      </c>
      <c r="N14" s="28">
        <f>COUNTIF($G$5:$G14,N$4)</f>
        <v>0</v>
      </c>
      <c r="O14" s="28">
        <f>COUNTIF($G$5:$G14,O$4)</f>
        <v>0</v>
      </c>
      <c r="P14" s="28">
        <f>COUNTIF($G$5:$G14,P$4)</f>
        <v>0</v>
      </c>
      <c r="Q14" s="28">
        <f>COUNTIF($G$5:$G14,Q$4)</f>
        <v>0</v>
      </c>
      <c r="R14" s="28">
        <f>COUNTIF($G$5:$G14,R$4)</f>
        <v>0</v>
      </c>
      <c r="S14" s="28">
        <f>COUNTIF($G$5:$G14,S$4)</f>
        <v>0</v>
      </c>
    </row>
    <row r="15" spans="1:22">
      <c r="A15" s="1">
        <v>9</v>
      </c>
      <c r="B15" s="1">
        <v>108</v>
      </c>
      <c r="C15" s="29">
        <v>364</v>
      </c>
      <c r="D15" s="23" t="s">
        <v>242</v>
      </c>
      <c r="E15" s="23" t="s">
        <v>243</v>
      </c>
      <c r="F15" s="23" t="s">
        <v>168</v>
      </c>
      <c r="G15" s="24" t="s">
        <v>28</v>
      </c>
      <c r="H15" s="25">
        <v>0.11075289349537343</v>
      </c>
      <c r="I15" s="26">
        <v>7.0023125003051967E-5</v>
      </c>
      <c r="J15" s="27">
        <v>38.37371526710983</v>
      </c>
      <c r="K15" s="28">
        <f>COUNTIF($G$5:$G15,K$4)</f>
        <v>6</v>
      </c>
      <c r="L15" s="28">
        <f>COUNTIF($G$5:$G15,L$4)</f>
        <v>2</v>
      </c>
      <c r="M15" s="28">
        <f>COUNTIF($G$5:$G15,M$4)</f>
        <v>1</v>
      </c>
      <c r="N15" s="28">
        <f>COUNTIF($G$5:$G15,N$4)</f>
        <v>0</v>
      </c>
      <c r="O15" s="28">
        <f>COUNTIF($G$5:$G15,O$4)</f>
        <v>0</v>
      </c>
      <c r="P15" s="28">
        <f>COUNTIF($G$5:$G15,P$4)</f>
        <v>0</v>
      </c>
      <c r="Q15" s="28">
        <f>COUNTIF($G$5:$G15,Q$4)</f>
        <v>0</v>
      </c>
      <c r="R15" s="28">
        <f>COUNTIF($G$5:$G15,R$4)</f>
        <v>0</v>
      </c>
      <c r="S15" s="28">
        <f>COUNTIF($G$5:$G15,S$4)</f>
        <v>0</v>
      </c>
    </row>
    <row r="16" spans="1:22">
      <c r="A16" s="1">
        <v>10</v>
      </c>
      <c r="B16" s="1">
        <v>122</v>
      </c>
      <c r="C16" s="29">
        <v>385</v>
      </c>
      <c r="D16" s="23" t="s">
        <v>142</v>
      </c>
      <c r="E16" s="23" t="s">
        <v>244</v>
      </c>
      <c r="F16" s="23" t="s">
        <v>245</v>
      </c>
      <c r="G16" s="24" t="s">
        <v>28</v>
      </c>
      <c r="H16" s="25">
        <v>0.11406481479207287</v>
      </c>
      <c r="I16" s="26">
        <v>3.3819444217024902E-3</v>
      </c>
      <c r="J16" s="27">
        <v>37.259517825433413</v>
      </c>
      <c r="K16" s="28">
        <f>COUNTIF($G$5:$G16,K$4)</f>
        <v>7</v>
      </c>
      <c r="L16" s="28">
        <f>COUNTIF($G$5:$G16,L$4)</f>
        <v>2</v>
      </c>
      <c r="M16" s="28">
        <f>COUNTIF($G$5:$G16,M$4)</f>
        <v>1</v>
      </c>
      <c r="N16" s="28">
        <f>COUNTIF($G$5:$G16,N$4)</f>
        <v>0</v>
      </c>
      <c r="O16" s="28">
        <f>COUNTIF($G$5:$G16,O$4)</f>
        <v>0</v>
      </c>
      <c r="P16" s="28">
        <f>COUNTIF($G$5:$G16,P$4)</f>
        <v>0</v>
      </c>
      <c r="Q16" s="28">
        <f>COUNTIF($G$5:$G16,Q$4)</f>
        <v>0</v>
      </c>
      <c r="R16" s="28">
        <f>COUNTIF($G$5:$G16,R$4)</f>
        <v>0</v>
      </c>
      <c r="S16" s="28">
        <f>COUNTIF($G$5:$G16,S$4)</f>
        <v>0</v>
      </c>
    </row>
    <row r="17" spans="1:19">
      <c r="A17" s="1">
        <v>11</v>
      </c>
      <c r="B17" s="1">
        <v>124</v>
      </c>
      <c r="C17" s="29">
        <v>305</v>
      </c>
      <c r="D17" s="23" t="s">
        <v>246</v>
      </c>
      <c r="E17" s="23" t="s">
        <v>247</v>
      </c>
      <c r="F17" s="23" t="s">
        <v>103</v>
      </c>
      <c r="G17" s="24" t="s">
        <v>73</v>
      </c>
      <c r="H17" s="25">
        <v>0.11406898146378808</v>
      </c>
      <c r="I17" s="26">
        <v>3.3861110934177013E-3</v>
      </c>
      <c r="J17" s="27">
        <v>37.25815682284486</v>
      </c>
      <c r="K17" s="28">
        <f>COUNTIF($G$5:$G17,K$4)</f>
        <v>7</v>
      </c>
      <c r="L17" s="28">
        <f>COUNTIF($G$5:$G17,L$4)</f>
        <v>2</v>
      </c>
      <c r="M17" s="28">
        <f>COUNTIF($G$5:$G17,M$4)</f>
        <v>2</v>
      </c>
      <c r="N17" s="28">
        <f>COUNTIF($G$5:$G17,N$4)</f>
        <v>0</v>
      </c>
      <c r="O17" s="28">
        <f>COUNTIF($G$5:$G17,O$4)</f>
        <v>0</v>
      </c>
      <c r="P17" s="28">
        <f>COUNTIF($G$5:$G17,P$4)</f>
        <v>0</v>
      </c>
      <c r="Q17" s="28">
        <f>COUNTIF($G$5:$G17,Q$4)</f>
        <v>0</v>
      </c>
      <c r="R17" s="28">
        <f>COUNTIF($G$5:$G17,R$4)</f>
        <v>0</v>
      </c>
      <c r="S17" s="28">
        <f>COUNTIF($G$5:$G17,S$4)</f>
        <v>0</v>
      </c>
    </row>
    <row r="18" spans="1:19">
      <c r="A18" s="1">
        <v>12</v>
      </c>
      <c r="B18" s="1">
        <v>126</v>
      </c>
      <c r="C18" s="29">
        <v>211</v>
      </c>
      <c r="D18" s="23" t="s">
        <v>248</v>
      </c>
      <c r="E18" s="23" t="s">
        <v>249</v>
      </c>
      <c r="F18" s="23" t="s">
        <v>89</v>
      </c>
      <c r="G18" s="24" t="s">
        <v>46</v>
      </c>
      <c r="H18" s="25">
        <v>0.114227893500356</v>
      </c>
      <c r="I18" s="26">
        <v>3.5450231299856277E-3</v>
      </c>
      <c r="J18" s="27">
        <v>37.206323865079021</v>
      </c>
      <c r="K18" s="28">
        <f>COUNTIF($G$5:$G18,K$4)</f>
        <v>7</v>
      </c>
      <c r="L18" s="28">
        <f>COUNTIF($G$5:$G18,L$4)</f>
        <v>3</v>
      </c>
      <c r="M18" s="28">
        <f>COUNTIF($G$5:$G18,M$4)</f>
        <v>2</v>
      </c>
      <c r="N18" s="28">
        <f>COUNTIF($G$5:$G18,N$4)</f>
        <v>0</v>
      </c>
      <c r="O18" s="28">
        <f>COUNTIF($G$5:$G18,O$4)</f>
        <v>0</v>
      </c>
      <c r="P18" s="28">
        <f>COUNTIF($G$5:$G18,P$4)</f>
        <v>0</v>
      </c>
      <c r="Q18" s="28">
        <f>COUNTIF($G$5:$G18,Q$4)</f>
        <v>0</v>
      </c>
      <c r="R18" s="28">
        <f>COUNTIF($G$5:$G18,R$4)</f>
        <v>0</v>
      </c>
      <c r="S18" s="28">
        <f>COUNTIF($G$5:$G18,S$4)</f>
        <v>0</v>
      </c>
    </row>
    <row r="19" spans="1:19">
      <c r="A19" s="1">
        <v>13</v>
      </c>
      <c r="B19" s="1">
        <v>128</v>
      </c>
      <c r="C19" s="29">
        <v>328</v>
      </c>
      <c r="D19" s="23" t="s">
        <v>250</v>
      </c>
      <c r="E19" s="23" t="s">
        <v>251</v>
      </c>
      <c r="F19" s="23" t="s">
        <v>252</v>
      </c>
      <c r="G19" s="24" t="s">
        <v>46</v>
      </c>
      <c r="H19" s="25">
        <v>0.11423333331185859</v>
      </c>
      <c r="I19" s="26">
        <v>3.5504629414882111E-3</v>
      </c>
      <c r="J19" s="27">
        <v>37.204552093367013</v>
      </c>
      <c r="K19" s="28">
        <f>COUNTIF($G$5:$G19,K$4)</f>
        <v>7</v>
      </c>
      <c r="L19" s="28">
        <f>COUNTIF($G$5:$G19,L$4)</f>
        <v>4</v>
      </c>
      <c r="M19" s="28">
        <f>COUNTIF($G$5:$G19,M$4)</f>
        <v>2</v>
      </c>
      <c r="N19" s="28">
        <f>COUNTIF($G$5:$G19,N$4)</f>
        <v>0</v>
      </c>
      <c r="O19" s="28">
        <f>COUNTIF($G$5:$G19,O$4)</f>
        <v>0</v>
      </c>
      <c r="P19" s="28">
        <f>COUNTIF($G$5:$G19,P$4)</f>
        <v>0</v>
      </c>
      <c r="Q19" s="28">
        <f>COUNTIF($G$5:$G19,Q$4)</f>
        <v>0</v>
      </c>
      <c r="R19" s="28">
        <f>COUNTIF($G$5:$G19,R$4)</f>
        <v>0</v>
      </c>
      <c r="S19" s="28">
        <f>COUNTIF($G$5:$G19,S$4)</f>
        <v>0</v>
      </c>
    </row>
    <row r="20" spans="1:19">
      <c r="A20" s="1">
        <v>14</v>
      </c>
      <c r="B20" s="1">
        <v>130</v>
      </c>
      <c r="C20" s="29">
        <v>257</v>
      </c>
      <c r="D20" s="23" t="s">
        <v>253</v>
      </c>
      <c r="E20" s="23" t="s">
        <v>254</v>
      </c>
      <c r="F20" s="23" t="s">
        <v>38</v>
      </c>
      <c r="G20" s="24" t="s">
        <v>28</v>
      </c>
      <c r="H20" s="25">
        <v>0.1142372684989823</v>
      </c>
      <c r="I20" s="26">
        <v>3.5543981286119269E-3</v>
      </c>
      <c r="J20" s="27">
        <v>37.203270489944018</v>
      </c>
      <c r="K20" s="28">
        <f>COUNTIF($G$5:$G20,K$4)</f>
        <v>8</v>
      </c>
      <c r="L20" s="28">
        <f>COUNTIF($G$5:$G20,L$4)</f>
        <v>4</v>
      </c>
      <c r="M20" s="28">
        <f>COUNTIF($G$5:$G20,M$4)</f>
        <v>2</v>
      </c>
      <c r="N20" s="28">
        <f>COUNTIF($G$5:$G20,N$4)</f>
        <v>0</v>
      </c>
      <c r="O20" s="28">
        <f>COUNTIF($G$5:$G20,O$4)</f>
        <v>0</v>
      </c>
      <c r="P20" s="28">
        <f>COUNTIF($G$5:$G20,P$4)</f>
        <v>0</v>
      </c>
      <c r="Q20" s="28">
        <f>COUNTIF($G$5:$G20,Q$4)</f>
        <v>0</v>
      </c>
      <c r="R20" s="28">
        <f>COUNTIF($G$5:$G20,R$4)</f>
        <v>0</v>
      </c>
      <c r="S20" s="28">
        <f>COUNTIF($G$5:$G20,S$4)</f>
        <v>0</v>
      </c>
    </row>
    <row r="21" spans="1:19">
      <c r="A21" s="1">
        <v>15</v>
      </c>
      <c r="B21" s="1">
        <v>140</v>
      </c>
      <c r="C21" s="29">
        <v>306</v>
      </c>
      <c r="D21" s="23" t="s">
        <v>255</v>
      </c>
      <c r="E21" s="23" t="s">
        <v>256</v>
      </c>
      <c r="F21" s="23" t="s">
        <v>257</v>
      </c>
      <c r="G21" s="24" t="s">
        <v>73</v>
      </c>
      <c r="H21" s="25">
        <v>0.11528692127467366</v>
      </c>
      <c r="I21" s="26">
        <v>4.6040509043032835E-3</v>
      </c>
      <c r="J21" s="27">
        <v>36.864545891326912</v>
      </c>
      <c r="K21" s="28">
        <f>COUNTIF($G$5:$G21,K$4)</f>
        <v>8</v>
      </c>
      <c r="L21" s="28">
        <f>COUNTIF($G$5:$G21,L$4)</f>
        <v>4</v>
      </c>
      <c r="M21" s="28">
        <f>COUNTIF($G$5:$G21,M$4)</f>
        <v>3</v>
      </c>
      <c r="N21" s="28">
        <f>COUNTIF($G$5:$G21,N$4)</f>
        <v>0</v>
      </c>
      <c r="O21" s="28">
        <f>COUNTIF($G$5:$G21,O$4)</f>
        <v>0</v>
      </c>
      <c r="P21" s="28">
        <f>COUNTIF($G$5:$G21,P$4)</f>
        <v>0</v>
      </c>
      <c r="Q21" s="28">
        <f>COUNTIF($G$5:$G21,Q$4)</f>
        <v>0</v>
      </c>
      <c r="R21" s="28">
        <f>COUNTIF($G$5:$G21,R$4)</f>
        <v>0</v>
      </c>
      <c r="S21" s="28">
        <f>COUNTIF($G$5:$G21,S$4)</f>
        <v>0</v>
      </c>
    </row>
    <row r="22" spans="1:19">
      <c r="A22" s="1">
        <v>16</v>
      </c>
      <c r="B22" s="1">
        <v>142</v>
      </c>
      <c r="C22" s="29">
        <v>220</v>
      </c>
      <c r="D22" s="23" t="s">
        <v>258</v>
      </c>
      <c r="E22" s="23" t="s">
        <v>184</v>
      </c>
      <c r="F22" s="23" t="s">
        <v>168</v>
      </c>
      <c r="G22" s="24" t="s">
        <v>78</v>
      </c>
      <c r="H22" s="25">
        <v>0.11529270831670146</v>
      </c>
      <c r="I22" s="26">
        <v>4.6098379463310885E-3</v>
      </c>
      <c r="J22" s="27">
        <v>36.862695499576006</v>
      </c>
      <c r="K22" s="28">
        <f>COUNTIF($G$5:$G22,K$4)</f>
        <v>8</v>
      </c>
      <c r="L22" s="28">
        <f>COUNTIF($G$5:$G22,L$4)</f>
        <v>4</v>
      </c>
      <c r="M22" s="28">
        <f>COUNTIF($G$5:$G22,M$4)</f>
        <v>3</v>
      </c>
      <c r="N22" s="28">
        <f>COUNTIF($G$5:$G22,N$4)</f>
        <v>1</v>
      </c>
      <c r="O22" s="28">
        <f>COUNTIF($G$5:$G22,O$4)</f>
        <v>0</v>
      </c>
      <c r="P22" s="28">
        <f>COUNTIF($G$5:$G22,P$4)</f>
        <v>0</v>
      </c>
      <c r="Q22" s="28">
        <f>COUNTIF($G$5:$G22,Q$4)</f>
        <v>0</v>
      </c>
      <c r="R22" s="28">
        <f>COUNTIF($G$5:$G22,R$4)</f>
        <v>0</v>
      </c>
      <c r="S22" s="28">
        <f>COUNTIF($G$5:$G22,S$4)</f>
        <v>0</v>
      </c>
    </row>
    <row r="23" spans="1:19">
      <c r="A23" s="1">
        <v>17</v>
      </c>
      <c r="B23" s="1">
        <v>144</v>
      </c>
      <c r="C23" s="29">
        <v>276</v>
      </c>
      <c r="D23" s="23" t="s">
        <v>259</v>
      </c>
      <c r="E23" s="23" t="s">
        <v>260</v>
      </c>
      <c r="F23" s="23" t="s">
        <v>261</v>
      </c>
      <c r="G23" s="24" t="s">
        <v>225</v>
      </c>
      <c r="H23" s="25">
        <v>0.11529756942763925</v>
      </c>
      <c r="I23" s="26">
        <v>4.6146990572688701E-3</v>
      </c>
      <c r="J23" s="27">
        <v>36.861141315448975</v>
      </c>
      <c r="K23" s="28">
        <f>COUNTIF($G$5:$G23,K$4)</f>
        <v>8</v>
      </c>
      <c r="L23" s="28">
        <f>COUNTIF($G$5:$G23,L$4)</f>
        <v>4</v>
      </c>
      <c r="M23" s="28">
        <f>COUNTIF($G$5:$G23,M$4)</f>
        <v>3</v>
      </c>
      <c r="N23" s="28">
        <f>COUNTIF($G$5:$G23,N$4)</f>
        <v>2</v>
      </c>
      <c r="O23" s="28">
        <f>COUNTIF($G$5:$G23,O$4)</f>
        <v>0</v>
      </c>
      <c r="P23" s="28">
        <f>COUNTIF($G$5:$G23,P$4)</f>
        <v>0</v>
      </c>
      <c r="Q23" s="28">
        <f>COUNTIF($G$5:$G23,Q$4)</f>
        <v>0</v>
      </c>
      <c r="R23" s="28">
        <f>COUNTIF($G$5:$G23,R$4)</f>
        <v>0</v>
      </c>
      <c r="S23" s="28">
        <f>COUNTIF($G$5:$G23,S$4)</f>
        <v>0</v>
      </c>
    </row>
    <row r="24" spans="1:19">
      <c r="A24" s="1">
        <v>18</v>
      </c>
      <c r="B24" s="1">
        <v>146</v>
      </c>
      <c r="C24" s="29">
        <v>327</v>
      </c>
      <c r="D24" s="23" t="s">
        <v>262</v>
      </c>
      <c r="E24" s="23" t="s">
        <v>247</v>
      </c>
      <c r="F24" s="23" t="s">
        <v>263</v>
      </c>
      <c r="G24" s="24" t="s">
        <v>46</v>
      </c>
      <c r="H24" s="25">
        <v>0.11530335646239109</v>
      </c>
      <c r="I24" s="26">
        <v>4.6204860920207175E-3</v>
      </c>
      <c r="J24" s="27">
        <v>36.859291267780549</v>
      </c>
      <c r="K24" s="28">
        <f>COUNTIF($G$5:$G24,K$4)</f>
        <v>8</v>
      </c>
      <c r="L24" s="28">
        <f>COUNTIF($G$5:$G24,L$4)</f>
        <v>5</v>
      </c>
      <c r="M24" s="28">
        <f>COUNTIF($G$5:$G24,M$4)</f>
        <v>3</v>
      </c>
      <c r="N24" s="28">
        <f>COUNTIF($G$5:$G24,N$4)</f>
        <v>2</v>
      </c>
      <c r="O24" s="28">
        <f>COUNTIF($G$5:$G24,O$4)</f>
        <v>0</v>
      </c>
      <c r="P24" s="28">
        <f>COUNTIF($G$5:$G24,P$4)</f>
        <v>0</v>
      </c>
      <c r="Q24" s="28">
        <f>COUNTIF($G$5:$G24,Q$4)</f>
        <v>0</v>
      </c>
      <c r="R24" s="28">
        <f>COUNTIF($G$5:$G24,R$4)</f>
        <v>0</v>
      </c>
      <c r="S24" s="28">
        <f>COUNTIF($G$5:$G24,S$4)</f>
        <v>0</v>
      </c>
    </row>
    <row r="25" spans="1:19">
      <c r="A25" s="1">
        <v>19</v>
      </c>
      <c r="B25" s="1">
        <v>148</v>
      </c>
      <c r="C25" s="29">
        <v>266</v>
      </c>
      <c r="D25" s="23" t="s">
        <v>238</v>
      </c>
      <c r="E25" s="23" t="s">
        <v>264</v>
      </c>
      <c r="F25" s="23" t="s">
        <v>153</v>
      </c>
      <c r="G25" s="24" t="s">
        <v>79</v>
      </c>
      <c r="H25" s="25">
        <v>0.11530868053523591</v>
      </c>
      <c r="I25" s="26">
        <v>4.625810164865532E-3</v>
      </c>
      <c r="J25" s="27">
        <v>36.857589387654897</v>
      </c>
      <c r="K25" s="28">
        <f>COUNTIF($G$5:$G25,K$4)</f>
        <v>8</v>
      </c>
      <c r="L25" s="28">
        <f>COUNTIF($G$5:$G25,L$4)</f>
        <v>5</v>
      </c>
      <c r="M25" s="28">
        <f>COUNTIF($G$5:$G25,M$4)</f>
        <v>3</v>
      </c>
      <c r="N25" s="28">
        <f>COUNTIF($G$5:$G25,N$4)</f>
        <v>2</v>
      </c>
      <c r="O25" s="28">
        <f>COUNTIF($G$5:$G25,O$4)</f>
        <v>1</v>
      </c>
      <c r="P25" s="28">
        <f>COUNTIF($G$5:$G25,P$4)</f>
        <v>0</v>
      </c>
      <c r="Q25" s="28">
        <f>COUNTIF($G$5:$G25,Q$4)</f>
        <v>0</v>
      </c>
      <c r="R25" s="28">
        <f>COUNTIF($G$5:$G25,R$4)</f>
        <v>0</v>
      </c>
      <c r="S25" s="28">
        <f>COUNTIF($G$5:$G25,S$4)</f>
        <v>0</v>
      </c>
    </row>
    <row r="26" spans="1:19">
      <c r="A26" s="1">
        <v>20</v>
      </c>
      <c r="B26" s="1">
        <v>150</v>
      </c>
      <c r="C26" s="29">
        <v>290</v>
      </c>
      <c r="D26" s="23" t="s">
        <v>265</v>
      </c>
      <c r="E26" s="23" t="s">
        <v>266</v>
      </c>
      <c r="F26" s="23" t="s">
        <v>257</v>
      </c>
      <c r="G26" s="24" t="s">
        <v>78</v>
      </c>
      <c r="H26" s="25">
        <v>0.11531284719967516</v>
      </c>
      <c r="I26" s="26">
        <v>4.6299768293047855E-3</v>
      </c>
      <c r="J26" s="27">
        <v>36.856257591495599</v>
      </c>
      <c r="K26" s="28">
        <f>COUNTIF($G$5:$G26,K$4)</f>
        <v>8</v>
      </c>
      <c r="L26" s="28">
        <f>COUNTIF($G$5:$G26,L$4)</f>
        <v>5</v>
      </c>
      <c r="M26" s="28">
        <f>COUNTIF($G$5:$G26,M$4)</f>
        <v>3</v>
      </c>
      <c r="N26" s="28">
        <f>COUNTIF($G$5:$G26,N$4)</f>
        <v>3</v>
      </c>
      <c r="O26" s="28">
        <f>COUNTIF($G$5:$G26,O$4)</f>
        <v>1</v>
      </c>
      <c r="P26" s="28">
        <f>COUNTIF($G$5:$G26,P$4)</f>
        <v>0</v>
      </c>
      <c r="Q26" s="28">
        <f>COUNTIF($G$5:$G26,Q$4)</f>
        <v>0</v>
      </c>
      <c r="R26" s="28">
        <f>COUNTIF($G$5:$G26,R$4)</f>
        <v>0</v>
      </c>
      <c r="S26" s="28">
        <f>COUNTIF($G$5:$G26,S$4)</f>
        <v>0</v>
      </c>
    </row>
    <row r="27" spans="1:19">
      <c r="A27" s="1">
        <v>21</v>
      </c>
      <c r="B27" s="1">
        <v>152</v>
      </c>
      <c r="C27" s="29">
        <v>280</v>
      </c>
      <c r="D27" s="23" t="s">
        <v>267</v>
      </c>
      <c r="E27" s="23" t="s">
        <v>268</v>
      </c>
      <c r="F27" s="23" t="s">
        <v>269</v>
      </c>
      <c r="G27" s="24" t="s">
        <v>73</v>
      </c>
      <c r="H27" s="25">
        <v>0.1153182870184537</v>
      </c>
      <c r="I27" s="26">
        <v>4.6354166480833264E-3</v>
      </c>
      <c r="J27" s="27">
        <v>36.85451900026834</v>
      </c>
      <c r="K27" s="28">
        <f>COUNTIF($G$5:$G27,K$4)</f>
        <v>8</v>
      </c>
      <c r="L27" s="28">
        <f>COUNTIF($G$5:$G27,L$4)</f>
        <v>5</v>
      </c>
      <c r="M27" s="28">
        <f>COUNTIF($G$5:$G27,M$4)</f>
        <v>4</v>
      </c>
      <c r="N27" s="28">
        <f>COUNTIF($G$5:$G27,N$4)</f>
        <v>3</v>
      </c>
      <c r="O27" s="28">
        <f>COUNTIF($G$5:$G27,O$4)</f>
        <v>1</v>
      </c>
      <c r="P27" s="28">
        <f>COUNTIF($G$5:$G27,P$4)</f>
        <v>0</v>
      </c>
      <c r="Q27" s="28">
        <f>COUNTIF($G$5:$G27,Q$4)</f>
        <v>0</v>
      </c>
      <c r="R27" s="28">
        <f>COUNTIF($G$5:$G27,R$4)</f>
        <v>0</v>
      </c>
      <c r="S27" s="28">
        <f>COUNTIF($G$5:$G27,S$4)</f>
        <v>0</v>
      </c>
    </row>
    <row r="28" spans="1:19">
      <c r="A28" s="1">
        <v>22</v>
      </c>
      <c r="B28" s="1">
        <v>154</v>
      </c>
      <c r="C28" s="29">
        <v>372</v>
      </c>
      <c r="D28" s="23" t="s">
        <v>270</v>
      </c>
      <c r="E28" s="23" t="s">
        <v>213</v>
      </c>
      <c r="F28" s="23" t="s">
        <v>271</v>
      </c>
      <c r="G28" s="24" t="s">
        <v>78</v>
      </c>
      <c r="H28" s="25">
        <v>0.11532407405320555</v>
      </c>
      <c r="I28" s="26">
        <v>4.6412036828351738E-3</v>
      </c>
      <c r="J28" s="27">
        <v>36.852669617266848</v>
      </c>
      <c r="K28" s="28">
        <f>COUNTIF($G$5:$G28,K$4)</f>
        <v>8</v>
      </c>
      <c r="L28" s="28">
        <f>COUNTIF($G$5:$G28,L$4)</f>
        <v>5</v>
      </c>
      <c r="M28" s="28">
        <f>COUNTIF($G$5:$G28,M$4)</f>
        <v>4</v>
      </c>
      <c r="N28" s="28">
        <f>COUNTIF($G$5:$G28,N$4)</f>
        <v>4</v>
      </c>
      <c r="O28" s="28">
        <f>COUNTIF($G$5:$G28,O$4)</f>
        <v>1</v>
      </c>
      <c r="P28" s="28">
        <f>COUNTIF($G$5:$G28,P$4)</f>
        <v>0</v>
      </c>
      <c r="Q28" s="28">
        <f>COUNTIF($G$5:$G28,Q$4)</f>
        <v>0</v>
      </c>
      <c r="R28" s="28">
        <f>COUNTIF($G$5:$G28,R$4)</f>
        <v>0</v>
      </c>
      <c r="S28" s="28">
        <f>COUNTIF($G$5:$G28,S$4)</f>
        <v>0</v>
      </c>
    </row>
    <row r="29" spans="1:19">
      <c r="A29" s="1">
        <v>23</v>
      </c>
      <c r="B29" s="1">
        <v>156</v>
      </c>
      <c r="C29" s="29">
        <v>303</v>
      </c>
      <c r="D29" s="23" t="s">
        <v>272</v>
      </c>
      <c r="E29" s="23" t="s">
        <v>273</v>
      </c>
      <c r="F29" s="23" t="s">
        <v>224</v>
      </c>
      <c r="G29" s="24" t="s">
        <v>28</v>
      </c>
      <c r="H29" s="25">
        <v>0.11533460646023741</v>
      </c>
      <c r="I29" s="26">
        <v>4.651736089867034E-3</v>
      </c>
      <c r="J29" s="27">
        <v>36.849304215254975</v>
      </c>
      <c r="K29" s="28">
        <f>COUNTIF($G$5:$G29,K$4)</f>
        <v>9</v>
      </c>
      <c r="L29" s="28">
        <f>COUNTIF($G$5:$G29,L$4)</f>
        <v>5</v>
      </c>
      <c r="M29" s="28">
        <f>COUNTIF($G$5:$G29,M$4)</f>
        <v>4</v>
      </c>
      <c r="N29" s="28">
        <f>COUNTIF($G$5:$G29,N$4)</f>
        <v>4</v>
      </c>
      <c r="O29" s="28">
        <f>COUNTIF($G$5:$G29,O$4)</f>
        <v>1</v>
      </c>
      <c r="P29" s="28">
        <f>COUNTIF($G$5:$G29,P$4)</f>
        <v>0</v>
      </c>
      <c r="Q29" s="28">
        <f>COUNTIF($G$5:$G29,Q$4)</f>
        <v>0</v>
      </c>
      <c r="R29" s="28">
        <f>COUNTIF($G$5:$G29,R$4)</f>
        <v>0</v>
      </c>
      <c r="S29" s="28">
        <f>COUNTIF($G$5:$G29,S$4)</f>
        <v>0</v>
      </c>
    </row>
    <row r="30" spans="1:19">
      <c r="A30" s="1">
        <v>24</v>
      </c>
      <c r="B30" s="1">
        <v>158</v>
      </c>
      <c r="C30" s="29">
        <v>380</v>
      </c>
      <c r="D30" s="23" t="s">
        <v>274</v>
      </c>
      <c r="E30" s="23" t="s">
        <v>275</v>
      </c>
      <c r="F30" s="23" t="s">
        <v>38</v>
      </c>
      <c r="G30" s="24" t="s">
        <v>73</v>
      </c>
      <c r="H30" s="25">
        <v>0.11533865738601889</v>
      </c>
      <c r="I30" s="26">
        <v>4.6557870156485187E-3</v>
      </c>
      <c r="J30" s="27">
        <v>36.848009993526908</v>
      </c>
      <c r="K30" s="33">
        <f>COUNTIF($G$5:$G30,K$4)</f>
        <v>9</v>
      </c>
      <c r="L30" s="33">
        <f>COUNTIF($G$5:$G30,L$4)</f>
        <v>5</v>
      </c>
      <c r="M30" s="33">
        <f>COUNTIF($G$5:$G30,M$4)</f>
        <v>5</v>
      </c>
      <c r="N30" s="33">
        <f>COUNTIF($G$5:$G30,N$4)</f>
        <v>4</v>
      </c>
      <c r="O30" s="33">
        <f>COUNTIF($G$5:$G30,O$4)</f>
        <v>1</v>
      </c>
      <c r="P30" s="33">
        <f>COUNTIF($G$5:$G30,P$4)</f>
        <v>0</v>
      </c>
      <c r="Q30" s="33">
        <f>COUNTIF($G$5:$G30,Q$4)</f>
        <v>0</v>
      </c>
      <c r="R30" s="33">
        <f>COUNTIF($G$5:$G30,R$4)</f>
        <v>0</v>
      </c>
      <c r="S30" s="33">
        <f>COUNTIF($G$5:$G30,S$4)</f>
        <v>0</v>
      </c>
    </row>
    <row r="31" spans="1:19">
      <c r="A31" s="1">
        <v>25</v>
      </c>
      <c r="B31" s="1">
        <v>164</v>
      </c>
      <c r="C31" s="29">
        <v>282</v>
      </c>
      <c r="D31" s="23" t="s">
        <v>276</v>
      </c>
      <c r="E31" s="23" t="s">
        <v>277</v>
      </c>
      <c r="F31" s="23" t="s">
        <v>278</v>
      </c>
      <c r="G31" s="24" t="s">
        <v>28</v>
      </c>
      <c r="H31" s="25">
        <v>0.11759479164902586</v>
      </c>
      <c r="I31" s="26">
        <v>6.911921278655489E-3</v>
      </c>
      <c r="J31" s="27">
        <v>36.141056422673685</v>
      </c>
      <c r="K31" s="28">
        <f>COUNTIF($G$5:$G31,K$4)</f>
        <v>10</v>
      </c>
      <c r="L31" s="28">
        <f>COUNTIF($G$5:$G31,L$4)</f>
        <v>5</v>
      </c>
      <c r="M31" s="28">
        <f>COUNTIF($G$5:$G31,M$4)</f>
        <v>5</v>
      </c>
      <c r="N31" s="28">
        <f>COUNTIF($G$5:$G31,N$4)</f>
        <v>4</v>
      </c>
      <c r="O31" s="28">
        <f>COUNTIF($G$5:$G31,O$4)</f>
        <v>1</v>
      </c>
      <c r="P31" s="28">
        <f>COUNTIF($G$5:$G31,P$4)</f>
        <v>0</v>
      </c>
      <c r="Q31" s="28">
        <f>COUNTIF($G$5:$G31,Q$4)</f>
        <v>0</v>
      </c>
      <c r="R31" s="28">
        <f>COUNTIF($G$5:$G31,R$4)</f>
        <v>0</v>
      </c>
      <c r="S31" s="28">
        <f>COUNTIF($G$5:$G31,S$4)</f>
        <v>0</v>
      </c>
    </row>
    <row r="32" spans="1:19">
      <c r="A32" s="1">
        <v>26</v>
      </c>
      <c r="B32" s="1">
        <v>166</v>
      </c>
      <c r="C32" s="29">
        <v>302</v>
      </c>
      <c r="D32" s="23" t="s">
        <v>279</v>
      </c>
      <c r="E32" s="23" t="s">
        <v>280</v>
      </c>
      <c r="F32" s="23" t="s">
        <v>224</v>
      </c>
      <c r="G32" s="24" t="s">
        <v>281</v>
      </c>
      <c r="H32" s="25">
        <v>0.11759872682887362</v>
      </c>
      <c r="I32" s="26">
        <v>6.9158564585032473E-3</v>
      </c>
      <c r="J32" s="27">
        <v>36.139847042600053</v>
      </c>
      <c r="K32" s="28">
        <f>COUNTIF($G$5:$G32,K$4)</f>
        <v>10</v>
      </c>
      <c r="L32" s="28">
        <f>COUNTIF($G$5:$G32,L$4)</f>
        <v>5</v>
      </c>
      <c r="M32" s="28">
        <f>COUNTIF($G$5:$G32,M$4)</f>
        <v>6</v>
      </c>
      <c r="N32" s="28">
        <f>COUNTIF($G$5:$G32,N$4)</f>
        <v>4</v>
      </c>
      <c r="O32" s="28">
        <f>COUNTIF($G$5:$G32,O$4)</f>
        <v>1</v>
      </c>
      <c r="P32" s="28">
        <f>COUNTIF($G$5:$G32,P$4)</f>
        <v>0</v>
      </c>
      <c r="Q32" s="28">
        <f>COUNTIF($G$5:$G32,Q$4)</f>
        <v>0</v>
      </c>
      <c r="R32" s="28">
        <f>COUNTIF($G$5:$G32,R$4)</f>
        <v>0</v>
      </c>
      <c r="S32" s="28">
        <f>COUNTIF($G$5:$G32,S$4)</f>
        <v>0</v>
      </c>
    </row>
    <row r="33" spans="1:19">
      <c r="A33" s="1">
        <v>27</v>
      </c>
      <c r="B33" s="1">
        <v>168</v>
      </c>
      <c r="C33" s="29">
        <v>242</v>
      </c>
      <c r="D33" s="23" t="s">
        <v>229</v>
      </c>
      <c r="E33" s="23" t="s">
        <v>233</v>
      </c>
      <c r="F33" s="23" t="s">
        <v>31</v>
      </c>
      <c r="G33" s="24" t="s">
        <v>73</v>
      </c>
      <c r="H33" s="25">
        <v>0.11760289350058883</v>
      </c>
      <c r="I33" s="26">
        <v>6.9200231302184584E-3</v>
      </c>
      <c r="J33" s="27">
        <v>36.138566607451033</v>
      </c>
      <c r="K33" s="28">
        <f>COUNTIF($G$5:$G33,K$4)</f>
        <v>10</v>
      </c>
      <c r="L33" s="28">
        <f>COUNTIF($G$5:$G33,L$4)</f>
        <v>5</v>
      </c>
      <c r="M33" s="28">
        <f>COUNTIF($G$5:$G33,M$4)</f>
        <v>7</v>
      </c>
      <c r="N33" s="28">
        <f>COUNTIF($G$5:$G33,N$4)</f>
        <v>4</v>
      </c>
      <c r="O33" s="28">
        <f>COUNTIF($G$5:$G33,O$4)</f>
        <v>1</v>
      </c>
      <c r="P33" s="28">
        <f>COUNTIF($G$5:$G33,P$4)</f>
        <v>0</v>
      </c>
      <c r="Q33" s="28">
        <f>COUNTIF($G$5:$G33,Q$4)</f>
        <v>0</v>
      </c>
      <c r="R33" s="28">
        <f>COUNTIF($G$5:$G33,R$4)</f>
        <v>0</v>
      </c>
      <c r="S33" s="28">
        <f>COUNTIF($G$5:$G33,S$4)</f>
        <v>0</v>
      </c>
    </row>
    <row r="34" spans="1:19">
      <c r="A34" s="1">
        <v>28</v>
      </c>
      <c r="B34" s="1">
        <v>170</v>
      </c>
      <c r="C34" s="29">
        <v>278</v>
      </c>
      <c r="D34" s="23" t="s">
        <v>282</v>
      </c>
      <c r="E34" s="23" t="s">
        <v>283</v>
      </c>
      <c r="F34" s="23" t="s">
        <v>284</v>
      </c>
      <c r="G34" s="24" t="s">
        <v>109</v>
      </c>
      <c r="H34" s="25">
        <v>0.11760682868043659</v>
      </c>
      <c r="I34" s="26">
        <v>6.9239583100662166E-3</v>
      </c>
      <c r="J34" s="27">
        <v>36.137357394001135</v>
      </c>
      <c r="K34" s="28">
        <f>COUNTIF($G$5:$G34,K$4)</f>
        <v>10</v>
      </c>
      <c r="L34" s="28">
        <f>COUNTIF($G$5:$G34,L$4)</f>
        <v>5</v>
      </c>
      <c r="M34" s="28">
        <f>COUNTIF($G$5:$G34,M$4)</f>
        <v>7</v>
      </c>
      <c r="N34" s="28">
        <f>COUNTIF($G$5:$G34,N$4)</f>
        <v>4</v>
      </c>
      <c r="O34" s="28">
        <f>COUNTIF($G$5:$G34,O$4)</f>
        <v>1</v>
      </c>
      <c r="P34" s="28">
        <f>COUNTIF($G$5:$G34,P$4)</f>
        <v>0</v>
      </c>
      <c r="Q34" s="28">
        <f>COUNTIF($G$5:$G34,Q$4)</f>
        <v>0</v>
      </c>
      <c r="R34" s="28">
        <f>COUNTIF($G$5:$G34,R$4)</f>
        <v>1</v>
      </c>
      <c r="S34" s="28">
        <f>COUNTIF($G$5:$G34,S$4)</f>
        <v>0</v>
      </c>
    </row>
    <row r="35" spans="1:19">
      <c r="A35" s="1">
        <v>29</v>
      </c>
      <c r="B35" s="1">
        <v>172</v>
      </c>
      <c r="C35" s="29">
        <v>292</v>
      </c>
      <c r="D35" s="23" t="s">
        <v>285</v>
      </c>
      <c r="E35" s="23" t="s">
        <v>286</v>
      </c>
      <c r="F35" s="23" t="s">
        <v>287</v>
      </c>
      <c r="G35" s="24" t="s">
        <v>78</v>
      </c>
      <c r="H35" s="25">
        <v>0.11761064812890254</v>
      </c>
      <c r="I35" s="26">
        <v>6.9277777585321637E-3</v>
      </c>
      <c r="J35" s="27">
        <v>36.136183820209496</v>
      </c>
      <c r="K35" s="28">
        <f>COUNTIF($G$5:$G35,K$4)</f>
        <v>10</v>
      </c>
      <c r="L35" s="28">
        <f>COUNTIF($G$5:$G35,L$4)</f>
        <v>5</v>
      </c>
      <c r="M35" s="28">
        <f>COUNTIF($G$5:$G35,M$4)</f>
        <v>7</v>
      </c>
      <c r="N35" s="28">
        <f>COUNTIF($G$5:$G35,N$4)</f>
        <v>5</v>
      </c>
      <c r="O35" s="28">
        <f>COUNTIF($G$5:$G35,O$4)</f>
        <v>1</v>
      </c>
      <c r="P35" s="28">
        <f>COUNTIF($G$5:$G35,P$4)</f>
        <v>0</v>
      </c>
      <c r="Q35" s="28">
        <f>COUNTIF($G$5:$G35,Q$4)</f>
        <v>0</v>
      </c>
      <c r="R35" s="28">
        <f>COUNTIF($G$5:$G35,R$4)</f>
        <v>1</v>
      </c>
      <c r="S35" s="28">
        <f>COUNTIF($G$5:$G35,S$4)</f>
        <v>0</v>
      </c>
    </row>
    <row r="36" spans="1:19">
      <c r="A36" s="1">
        <v>30</v>
      </c>
      <c r="B36" s="1">
        <v>174</v>
      </c>
      <c r="C36" s="29">
        <v>271</v>
      </c>
      <c r="D36" s="23" t="s">
        <v>288</v>
      </c>
      <c r="E36" s="23" t="s">
        <v>289</v>
      </c>
      <c r="F36" s="23" t="s">
        <v>290</v>
      </c>
      <c r="G36" s="24" t="s">
        <v>46</v>
      </c>
      <c r="H36" s="25">
        <v>0.11761446757009253</v>
      </c>
      <c r="I36" s="26">
        <v>6.9315971997221532E-3</v>
      </c>
      <c r="J36" s="27">
        <v>36.13501032487526</v>
      </c>
      <c r="K36" s="28">
        <f>COUNTIF($G$5:$G36,K$4)</f>
        <v>10</v>
      </c>
      <c r="L36" s="28">
        <f>COUNTIF($G$5:$G36,L$4)</f>
        <v>6</v>
      </c>
      <c r="M36" s="28">
        <f>COUNTIF($G$5:$G36,M$4)</f>
        <v>7</v>
      </c>
      <c r="N36" s="28">
        <f>COUNTIF($G$5:$G36,N$4)</f>
        <v>5</v>
      </c>
      <c r="O36" s="28">
        <f>COUNTIF($G$5:$G36,O$4)</f>
        <v>1</v>
      </c>
      <c r="P36" s="28">
        <f>COUNTIF($G$5:$G36,P$4)</f>
        <v>0</v>
      </c>
      <c r="Q36" s="28">
        <f>COUNTIF($G$5:$G36,Q$4)</f>
        <v>0</v>
      </c>
      <c r="R36" s="28">
        <f>COUNTIF($G$5:$G36,R$4)</f>
        <v>1</v>
      </c>
      <c r="S36" s="28">
        <f>COUNTIF($G$5:$G36,S$4)</f>
        <v>0</v>
      </c>
    </row>
    <row r="37" spans="1:19">
      <c r="A37" s="1">
        <v>31</v>
      </c>
      <c r="B37" s="1">
        <v>176</v>
      </c>
      <c r="C37" s="29">
        <v>227</v>
      </c>
      <c r="D37" s="23" t="s">
        <v>291</v>
      </c>
      <c r="E37" s="23" t="s">
        <v>292</v>
      </c>
      <c r="F37" s="23" t="s">
        <v>38</v>
      </c>
      <c r="G37" s="24" t="s">
        <v>73</v>
      </c>
      <c r="H37" s="25">
        <v>0.11761909720371477</v>
      </c>
      <c r="I37" s="26">
        <v>6.9362268333443972E-3</v>
      </c>
      <c r="J37" s="27">
        <v>36.133588006028091</v>
      </c>
      <c r="K37" s="28">
        <f>COUNTIF($G$5:$G37,K$4)</f>
        <v>10</v>
      </c>
      <c r="L37" s="28">
        <f>COUNTIF($G$5:$G37,L$4)</f>
        <v>6</v>
      </c>
      <c r="M37" s="28">
        <f>COUNTIF($G$5:$G37,M$4)</f>
        <v>8</v>
      </c>
      <c r="N37" s="28">
        <f>COUNTIF($G$5:$G37,N$4)</f>
        <v>5</v>
      </c>
      <c r="O37" s="28">
        <f>COUNTIF($G$5:$G37,O$4)</f>
        <v>1</v>
      </c>
      <c r="P37" s="28">
        <f>COUNTIF($G$5:$G37,P$4)</f>
        <v>0</v>
      </c>
      <c r="Q37" s="28">
        <f>COUNTIF($G$5:$G37,Q$4)</f>
        <v>0</v>
      </c>
      <c r="R37" s="28">
        <f>COUNTIF($G$5:$G37,R$4)</f>
        <v>1</v>
      </c>
      <c r="S37" s="28">
        <f>COUNTIF($G$5:$G37,S$4)</f>
        <v>0</v>
      </c>
    </row>
    <row r="38" spans="1:19">
      <c r="A38" s="1">
        <v>32</v>
      </c>
      <c r="B38" s="1">
        <v>178</v>
      </c>
      <c r="C38" s="29">
        <v>335</v>
      </c>
      <c r="D38" s="23" t="s">
        <v>293</v>
      </c>
      <c r="E38" s="23" t="s">
        <v>294</v>
      </c>
      <c r="F38" s="23" t="s">
        <v>295</v>
      </c>
      <c r="G38" s="24" t="s">
        <v>281</v>
      </c>
      <c r="H38" s="25">
        <v>0.1176233796068118</v>
      </c>
      <c r="I38" s="26">
        <v>6.9405092364414195E-3</v>
      </c>
      <c r="J38" s="27">
        <v>36.132272463236333</v>
      </c>
      <c r="K38" s="28">
        <f>COUNTIF($G$5:$G38,K$4)</f>
        <v>10</v>
      </c>
      <c r="L38" s="28">
        <f>COUNTIF($G$5:$G38,L$4)</f>
        <v>6</v>
      </c>
      <c r="M38" s="28">
        <f>COUNTIF($G$5:$G38,M$4)</f>
        <v>9</v>
      </c>
      <c r="N38" s="28">
        <f>COUNTIF($G$5:$G38,N$4)</f>
        <v>5</v>
      </c>
      <c r="O38" s="28">
        <f>COUNTIF($G$5:$G38,O$4)</f>
        <v>1</v>
      </c>
      <c r="P38" s="28">
        <f>COUNTIF($G$5:$G38,P$4)</f>
        <v>0</v>
      </c>
      <c r="Q38" s="28">
        <f>COUNTIF($G$5:$G38,Q$4)</f>
        <v>0</v>
      </c>
      <c r="R38" s="28">
        <f>COUNTIF($G$5:$G38,R$4)</f>
        <v>1</v>
      </c>
      <c r="S38" s="28">
        <f>COUNTIF($G$5:$G38,S$4)</f>
        <v>0</v>
      </c>
    </row>
    <row r="39" spans="1:19">
      <c r="A39" s="1">
        <v>33</v>
      </c>
      <c r="B39" s="1">
        <v>180</v>
      </c>
      <c r="C39" s="29">
        <v>309</v>
      </c>
      <c r="D39" s="23" t="s">
        <v>296</v>
      </c>
      <c r="E39" s="23" t="s">
        <v>297</v>
      </c>
      <c r="F39" s="23" t="s">
        <v>89</v>
      </c>
      <c r="G39" s="24" t="s">
        <v>46</v>
      </c>
      <c r="H39" s="25">
        <v>0.11762800924043404</v>
      </c>
      <c r="I39" s="26">
        <v>6.9451388700636635E-3</v>
      </c>
      <c r="J39" s="27">
        <v>36.130850359908017</v>
      </c>
      <c r="K39" s="28">
        <f>COUNTIF($G$5:$G39,K$4)</f>
        <v>10</v>
      </c>
      <c r="L39" s="28">
        <f>COUNTIF($G$5:$G39,L$4)</f>
        <v>7</v>
      </c>
      <c r="M39" s="28">
        <f>COUNTIF($G$5:$G39,M$4)</f>
        <v>9</v>
      </c>
      <c r="N39" s="28">
        <f>COUNTIF($G$5:$G39,N$4)</f>
        <v>5</v>
      </c>
      <c r="O39" s="28">
        <f>COUNTIF($G$5:$G39,O$4)</f>
        <v>1</v>
      </c>
      <c r="P39" s="28">
        <f>COUNTIF($G$5:$G39,P$4)</f>
        <v>0</v>
      </c>
      <c r="Q39" s="28">
        <f>COUNTIF($G$5:$G39,Q$4)</f>
        <v>0</v>
      </c>
      <c r="R39" s="28">
        <f>COUNTIF($G$5:$G39,R$4)</f>
        <v>1</v>
      </c>
      <c r="S39" s="28">
        <f>COUNTIF($G$5:$G39,S$4)</f>
        <v>0</v>
      </c>
    </row>
    <row r="40" spans="1:19">
      <c r="A40" s="1">
        <v>34</v>
      </c>
      <c r="B40" s="1">
        <v>182</v>
      </c>
      <c r="C40" s="29">
        <v>223</v>
      </c>
      <c r="D40" s="23" t="s">
        <v>298</v>
      </c>
      <c r="E40" s="23" t="s">
        <v>299</v>
      </c>
      <c r="F40" s="23" t="s">
        <v>65</v>
      </c>
      <c r="G40" s="24" t="s">
        <v>78</v>
      </c>
      <c r="H40" s="25">
        <v>0.11763171294296626</v>
      </c>
      <c r="I40" s="26">
        <v>6.9488425725958841E-3</v>
      </c>
      <c r="J40" s="27">
        <v>36.129712759182659</v>
      </c>
      <c r="K40" s="28">
        <f>COUNTIF($G$5:$G40,K$4)</f>
        <v>10</v>
      </c>
      <c r="L40" s="28">
        <f>COUNTIF($G$5:$G40,L$4)</f>
        <v>7</v>
      </c>
      <c r="M40" s="28">
        <f>COUNTIF($G$5:$G40,M$4)</f>
        <v>9</v>
      </c>
      <c r="N40" s="28">
        <f>COUNTIF($G$5:$G40,N$4)</f>
        <v>6</v>
      </c>
      <c r="O40" s="28">
        <f>COUNTIF($G$5:$G40,O$4)</f>
        <v>1</v>
      </c>
      <c r="P40" s="28">
        <f>COUNTIF($G$5:$G40,P$4)</f>
        <v>0</v>
      </c>
      <c r="Q40" s="28">
        <f>COUNTIF($G$5:$G40,Q$4)</f>
        <v>0</v>
      </c>
      <c r="R40" s="28">
        <f>COUNTIF($G$5:$G40,R$4)</f>
        <v>1</v>
      </c>
      <c r="S40" s="28">
        <f>COUNTIF($G$5:$G40,S$4)</f>
        <v>0</v>
      </c>
    </row>
    <row r="41" spans="1:19">
      <c r="A41" s="1">
        <v>35</v>
      </c>
      <c r="B41" s="1">
        <v>184</v>
      </c>
      <c r="C41" s="29">
        <v>347</v>
      </c>
      <c r="D41" s="23" t="s">
        <v>300</v>
      </c>
      <c r="E41" s="23" t="s">
        <v>301</v>
      </c>
      <c r="F41" s="23" t="s">
        <v>103</v>
      </c>
      <c r="G41" s="24" t="s">
        <v>73</v>
      </c>
      <c r="H41" s="25">
        <v>0.11763634256931255</v>
      </c>
      <c r="I41" s="26">
        <v>6.9534721989421705E-3</v>
      </c>
      <c r="J41" s="27">
        <v>36.128290859568814</v>
      </c>
      <c r="K41" s="28">
        <f>COUNTIF($G$5:$G41,K$4)</f>
        <v>10</v>
      </c>
      <c r="L41" s="28">
        <f>COUNTIF($G$5:$G41,L$4)</f>
        <v>7</v>
      </c>
      <c r="M41" s="28">
        <f>COUNTIF($G$5:$G41,M$4)</f>
        <v>10</v>
      </c>
      <c r="N41" s="28">
        <f>COUNTIF($G$5:$G41,N$4)</f>
        <v>6</v>
      </c>
      <c r="O41" s="28">
        <f>COUNTIF($G$5:$G41,O$4)</f>
        <v>1</v>
      </c>
      <c r="P41" s="28">
        <f>COUNTIF($G$5:$G41,P$4)</f>
        <v>0</v>
      </c>
      <c r="Q41" s="28">
        <f>COUNTIF($G$5:$G41,Q$4)</f>
        <v>0</v>
      </c>
      <c r="R41" s="28">
        <f>COUNTIF($G$5:$G41,R$4)</f>
        <v>1</v>
      </c>
      <c r="S41" s="28">
        <f>COUNTIF($G$5:$G41,S$4)</f>
        <v>0</v>
      </c>
    </row>
    <row r="42" spans="1:19">
      <c r="A42" s="1">
        <v>36</v>
      </c>
      <c r="B42" s="1">
        <v>186</v>
      </c>
      <c r="C42" s="29">
        <v>323</v>
      </c>
      <c r="D42" s="23" t="s">
        <v>302</v>
      </c>
      <c r="E42" s="23" t="s">
        <v>303</v>
      </c>
      <c r="F42" s="23" t="s">
        <v>38</v>
      </c>
      <c r="G42" s="24" t="s">
        <v>73</v>
      </c>
      <c r="H42" s="25">
        <v>0.11764120368025033</v>
      </c>
      <c r="I42" s="26">
        <v>6.9583333098799521E-3</v>
      </c>
      <c r="J42" s="27">
        <v>36.126797984416513</v>
      </c>
      <c r="K42" s="28">
        <f>COUNTIF($G$5:$G42,K$4)</f>
        <v>10</v>
      </c>
      <c r="L42" s="28">
        <f>COUNTIF($G$5:$G42,L$4)</f>
        <v>7</v>
      </c>
      <c r="M42" s="28">
        <f>COUNTIF($G$5:$G42,M$4)</f>
        <v>11</v>
      </c>
      <c r="N42" s="28">
        <f>COUNTIF($G$5:$G42,N$4)</f>
        <v>6</v>
      </c>
      <c r="O42" s="28">
        <f>COUNTIF($G$5:$G42,O$4)</f>
        <v>1</v>
      </c>
      <c r="P42" s="28">
        <f>COUNTIF($G$5:$G42,P$4)</f>
        <v>0</v>
      </c>
      <c r="Q42" s="28">
        <f>COUNTIF($G$5:$G42,Q$4)</f>
        <v>0</v>
      </c>
      <c r="R42" s="28">
        <f>COUNTIF($G$5:$G42,R$4)</f>
        <v>1</v>
      </c>
      <c r="S42" s="28">
        <f>COUNTIF($G$5:$G42,S$4)</f>
        <v>0</v>
      </c>
    </row>
    <row r="43" spans="1:19">
      <c r="A43" s="1">
        <v>37</v>
      </c>
      <c r="B43" s="1">
        <v>202</v>
      </c>
      <c r="C43" s="29">
        <v>256</v>
      </c>
      <c r="D43" s="23" t="s">
        <v>304</v>
      </c>
      <c r="E43" s="23" t="s">
        <v>53</v>
      </c>
      <c r="F43" s="23" t="s">
        <v>103</v>
      </c>
      <c r="G43" s="24" t="s">
        <v>46</v>
      </c>
      <c r="H43" s="25">
        <v>0.11836377313011326</v>
      </c>
      <c r="I43" s="26">
        <v>7.6809027597428831E-3</v>
      </c>
      <c r="J43" s="27">
        <v>35.906256514213347</v>
      </c>
      <c r="K43" s="28">
        <f>COUNTIF($G$5:$G43,K$4)</f>
        <v>10</v>
      </c>
      <c r="L43" s="28">
        <f>COUNTIF($G$5:$G43,L$4)</f>
        <v>8</v>
      </c>
      <c r="M43" s="28">
        <f>COUNTIF($G$5:$G43,M$4)</f>
        <v>11</v>
      </c>
      <c r="N43" s="28">
        <f>COUNTIF($G$5:$G43,N$4)</f>
        <v>6</v>
      </c>
      <c r="O43" s="28">
        <f>COUNTIF($G$5:$G43,O$4)</f>
        <v>1</v>
      </c>
      <c r="P43" s="28">
        <f>COUNTIF($G$5:$G43,P$4)</f>
        <v>0</v>
      </c>
      <c r="Q43" s="28">
        <f>COUNTIF($G$5:$G43,Q$4)</f>
        <v>0</v>
      </c>
      <c r="R43" s="28">
        <f>COUNTIF($G$5:$G43,R$4)</f>
        <v>1</v>
      </c>
      <c r="S43" s="28">
        <f>COUNTIF($G$5:$G43,S$4)</f>
        <v>0</v>
      </c>
    </row>
    <row r="44" spans="1:19">
      <c r="A44" s="1">
        <v>38</v>
      </c>
      <c r="B44" s="1">
        <v>204</v>
      </c>
      <c r="C44" s="29">
        <v>281</v>
      </c>
      <c r="D44" s="23" t="s">
        <v>305</v>
      </c>
      <c r="E44" s="23" t="s">
        <v>306</v>
      </c>
      <c r="F44" s="23" t="s">
        <v>307</v>
      </c>
      <c r="G44" s="24" t="s">
        <v>78</v>
      </c>
      <c r="H44" s="25">
        <v>0.1197325231260038</v>
      </c>
      <c r="I44" s="26">
        <v>9.0496527556334222E-3</v>
      </c>
      <c r="J44" s="27">
        <v>35.495785848656979</v>
      </c>
      <c r="K44" s="28">
        <f>COUNTIF($G$5:$G44,K$4)</f>
        <v>10</v>
      </c>
      <c r="L44" s="28">
        <f>COUNTIF($G$5:$G44,L$4)</f>
        <v>8</v>
      </c>
      <c r="M44" s="28">
        <f>COUNTIF($G$5:$G44,M$4)</f>
        <v>11</v>
      </c>
      <c r="N44" s="28">
        <f>COUNTIF($G$5:$G44,N$4)</f>
        <v>7</v>
      </c>
      <c r="O44" s="28">
        <f>COUNTIF($G$5:$G44,O$4)</f>
        <v>1</v>
      </c>
      <c r="P44" s="28">
        <f>COUNTIF($G$5:$G44,P$4)</f>
        <v>0</v>
      </c>
      <c r="Q44" s="28">
        <f>COUNTIF($G$5:$G44,Q$4)</f>
        <v>0</v>
      </c>
      <c r="R44" s="28">
        <f>COUNTIF($G$5:$G44,R$4)</f>
        <v>1</v>
      </c>
      <c r="S44" s="28">
        <f>COUNTIF($G$5:$G44,S$4)</f>
        <v>0</v>
      </c>
    </row>
    <row r="45" spans="1:19">
      <c r="A45" s="1">
        <v>39</v>
      </c>
      <c r="B45" s="1">
        <v>206</v>
      </c>
      <c r="C45" s="29">
        <v>264</v>
      </c>
      <c r="D45" s="23" t="s">
        <v>308</v>
      </c>
      <c r="E45" s="23" t="s">
        <v>309</v>
      </c>
      <c r="F45" s="23" t="s">
        <v>310</v>
      </c>
      <c r="G45" s="24" t="s">
        <v>73</v>
      </c>
      <c r="H45" s="25">
        <v>0.11973645831312751</v>
      </c>
      <c r="I45" s="26">
        <v>9.0535879427571381E-3</v>
      </c>
      <c r="J45" s="27">
        <v>35.494619265300614</v>
      </c>
      <c r="K45" s="28">
        <f>COUNTIF($G$5:$G45,K$4)</f>
        <v>10</v>
      </c>
      <c r="L45" s="28">
        <f>COUNTIF($G$5:$G45,L$4)</f>
        <v>8</v>
      </c>
      <c r="M45" s="28">
        <f>COUNTIF($G$5:$G45,M$4)</f>
        <v>12</v>
      </c>
      <c r="N45" s="28">
        <f>COUNTIF($G$5:$G45,N$4)</f>
        <v>7</v>
      </c>
      <c r="O45" s="28">
        <f>COUNTIF($G$5:$G45,O$4)</f>
        <v>1</v>
      </c>
      <c r="P45" s="28">
        <f>COUNTIF($G$5:$G45,P$4)</f>
        <v>0</v>
      </c>
      <c r="Q45" s="28">
        <f>COUNTIF($G$5:$G45,Q$4)</f>
        <v>0</v>
      </c>
      <c r="R45" s="28">
        <f>COUNTIF($G$5:$G45,R$4)</f>
        <v>1</v>
      </c>
      <c r="S45" s="28">
        <f>COUNTIF($G$5:$G45,S$4)</f>
        <v>0</v>
      </c>
    </row>
    <row r="46" spans="1:19">
      <c r="A46" s="1">
        <v>40</v>
      </c>
      <c r="B46" s="1">
        <v>208</v>
      </c>
      <c r="C46" s="29">
        <v>279</v>
      </c>
      <c r="D46" s="23" t="s">
        <v>311</v>
      </c>
      <c r="E46" s="23" t="s">
        <v>312</v>
      </c>
      <c r="F46" s="23">
        <v>0</v>
      </c>
      <c r="G46" s="24" t="s">
        <v>78</v>
      </c>
      <c r="H46" s="25">
        <v>0.1197402777543175</v>
      </c>
      <c r="I46" s="26">
        <v>9.0574073839471275E-3</v>
      </c>
      <c r="J46" s="27">
        <v>35.493487068070181</v>
      </c>
      <c r="K46" s="28">
        <f>COUNTIF($G$5:$G46,K$4)</f>
        <v>10</v>
      </c>
      <c r="L46" s="28">
        <f>COUNTIF($G$5:$G46,L$4)</f>
        <v>8</v>
      </c>
      <c r="M46" s="28">
        <f>COUNTIF($G$5:$G46,M$4)</f>
        <v>12</v>
      </c>
      <c r="N46" s="28">
        <f>COUNTIF($G$5:$G46,N$4)</f>
        <v>8</v>
      </c>
      <c r="O46" s="28">
        <f>COUNTIF($G$5:$G46,O$4)</f>
        <v>1</v>
      </c>
      <c r="P46" s="28">
        <f>COUNTIF($G$5:$G46,P$4)</f>
        <v>0</v>
      </c>
      <c r="Q46" s="28">
        <f>COUNTIF($G$5:$G46,Q$4)</f>
        <v>0</v>
      </c>
      <c r="R46" s="28">
        <f>COUNTIF($G$5:$G46,R$4)</f>
        <v>1</v>
      </c>
      <c r="S46" s="28">
        <f>COUNTIF($G$5:$G46,S$4)</f>
        <v>0</v>
      </c>
    </row>
    <row r="47" spans="1:19">
      <c r="A47" s="1">
        <v>41</v>
      </c>
      <c r="B47" s="1">
        <v>210</v>
      </c>
      <c r="C47" s="29">
        <v>288</v>
      </c>
      <c r="D47" s="23" t="s">
        <v>313</v>
      </c>
      <c r="E47" s="23" t="s">
        <v>122</v>
      </c>
      <c r="F47" s="23" t="s">
        <v>38</v>
      </c>
      <c r="G47" s="24" t="s">
        <v>73</v>
      </c>
      <c r="H47" s="25">
        <v>0.11974456016469048</v>
      </c>
      <c r="I47" s="26">
        <v>9.0616897943201075E-3</v>
      </c>
      <c r="J47" s="27">
        <v>35.49221771874037</v>
      </c>
      <c r="K47" s="28">
        <f>COUNTIF($G$5:$G47,K$4)</f>
        <v>10</v>
      </c>
      <c r="L47" s="28">
        <f>COUNTIF($G$5:$G47,L$4)</f>
        <v>8</v>
      </c>
      <c r="M47" s="28">
        <f>COUNTIF($G$5:$G47,M$4)</f>
        <v>13</v>
      </c>
      <c r="N47" s="28">
        <f>COUNTIF($G$5:$G47,N$4)</f>
        <v>8</v>
      </c>
      <c r="O47" s="28">
        <f>COUNTIF($G$5:$G47,O$4)</f>
        <v>1</v>
      </c>
      <c r="P47" s="28">
        <f>COUNTIF($G$5:$G47,P$4)</f>
        <v>0</v>
      </c>
      <c r="Q47" s="28">
        <f>COUNTIF($G$5:$G47,Q$4)</f>
        <v>0</v>
      </c>
      <c r="R47" s="28">
        <f>COUNTIF($G$5:$G47,R$4)</f>
        <v>1</v>
      </c>
      <c r="S47" s="28">
        <f>COUNTIF($G$5:$G47,S$4)</f>
        <v>0</v>
      </c>
    </row>
    <row r="48" spans="1:19">
      <c r="A48" s="1">
        <v>42</v>
      </c>
      <c r="B48" s="1">
        <v>212</v>
      </c>
      <c r="C48" s="29">
        <v>318</v>
      </c>
      <c r="D48" s="23" t="s">
        <v>314</v>
      </c>
      <c r="E48" s="23" t="s">
        <v>315</v>
      </c>
      <c r="F48" s="23" t="s">
        <v>38</v>
      </c>
      <c r="G48" s="24" t="s">
        <v>28</v>
      </c>
      <c r="H48" s="25">
        <v>0.11974861109047197</v>
      </c>
      <c r="I48" s="26">
        <v>9.0657407201015922E-3</v>
      </c>
      <c r="J48" s="27">
        <v>35.491017067321621</v>
      </c>
      <c r="K48" s="28">
        <f>COUNTIF($G$5:$G48,K$4)</f>
        <v>11</v>
      </c>
      <c r="L48" s="28">
        <f>COUNTIF($G$5:$G48,L$4)</f>
        <v>8</v>
      </c>
      <c r="M48" s="28">
        <f>COUNTIF($G$5:$G48,M$4)</f>
        <v>13</v>
      </c>
      <c r="N48" s="28">
        <f>COUNTIF($G$5:$G48,N$4)</f>
        <v>8</v>
      </c>
      <c r="O48" s="28">
        <f>COUNTIF($G$5:$G48,O$4)</f>
        <v>1</v>
      </c>
      <c r="P48" s="28">
        <f>COUNTIF($G$5:$G48,P$4)</f>
        <v>0</v>
      </c>
      <c r="Q48" s="28">
        <f>COUNTIF($G$5:$G48,Q$4)</f>
        <v>0</v>
      </c>
      <c r="R48" s="28">
        <f>COUNTIF($G$5:$G48,R$4)</f>
        <v>1</v>
      </c>
      <c r="S48" s="28">
        <f>COUNTIF($G$5:$G48,S$4)</f>
        <v>0</v>
      </c>
    </row>
    <row r="49" spans="1:19">
      <c r="A49" s="1">
        <v>43</v>
      </c>
      <c r="B49" s="1">
        <v>214</v>
      </c>
      <c r="C49" s="29">
        <v>367</v>
      </c>
      <c r="D49" s="23" t="s">
        <v>316</v>
      </c>
      <c r="E49" s="23" t="s">
        <v>317</v>
      </c>
      <c r="F49" s="23" t="s">
        <v>38</v>
      </c>
      <c r="G49" s="24" t="s">
        <v>46</v>
      </c>
      <c r="H49" s="25">
        <v>0.11975266201625345</v>
      </c>
      <c r="I49" s="26">
        <v>9.0697916458830768E-3</v>
      </c>
      <c r="J49" s="27">
        <v>35.4898164971328</v>
      </c>
      <c r="K49" s="28">
        <f>COUNTIF($G$5:$G49,K$4)</f>
        <v>11</v>
      </c>
      <c r="L49" s="28">
        <f>COUNTIF($G$5:$G49,L$4)</f>
        <v>9</v>
      </c>
      <c r="M49" s="28">
        <f>COUNTIF($G$5:$G49,M$4)</f>
        <v>13</v>
      </c>
      <c r="N49" s="28">
        <f>COUNTIF($G$5:$G49,N$4)</f>
        <v>8</v>
      </c>
      <c r="O49" s="28">
        <f>COUNTIF($G$5:$G49,O$4)</f>
        <v>1</v>
      </c>
      <c r="P49" s="28">
        <f>COUNTIF($G$5:$G49,P$4)</f>
        <v>0</v>
      </c>
      <c r="Q49" s="28">
        <f>COUNTIF($G$5:$G49,Q$4)</f>
        <v>0</v>
      </c>
      <c r="R49" s="28">
        <f>COUNTIF($G$5:$G49,R$4)</f>
        <v>1</v>
      </c>
      <c r="S49" s="28">
        <f>COUNTIF($G$5:$G49,S$4)</f>
        <v>0</v>
      </c>
    </row>
    <row r="50" spans="1:19">
      <c r="A50" s="1">
        <v>44</v>
      </c>
      <c r="B50" s="1">
        <v>216</v>
      </c>
      <c r="C50" s="29">
        <v>255</v>
      </c>
      <c r="D50" s="23" t="s">
        <v>318</v>
      </c>
      <c r="E50" s="23" t="s">
        <v>34</v>
      </c>
      <c r="F50" s="23" t="s">
        <v>319</v>
      </c>
      <c r="G50" s="24" t="s">
        <v>46</v>
      </c>
      <c r="H50" s="25">
        <v>0.11975636571878567</v>
      </c>
      <c r="I50" s="26">
        <v>9.0734953484152975E-3</v>
      </c>
      <c r="J50" s="27">
        <v>35.488718904345646</v>
      </c>
      <c r="K50" s="28">
        <f>COUNTIF($G$5:$G50,K$4)</f>
        <v>11</v>
      </c>
      <c r="L50" s="28">
        <f>COUNTIF($G$5:$G50,L$4)</f>
        <v>10</v>
      </c>
      <c r="M50" s="28">
        <f>COUNTIF($G$5:$G50,M$4)</f>
        <v>13</v>
      </c>
      <c r="N50" s="28">
        <f>COUNTIF($G$5:$G50,N$4)</f>
        <v>8</v>
      </c>
      <c r="O50" s="28">
        <f>COUNTIF($G$5:$G50,O$4)</f>
        <v>1</v>
      </c>
      <c r="P50" s="28">
        <f>COUNTIF($G$5:$G50,P$4)</f>
        <v>0</v>
      </c>
      <c r="Q50" s="28">
        <f>COUNTIF($G$5:$G50,Q$4)</f>
        <v>0</v>
      </c>
      <c r="R50" s="28">
        <f>COUNTIF($G$5:$G50,R$4)</f>
        <v>1</v>
      </c>
      <c r="S50" s="28">
        <f>COUNTIF($G$5:$G50,S$4)</f>
        <v>0</v>
      </c>
    </row>
    <row r="51" spans="1:19">
      <c r="A51" s="1">
        <v>45</v>
      </c>
      <c r="B51" s="1">
        <v>222</v>
      </c>
      <c r="C51" s="29">
        <v>233</v>
      </c>
      <c r="D51" s="23" t="s">
        <v>320</v>
      </c>
      <c r="E51" s="23" t="s">
        <v>215</v>
      </c>
      <c r="F51" s="23" t="s">
        <v>321</v>
      </c>
      <c r="G51" s="24" t="s">
        <v>73</v>
      </c>
      <c r="H51" s="25">
        <v>0.11976828701881459</v>
      </c>
      <c r="I51" s="26">
        <v>9.0854166484442139E-3</v>
      </c>
      <c r="J51" s="27">
        <v>35.485186486238725</v>
      </c>
      <c r="K51" s="28">
        <f>COUNTIF($G$5:$G51,K$4)</f>
        <v>11</v>
      </c>
      <c r="L51" s="28">
        <f>COUNTIF($G$5:$G51,L$4)</f>
        <v>10</v>
      </c>
      <c r="M51" s="28">
        <f>COUNTIF($G$5:$G51,M$4)</f>
        <v>14</v>
      </c>
      <c r="N51" s="28">
        <f>COUNTIF($G$5:$G51,N$4)</f>
        <v>8</v>
      </c>
      <c r="O51" s="28">
        <f>COUNTIF($G$5:$G51,O$4)</f>
        <v>1</v>
      </c>
      <c r="P51" s="28">
        <f>COUNTIF($G$5:$G51,P$4)</f>
        <v>0</v>
      </c>
      <c r="Q51" s="28">
        <f>COUNTIF($G$5:$G51,Q$4)</f>
        <v>0</v>
      </c>
      <c r="R51" s="28">
        <f>COUNTIF($G$5:$G51,R$4)</f>
        <v>1</v>
      </c>
      <c r="S51" s="28">
        <f>COUNTIF($G$5:$G51,S$4)</f>
        <v>0</v>
      </c>
    </row>
    <row r="52" spans="1:19">
      <c r="A52" s="1">
        <v>46</v>
      </c>
      <c r="B52" s="1">
        <v>224</v>
      </c>
      <c r="C52" s="29">
        <v>262</v>
      </c>
      <c r="D52" s="23" t="s">
        <v>322</v>
      </c>
      <c r="E52" s="23" t="s">
        <v>323</v>
      </c>
      <c r="F52" s="23" t="s">
        <v>324</v>
      </c>
      <c r="G52" s="24" t="s">
        <v>80</v>
      </c>
      <c r="H52" s="25">
        <v>0.11977372683031717</v>
      </c>
      <c r="I52" s="26">
        <v>9.0908564599467973E-3</v>
      </c>
      <c r="J52" s="27">
        <v>35.48357484125841</v>
      </c>
      <c r="K52" s="28">
        <f>COUNTIF($G$5:$G52,K$4)</f>
        <v>11</v>
      </c>
      <c r="L52" s="28">
        <f>COUNTIF($G$5:$G52,L$4)</f>
        <v>10</v>
      </c>
      <c r="M52" s="28">
        <f>COUNTIF($G$5:$G52,M$4)</f>
        <v>14</v>
      </c>
      <c r="N52" s="28">
        <f>COUNTIF($G$5:$G52,N$4)</f>
        <v>8</v>
      </c>
      <c r="O52" s="28">
        <f>COUNTIF($G$5:$G52,O$4)</f>
        <v>1</v>
      </c>
      <c r="P52" s="28">
        <f>COUNTIF($G$5:$G52,P$4)</f>
        <v>1</v>
      </c>
      <c r="Q52" s="28">
        <f>COUNTIF($G$5:$G52,Q$4)</f>
        <v>0</v>
      </c>
      <c r="R52" s="28">
        <f>COUNTIF($G$5:$G52,R$4)</f>
        <v>1</v>
      </c>
      <c r="S52" s="28">
        <f>COUNTIF($G$5:$G52,S$4)</f>
        <v>0</v>
      </c>
    </row>
    <row r="53" spans="1:19">
      <c r="A53" s="1">
        <v>47</v>
      </c>
      <c r="B53" s="1">
        <v>226</v>
      </c>
      <c r="C53" s="29">
        <v>294</v>
      </c>
      <c r="D53" s="23" t="s">
        <v>325</v>
      </c>
      <c r="E53" s="23" t="s">
        <v>326</v>
      </c>
      <c r="F53" s="23" t="s">
        <v>38</v>
      </c>
      <c r="G53" s="24" t="s">
        <v>28</v>
      </c>
      <c r="H53" s="25">
        <v>0.11977708331687609</v>
      </c>
      <c r="I53" s="26">
        <v>9.0942129465057114E-3</v>
      </c>
      <c r="J53" s="27">
        <v>35.482580492934687</v>
      </c>
      <c r="K53" s="28">
        <f>COUNTIF($G$5:$G53,K$4)</f>
        <v>12</v>
      </c>
      <c r="L53" s="28">
        <f>COUNTIF($G$5:$G53,L$4)</f>
        <v>10</v>
      </c>
      <c r="M53" s="28">
        <f>COUNTIF($G$5:$G53,M$4)</f>
        <v>14</v>
      </c>
      <c r="N53" s="28">
        <f>COUNTIF($G$5:$G53,N$4)</f>
        <v>8</v>
      </c>
      <c r="O53" s="28">
        <f>COUNTIF($G$5:$G53,O$4)</f>
        <v>1</v>
      </c>
      <c r="P53" s="28">
        <f>COUNTIF($G$5:$G53,P$4)</f>
        <v>1</v>
      </c>
      <c r="Q53" s="28">
        <f>COUNTIF($G$5:$G53,Q$4)</f>
        <v>0</v>
      </c>
      <c r="R53" s="28">
        <f>COUNTIF($G$5:$G53,R$4)</f>
        <v>1</v>
      </c>
      <c r="S53" s="28">
        <f>COUNTIF($G$5:$G53,S$4)</f>
        <v>0</v>
      </c>
    </row>
    <row r="54" spans="1:19">
      <c r="A54" s="1">
        <v>48</v>
      </c>
      <c r="B54" s="1">
        <v>228</v>
      </c>
      <c r="C54" s="29">
        <v>217</v>
      </c>
      <c r="D54" s="23" t="s">
        <v>327</v>
      </c>
      <c r="E54" s="23" t="s">
        <v>206</v>
      </c>
      <c r="F54" s="23" t="s">
        <v>89</v>
      </c>
      <c r="G54" s="24" t="s">
        <v>28</v>
      </c>
      <c r="H54" s="25">
        <v>0.11978090275806608</v>
      </c>
      <c r="I54" s="26">
        <v>9.0980323876957009E-3</v>
      </c>
      <c r="J54" s="27">
        <v>35.481449063580413</v>
      </c>
      <c r="K54" s="28">
        <f>COUNTIF($G$5:$G54,K$4)</f>
        <v>13</v>
      </c>
      <c r="L54" s="28">
        <f>COUNTIF($G$5:$G54,L$4)</f>
        <v>10</v>
      </c>
      <c r="M54" s="28">
        <f>COUNTIF($G$5:$G54,M$4)</f>
        <v>14</v>
      </c>
      <c r="N54" s="28">
        <f>COUNTIF($G$5:$G54,N$4)</f>
        <v>8</v>
      </c>
      <c r="O54" s="28">
        <f>COUNTIF($G$5:$G54,O$4)</f>
        <v>1</v>
      </c>
      <c r="P54" s="28">
        <f>COUNTIF($G$5:$G54,P$4)</f>
        <v>1</v>
      </c>
      <c r="Q54" s="28">
        <f>COUNTIF($G$5:$G54,Q$4)</f>
        <v>0</v>
      </c>
      <c r="R54" s="28">
        <f>COUNTIF($G$5:$G54,R$4)</f>
        <v>1</v>
      </c>
      <c r="S54" s="28">
        <f>COUNTIF($G$5:$G54,S$4)</f>
        <v>0</v>
      </c>
    </row>
    <row r="55" spans="1:19">
      <c r="A55" s="1">
        <v>49</v>
      </c>
      <c r="B55" s="1">
        <v>230</v>
      </c>
      <c r="C55" s="29">
        <v>261</v>
      </c>
      <c r="D55" s="23" t="s">
        <v>167</v>
      </c>
      <c r="E55" s="23" t="s">
        <v>328</v>
      </c>
      <c r="F55" s="23" t="s">
        <v>41</v>
      </c>
      <c r="G55" s="24" t="s">
        <v>46</v>
      </c>
      <c r="H55" s="25">
        <v>0.11978495368384756</v>
      </c>
      <c r="I55" s="26">
        <v>9.1020833134771856E-3</v>
      </c>
      <c r="J55" s="27">
        <v>35.480249140615499</v>
      </c>
      <c r="K55" s="28">
        <f>COUNTIF($G$5:$G55,K$4)</f>
        <v>13</v>
      </c>
      <c r="L55" s="28">
        <f>COUNTIF($G$5:$G55,L$4)</f>
        <v>11</v>
      </c>
      <c r="M55" s="28">
        <f>COUNTIF($G$5:$G55,M$4)</f>
        <v>14</v>
      </c>
      <c r="N55" s="28">
        <f>COUNTIF($G$5:$G55,N$4)</f>
        <v>8</v>
      </c>
      <c r="O55" s="28">
        <f>COUNTIF($G$5:$G55,O$4)</f>
        <v>1</v>
      </c>
      <c r="P55" s="28">
        <f>COUNTIF($G$5:$G55,P$4)</f>
        <v>1</v>
      </c>
      <c r="Q55" s="28">
        <f>COUNTIF($G$5:$G55,Q$4)</f>
        <v>0</v>
      </c>
      <c r="R55" s="28">
        <f>COUNTIF($G$5:$G55,R$4)</f>
        <v>1</v>
      </c>
      <c r="S55" s="28">
        <f>COUNTIF($G$5:$G55,S$4)</f>
        <v>0</v>
      </c>
    </row>
    <row r="56" spans="1:19">
      <c r="A56" s="1">
        <v>50</v>
      </c>
      <c r="B56" s="1">
        <v>232</v>
      </c>
      <c r="C56" s="29">
        <v>307</v>
      </c>
      <c r="D56" s="23" t="s">
        <v>329</v>
      </c>
      <c r="E56" s="23" t="s">
        <v>260</v>
      </c>
      <c r="F56" s="23" t="s">
        <v>38</v>
      </c>
      <c r="G56" s="24" t="s">
        <v>73</v>
      </c>
      <c r="H56" s="25">
        <v>0.11978900460962905</v>
      </c>
      <c r="I56" s="26">
        <v>9.1061342392586703E-3</v>
      </c>
      <c r="J56" s="27">
        <v>35.479049298806601</v>
      </c>
      <c r="K56" s="28">
        <f>COUNTIF($G$5:$G56,K$4)</f>
        <v>13</v>
      </c>
      <c r="L56" s="28">
        <f>COUNTIF($G$5:$G56,L$4)</f>
        <v>11</v>
      </c>
      <c r="M56" s="28">
        <f>COUNTIF($G$5:$G56,M$4)</f>
        <v>15</v>
      </c>
      <c r="N56" s="28">
        <f>COUNTIF($G$5:$G56,N$4)</f>
        <v>8</v>
      </c>
      <c r="O56" s="28">
        <f>COUNTIF($G$5:$G56,O$4)</f>
        <v>1</v>
      </c>
      <c r="P56" s="28">
        <f>COUNTIF($G$5:$G56,P$4)</f>
        <v>1</v>
      </c>
      <c r="Q56" s="28">
        <f>COUNTIF($G$5:$G56,Q$4)</f>
        <v>0</v>
      </c>
      <c r="R56" s="28">
        <f>COUNTIF($G$5:$G56,R$4)</f>
        <v>1</v>
      </c>
      <c r="S56" s="28">
        <f>COUNTIF($G$5:$G56,S$4)</f>
        <v>0</v>
      </c>
    </row>
    <row r="57" spans="1:19">
      <c r="A57" s="1">
        <v>51</v>
      </c>
      <c r="B57" s="1">
        <v>236</v>
      </c>
      <c r="C57" s="29">
        <v>381</v>
      </c>
      <c r="D57" s="23" t="s">
        <v>330</v>
      </c>
      <c r="E57" s="23" t="s">
        <v>182</v>
      </c>
      <c r="F57" s="23" t="s">
        <v>38</v>
      </c>
      <c r="G57" s="24" t="s">
        <v>78</v>
      </c>
      <c r="H57" s="25">
        <v>0.11979768516175682</v>
      </c>
      <c r="I57" s="26">
        <v>9.1148147913864414E-3</v>
      </c>
      <c r="J57" s="27">
        <v>35.47647848338169</v>
      </c>
      <c r="K57" s="28">
        <f>COUNTIF($G$5:$G57,K$4)</f>
        <v>13</v>
      </c>
      <c r="L57" s="28">
        <f>COUNTIF($G$5:$G57,L$4)</f>
        <v>11</v>
      </c>
      <c r="M57" s="28">
        <f>COUNTIF($G$5:$G57,M$4)</f>
        <v>15</v>
      </c>
      <c r="N57" s="28">
        <f>COUNTIF($G$5:$G57,N$4)</f>
        <v>9</v>
      </c>
      <c r="O57" s="28">
        <f>COUNTIF($G$5:$G57,O$4)</f>
        <v>1</v>
      </c>
      <c r="P57" s="28">
        <f>COUNTIF($G$5:$G57,P$4)</f>
        <v>1</v>
      </c>
      <c r="Q57" s="28">
        <f>COUNTIF($G$5:$G57,Q$4)</f>
        <v>0</v>
      </c>
      <c r="R57" s="28">
        <f>COUNTIF($G$5:$G57,R$4)</f>
        <v>1</v>
      </c>
      <c r="S57" s="28">
        <f>COUNTIF($G$5:$G57,S$4)</f>
        <v>0</v>
      </c>
    </row>
    <row r="58" spans="1:19">
      <c r="A58" s="1">
        <v>52</v>
      </c>
      <c r="B58" s="1">
        <v>238</v>
      </c>
      <c r="C58" s="29">
        <v>275</v>
      </c>
      <c r="D58" s="23" t="s">
        <v>331</v>
      </c>
      <c r="E58" s="23" t="s">
        <v>332</v>
      </c>
      <c r="F58" s="23" t="s">
        <v>237</v>
      </c>
      <c r="G58" s="24" t="s">
        <v>79</v>
      </c>
      <c r="H58" s="25">
        <v>0.11980231479537906</v>
      </c>
      <c r="I58" s="26">
        <v>9.1194444250086854E-3</v>
      </c>
      <c r="J58" s="27">
        <v>35.475107532429149</v>
      </c>
      <c r="K58" s="28">
        <f>COUNTIF($G$5:$G58,K$4)</f>
        <v>13</v>
      </c>
      <c r="L58" s="28">
        <f>COUNTIF($G$5:$G58,L$4)</f>
        <v>11</v>
      </c>
      <c r="M58" s="28">
        <f>COUNTIF($G$5:$G58,M$4)</f>
        <v>15</v>
      </c>
      <c r="N58" s="28">
        <f>COUNTIF($G$5:$G58,N$4)</f>
        <v>9</v>
      </c>
      <c r="O58" s="28">
        <f>COUNTIF($G$5:$G58,O$4)</f>
        <v>2</v>
      </c>
      <c r="P58" s="28">
        <f>COUNTIF($G$5:$G58,P$4)</f>
        <v>1</v>
      </c>
      <c r="Q58" s="28">
        <f>COUNTIF($G$5:$G58,Q$4)</f>
        <v>0</v>
      </c>
      <c r="R58" s="28">
        <f>COUNTIF($G$5:$G58,R$4)</f>
        <v>1</v>
      </c>
      <c r="S58" s="28">
        <f>COUNTIF($G$5:$G58,S$4)</f>
        <v>0</v>
      </c>
    </row>
    <row r="59" spans="1:19">
      <c r="A59" s="1">
        <v>53</v>
      </c>
      <c r="B59" s="1">
        <v>240</v>
      </c>
      <c r="C59" s="29">
        <v>291</v>
      </c>
      <c r="D59" s="23" t="s">
        <v>333</v>
      </c>
      <c r="E59" s="23" t="s">
        <v>334</v>
      </c>
      <c r="F59" s="23" t="s">
        <v>287</v>
      </c>
      <c r="G59" s="24" t="s">
        <v>73</v>
      </c>
      <c r="H59" s="25">
        <v>0.11980648145981831</v>
      </c>
      <c r="I59" s="26">
        <v>9.1236110894479389E-3</v>
      </c>
      <c r="J59" s="27">
        <v>35.4738737688862</v>
      </c>
      <c r="K59" s="28">
        <f>COUNTIF($G$5:$G59,K$4)</f>
        <v>13</v>
      </c>
      <c r="L59" s="28">
        <f>COUNTIF($G$5:$G59,L$4)</f>
        <v>11</v>
      </c>
      <c r="M59" s="28">
        <f>COUNTIF($G$5:$G59,M$4)</f>
        <v>16</v>
      </c>
      <c r="N59" s="28">
        <f>COUNTIF($G$5:$G59,N$4)</f>
        <v>9</v>
      </c>
      <c r="O59" s="28">
        <f>COUNTIF($G$5:$G59,O$4)</f>
        <v>2</v>
      </c>
      <c r="P59" s="28">
        <f>COUNTIF($G$5:$G59,P$4)</f>
        <v>1</v>
      </c>
      <c r="Q59" s="28">
        <f>COUNTIF($G$5:$G59,Q$4)</f>
        <v>0</v>
      </c>
      <c r="R59" s="28">
        <f>COUNTIF($G$5:$G59,R$4)</f>
        <v>1</v>
      </c>
      <c r="S59" s="28">
        <f>COUNTIF($G$5:$G59,S$4)</f>
        <v>0</v>
      </c>
    </row>
    <row r="60" spans="1:19">
      <c r="A60" s="1">
        <v>54</v>
      </c>
      <c r="B60" s="1">
        <v>242</v>
      </c>
      <c r="C60" s="29">
        <v>272</v>
      </c>
      <c r="D60" s="23" t="s">
        <v>84</v>
      </c>
      <c r="E60" s="23" t="s">
        <v>335</v>
      </c>
      <c r="F60" s="23" t="s">
        <v>336</v>
      </c>
      <c r="G60" s="24" t="s">
        <v>73</v>
      </c>
      <c r="H60" s="25">
        <v>0.11981041664694203</v>
      </c>
      <c r="I60" s="26">
        <v>9.1275462765716547E-3</v>
      </c>
      <c r="J60" s="27">
        <v>35.472708625360369</v>
      </c>
      <c r="K60" s="28">
        <f>COUNTIF($G$5:$G60,K$4)</f>
        <v>13</v>
      </c>
      <c r="L60" s="28">
        <f>COUNTIF($G$5:$G60,L$4)</f>
        <v>11</v>
      </c>
      <c r="M60" s="28">
        <f>COUNTIF($G$5:$G60,M$4)</f>
        <v>17</v>
      </c>
      <c r="N60" s="28">
        <f>COUNTIF($G$5:$G60,N$4)</f>
        <v>9</v>
      </c>
      <c r="O60" s="28">
        <f>COUNTIF($G$5:$G60,O$4)</f>
        <v>2</v>
      </c>
      <c r="P60" s="28">
        <f>COUNTIF($G$5:$G60,P$4)</f>
        <v>1</v>
      </c>
      <c r="Q60" s="28">
        <f>COUNTIF($G$5:$G60,Q$4)</f>
        <v>0</v>
      </c>
      <c r="R60" s="28">
        <f>COUNTIF($G$5:$G60,R$4)</f>
        <v>1</v>
      </c>
      <c r="S60" s="28">
        <f>COUNTIF($G$5:$G60,S$4)</f>
        <v>0</v>
      </c>
    </row>
    <row r="61" spans="1:19">
      <c r="A61" s="1">
        <v>55</v>
      </c>
      <c r="B61" s="1">
        <v>244</v>
      </c>
      <c r="C61" s="29">
        <v>371</v>
      </c>
      <c r="D61" s="23" t="s">
        <v>270</v>
      </c>
      <c r="E61" s="23" t="s">
        <v>337</v>
      </c>
      <c r="F61" s="23" t="s">
        <v>271</v>
      </c>
      <c r="G61" s="24" t="s">
        <v>78</v>
      </c>
      <c r="H61" s="25">
        <v>0.11981435183406575</v>
      </c>
      <c r="I61" s="26">
        <v>9.1314814636953706E-3</v>
      </c>
      <c r="J61" s="27">
        <v>35.47154355837057</v>
      </c>
      <c r="K61" s="28">
        <f>COUNTIF($G$5:$G61,K$4)</f>
        <v>13</v>
      </c>
      <c r="L61" s="28">
        <f>COUNTIF($G$5:$G61,L$4)</f>
        <v>11</v>
      </c>
      <c r="M61" s="28">
        <f>COUNTIF($G$5:$G61,M$4)</f>
        <v>17</v>
      </c>
      <c r="N61" s="28">
        <f>COUNTIF($G$5:$G61,N$4)</f>
        <v>10</v>
      </c>
      <c r="O61" s="28">
        <f>COUNTIF($G$5:$G61,O$4)</f>
        <v>2</v>
      </c>
      <c r="P61" s="28">
        <f>COUNTIF($G$5:$G61,P$4)</f>
        <v>1</v>
      </c>
      <c r="Q61" s="28">
        <f>COUNTIF($G$5:$G61,Q$4)</f>
        <v>0</v>
      </c>
      <c r="R61" s="28">
        <f>COUNTIF($G$5:$G61,R$4)</f>
        <v>1</v>
      </c>
      <c r="S61" s="28">
        <f>COUNTIF($G$5:$G61,S$4)</f>
        <v>0</v>
      </c>
    </row>
    <row r="62" spans="1:19">
      <c r="A62" s="1">
        <v>56</v>
      </c>
      <c r="B62" s="1">
        <v>246</v>
      </c>
      <c r="C62" s="29">
        <v>205</v>
      </c>
      <c r="D62" s="23" t="s">
        <v>338</v>
      </c>
      <c r="E62" s="23" t="s">
        <v>339</v>
      </c>
      <c r="F62" s="23" t="s">
        <v>103</v>
      </c>
      <c r="G62" s="24" t="s">
        <v>46</v>
      </c>
      <c r="H62" s="25">
        <v>0.119818518498505</v>
      </c>
      <c r="I62" s="26">
        <v>9.1356481281346241E-3</v>
      </c>
      <c r="J62" s="27">
        <v>35.470310042708697</v>
      </c>
      <c r="K62" s="28">
        <f>COUNTIF($G$5:$G62,K$4)</f>
        <v>13</v>
      </c>
      <c r="L62" s="28">
        <f>COUNTIF($G$5:$G62,L$4)</f>
        <v>12</v>
      </c>
      <c r="M62" s="28">
        <f>COUNTIF($G$5:$G62,M$4)</f>
        <v>17</v>
      </c>
      <c r="N62" s="28">
        <f>COUNTIF($G$5:$G62,N$4)</f>
        <v>10</v>
      </c>
      <c r="O62" s="28">
        <f>COUNTIF($G$5:$G62,O$4)</f>
        <v>2</v>
      </c>
      <c r="P62" s="28">
        <f>COUNTIF($G$5:$G62,P$4)</f>
        <v>1</v>
      </c>
      <c r="Q62" s="28">
        <f>COUNTIF($G$5:$G62,Q$4)</f>
        <v>0</v>
      </c>
      <c r="R62" s="28">
        <f>COUNTIF($G$5:$G62,R$4)</f>
        <v>1</v>
      </c>
      <c r="S62" s="28">
        <f>COUNTIF($G$5:$G62,S$4)</f>
        <v>0</v>
      </c>
    </row>
    <row r="63" spans="1:19">
      <c r="A63" s="1">
        <v>57</v>
      </c>
      <c r="B63" s="1">
        <v>248</v>
      </c>
      <c r="C63" s="29">
        <v>289</v>
      </c>
      <c r="D63" s="23" t="s">
        <v>340</v>
      </c>
      <c r="E63" s="23" t="s">
        <v>266</v>
      </c>
      <c r="F63" s="23" t="s">
        <v>224</v>
      </c>
      <c r="G63" s="24" t="s">
        <v>281</v>
      </c>
      <c r="H63" s="25">
        <v>0.11982245368562872</v>
      </c>
      <c r="I63" s="26">
        <v>9.13958331525834E-3</v>
      </c>
      <c r="J63" s="27">
        <v>35.469145133269265</v>
      </c>
      <c r="K63" s="28">
        <f>COUNTIF($G$5:$G63,K$4)</f>
        <v>13</v>
      </c>
      <c r="L63" s="28">
        <f>COUNTIF($G$5:$G63,L$4)</f>
        <v>12</v>
      </c>
      <c r="M63" s="28">
        <f>COUNTIF($G$5:$G63,M$4)</f>
        <v>18</v>
      </c>
      <c r="N63" s="28">
        <f>COUNTIF($G$5:$G63,N$4)</f>
        <v>10</v>
      </c>
      <c r="O63" s="28">
        <f>COUNTIF($G$5:$G63,O$4)</f>
        <v>2</v>
      </c>
      <c r="P63" s="28">
        <f>COUNTIF($G$5:$G63,P$4)</f>
        <v>1</v>
      </c>
      <c r="Q63" s="28">
        <f>COUNTIF($G$5:$G63,Q$4)</f>
        <v>0</v>
      </c>
      <c r="R63" s="28">
        <f>COUNTIF($G$5:$G63,R$4)</f>
        <v>1</v>
      </c>
      <c r="S63" s="28">
        <f>COUNTIF($G$5:$G63,S$4)</f>
        <v>0</v>
      </c>
    </row>
    <row r="64" spans="1:19">
      <c r="A64" s="1">
        <v>58</v>
      </c>
      <c r="B64" s="1">
        <v>250</v>
      </c>
      <c r="C64" s="29">
        <v>246</v>
      </c>
      <c r="D64" s="23" t="s">
        <v>341</v>
      </c>
      <c r="E64" s="23" t="s">
        <v>342</v>
      </c>
      <c r="F64" s="23" t="s">
        <v>38</v>
      </c>
      <c r="G64" s="24" t="s">
        <v>46</v>
      </c>
      <c r="H64" s="25">
        <v>0.1198265046114102</v>
      </c>
      <c r="I64" s="26">
        <v>9.1436342410398247E-3</v>
      </c>
      <c r="J64" s="27">
        <v>35.467946042342483</v>
      </c>
      <c r="K64" s="28">
        <f>COUNTIF($G$5:$G64,K$4)</f>
        <v>13</v>
      </c>
      <c r="L64" s="28">
        <f>COUNTIF($G$5:$G64,L$4)</f>
        <v>13</v>
      </c>
      <c r="M64" s="28">
        <f>COUNTIF($G$5:$G64,M$4)</f>
        <v>18</v>
      </c>
      <c r="N64" s="28">
        <f>COUNTIF($G$5:$G64,N$4)</f>
        <v>10</v>
      </c>
      <c r="O64" s="28">
        <f>COUNTIF($G$5:$G64,O$4)</f>
        <v>2</v>
      </c>
      <c r="P64" s="28">
        <f>COUNTIF($G$5:$G64,P$4)</f>
        <v>1</v>
      </c>
      <c r="Q64" s="28">
        <f>COUNTIF($G$5:$G64,Q$4)</f>
        <v>0</v>
      </c>
      <c r="R64" s="28">
        <f>COUNTIF($G$5:$G64,R$4)</f>
        <v>1</v>
      </c>
      <c r="S64" s="28">
        <f>COUNTIF($G$5:$G64,S$4)</f>
        <v>0</v>
      </c>
    </row>
    <row r="65" spans="1:19">
      <c r="A65" s="1">
        <v>59</v>
      </c>
      <c r="B65" s="1">
        <v>298</v>
      </c>
      <c r="C65" s="29">
        <v>304</v>
      </c>
      <c r="D65" s="23" t="s">
        <v>343</v>
      </c>
      <c r="E65" s="23" t="s">
        <v>344</v>
      </c>
      <c r="F65" s="23" t="s">
        <v>345</v>
      </c>
      <c r="G65" s="24" t="s">
        <v>78</v>
      </c>
      <c r="H65" s="25">
        <v>0.12687812498188578</v>
      </c>
      <c r="I65" s="26">
        <v>1.61952546115154E-2</v>
      </c>
      <c r="J65" s="27">
        <v>33.496711908429972</v>
      </c>
      <c r="K65" s="28">
        <f>COUNTIF($G$5:$G65,K$4)</f>
        <v>13</v>
      </c>
      <c r="L65" s="28">
        <f>COUNTIF($G$5:$G65,L$4)</f>
        <v>13</v>
      </c>
      <c r="M65" s="28">
        <f>COUNTIF($G$5:$G65,M$4)</f>
        <v>18</v>
      </c>
      <c r="N65" s="28">
        <f>COUNTIF($G$5:$G65,N$4)</f>
        <v>11</v>
      </c>
      <c r="O65" s="28">
        <f>COUNTIF($G$5:$G65,O$4)</f>
        <v>2</v>
      </c>
      <c r="P65" s="28">
        <f>COUNTIF($G$5:$G65,P$4)</f>
        <v>1</v>
      </c>
      <c r="Q65" s="28">
        <f>COUNTIF($G$5:$G65,Q$4)</f>
        <v>0</v>
      </c>
      <c r="R65" s="28">
        <f>COUNTIF($G$5:$G65,R$4)</f>
        <v>1</v>
      </c>
      <c r="S65" s="28">
        <f>COUNTIF($G$5:$G65,S$4)</f>
        <v>0</v>
      </c>
    </row>
    <row r="66" spans="1:19">
      <c r="A66" s="1">
        <v>60</v>
      </c>
      <c r="B66" s="1">
        <v>300</v>
      </c>
      <c r="C66" s="29">
        <v>209</v>
      </c>
      <c r="D66" s="23" t="s">
        <v>346</v>
      </c>
      <c r="E66" s="23" t="s">
        <v>61</v>
      </c>
      <c r="F66" s="23" t="s">
        <v>27</v>
      </c>
      <c r="G66" s="24" t="s">
        <v>73</v>
      </c>
      <c r="H66" s="25">
        <v>0.12728020831127651</v>
      </c>
      <c r="I66" s="26">
        <v>1.6597337940906134E-2</v>
      </c>
      <c r="J66" s="27">
        <v>33.390894439818943</v>
      </c>
      <c r="K66" s="28">
        <f>COUNTIF($G$5:$G66,K$4)</f>
        <v>13</v>
      </c>
      <c r="L66" s="28">
        <f>COUNTIF($G$5:$G66,L$4)</f>
        <v>13</v>
      </c>
      <c r="M66" s="28">
        <f>COUNTIF($G$5:$G66,M$4)</f>
        <v>19</v>
      </c>
      <c r="N66" s="28">
        <f>COUNTIF($G$5:$G66,N$4)</f>
        <v>11</v>
      </c>
      <c r="O66" s="28">
        <f>COUNTIF($G$5:$G66,O$4)</f>
        <v>2</v>
      </c>
      <c r="P66" s="28">
        <f>COUNTIF($G$5:$G66,P$4)</f>
        <v>1</v>
      </c>
      <c r="Q66" s="28">
        <f>COUNTIF($G$5:$G66,Q$4)</f>
        <v>0</v>
      </c>
      <c r="R66" s="28">
        <f>COUNTIF($G$5:$G66,R$4)</f>
        <v>1</v>
      </c>
      <c r="S66" s="28">
        <f>COUNTIF($G$5:$G66,S$4)</f>
        <v>0</v>
      </c>
    </row>
    <row r="67" spans="1:19">
      <c r="A67" s="1">
        <v>61</v>
      </c>
      <c r="B67" s="1">
        <v>302</v>
      </c>
      <c r="C67" s="29">
        <v>222</v>
      </c>
      <c r="D67" s="23" t="s">
        <v>347</v>
      </c>
      <c r="E67" s="23" t="s">
        <v>170</v>
      </c>
      <c r="F67" s="23" t="s">
        <v>348</v>
      </c>
      <c r="G67" s="24" t="s">
        <v>46</v>
      </c>
      <c r="H67" s="25">
        <v>0.12754085646156454</v>
      </c>
      <c r="I67" s="26">
        <v>1.6857986091194169E-2</v>
      </c>
      <c r="J67" s="27">
        <v>33.322655327163901</v>
      </c>
      <c r="K67" s="28">
        <f>COUNTIF($G$5:$G67,K$4)</f>
        <v>13</v>
      </c>
      <c r="L67" s="28">
        <f>COUNTIF($G$5:$G67,L$4)</f>
        <v>14</v>
      </c>
      <c r="M67" s="28">
        <f>COUNTIF($G$5:$G67,M$4)</f>
        <v>19</v>
      </c>
      <c r="N67" s="28">
        <f>COUNTIF($G$5:$G67,N$4)</f>
        <v>11</v>
      </c>
      <c r="O67" s="28">
        <f>COUNTIF($G$5:$G67,O$4)</f>
        <v>2</v>
      </c>
      <c r="P67" s="28">
        <f>COUNTIF($G$5:$G67,P$4)</f>
        <v>1</v>
      </c>
      <c r="Q67" s="28">
        <f>COUNTIF($G$5:$G67,Q$4)</f>
        <v>0</v>
      </c>
      <c r="R67" s="28">
        <f>COUNTIF($G$5:$G67,R$4)</f>
        <v>1</v>
      </c>
      <c r="S67" s="28">
        <f>COUNTIF($G$5:$G67,S$4)</f>
        <v>0</v>
      </c>
    </row>
    <row r="68" spans="1:19">
      <c r="A68" s="1">
        <v>62</v>
      </c>
      <c r="B68" s="1">
        <v>304</v>
      </c>
      <c r="C68" s="29">
        <v>263</v>
      </c>
      <c r="D68" s="23" t="s">
        <v>349</v>
      </c>
      <c r="E68" s="23" t="s">
        <v>350</v>
      </c>
      <c r="F68" s="23" t="s">
        <v>351</v>
      </c>
      <c r="G68" s="24" t="s">
        <v>78</v>
      </c>
      <c r="H68" s="25">
        <v>0.12754988423694158</v>
      </c>
      <c r="I68" s="26">
        <v>1.6867013866571204E-2</v>
      </c>
      <c r="J68" s="27">
        <v>33.320296803288635</v>
      </c>
      <c r="K68" s="28">
        <f>COUNTIF($G$5:$G68,K$4)</f>
        <v>13</v>
      </c>
      <c r="L68" s="28">
        <f>COUNTIF($G$5:$G68,L$4)</f>
        <v>14</v>
      </c>
      <c r="M68" s="28">
        <f>COUNTIF($G$5:$G68,M$4)</f>
        <v>19</v>
      </c>
      <c r="N68" s="28">
        <f>COUNTIF($G$5:$G68,N$4)</f>
        <v>12</v>
      </c>
      <c r="O68" s="28">
        <f>COUNTIF($G$5:$G68,O$4)</f>
        <v>2</v>
      </c>
      <c r="P68" s="28">
        <f>COUNTIF($G$5:$G68,P$4)</f>
        <v>1</v>
      </c>
      <c r="Q68" s="28">
        <f>COUNTIF($G$5:$G68,Q$4)</f>
        <v>0</v>
      </c>
      <c r="R68" s="28">
        <f>COUNTIF($G$5:$G68,R$4)</f>
        <v>1</v>
      </c>
      <c r="S68" s="28">
        <f>COUNTIF($G$5:$G68,S$4)</f>
        <v>0</v>
      </c>
    </row>
    <row r="69" spans="1:19">
      <c r="A69" s="1">
        <v>63</v>
      </c>
      <c r="B69" s="1">
        <v>306</v>
      </c>
      <c r="C69" s="29">
        <v>268</v>
      </c>
      <c r="D69" s="23" t="s">
        <v>352</v>
      </c>
      <c r="E69" s="23" t="s">
        <v>353</v>
      </c>
      <c r="F69" s="23" t="s">
        <v>354</v>
      </c>
      <c r="G69" s="24" t="s">
        <v>78</v>
      </c>
      <c r="H69" s="25">
        <v>0.12759363424265757</v>
      </c>
      <c r="I69" s="26">
        <v>1.6910763872287196E-2</v>
      </c>
      <c r="J69" s="27">
        <v>33.308871757013755</v>
      </c>
      <c r="K69" s="28">
        <f>COUNTIF($G$5:$G69,K$4)</f>
        <v>13</v>
      </c>
      <c r="L69" s="28">
        <f>COUNTIF($G$5:$G69,L$4)</f>
        <v>14</v>
      </c>
      <c r="M69" s="28">
        <f>COUNTIF($G$5:$G69,M$4)</f>
        <v>19</v>
      </c>
      <c r="N69" s="28">
        <f>COUNTIF($G$5:$G69,N$4)</f>
        <v>13</v>
      </c>
      <c r="O69" s="28">
        <f>COUNTIF($G$5:$G69,O$4)</f>
        <v>2</v>
      </c>
      <c r="P69" s="28">
        <f>COUNTIF($G$5:$G69,P$4)</f>
        <v>1</v>
      </c>
      <c r="Q69" s="28">
        <f>COUNTIF($G$5:$G69,Q$4)</f>
        <v>0</v>
      </c>
      <c r="R69" s="28">
        <f>COUNTIF($G$5:$G69,R$4)</f>
        <v>1</v>
      </c>
      <c r="S69" s="28">
        <f>COUNTIF($G$5:$G69,S$4)</f>
        <v>0</v>
      </c>
    </row>
    <row r="70" spans="1:19">
      <c r="A70" s="1">
        <v>64</v>
      </c>
      <c r="B70" s="1">
        <v>308</v>
      </c>
      <c r="C70" s="29">
        <v>293</v>
      </c>
      <c r="D70" s="23" t="s">
        <v>355</v>
      </c>
      <c r="E70" s="23" t="s">
        <v>334</v>
      </c>
      <c r="F70" s="23" t="s">
        <v>38</v>
      </c>
      <c r="G70" s="24" t="s">
        <v>73</v>
      </c>
      <c r="H70" s="25">
        <v>0.12760393516509794</v>
      </c>
      <c r="I70" s="26">
        <v>1.6921064794727561E-2</v>
      </c>
      <c r="J70" s="27">
        <v>33.306182873601962</v>
      </c>
      <c r="K70" s="28">
        <f>COUNTIF($G$5:$G70,K$4)</f>
        <v>13</v>
      </c>
      <c r="L70" s="28">
        <f>COUNTIF($G$5:$G70,L$4)</f>
        <v>14</v>
      </c>
      <c r="M70" s="28">
        <f>COUNTIF($G$5:$G70,M$4)</f>
        <v>20</v>
      </c>
      <c r="N70" s="28">
        <f>COUNTIF($G$5:$G70,N$4)</f>
        <v>13</v>
      </c>
      <c r="O70" s="28">
        <f>COUNTIF($G$5:$G70,O$4)</f>
        <v>2</v>
      </c>
      <c r="P70" s="28">
        <f>COUNTIF($G$5:$G70,P$4)</f>
        <v>1</v>
      </c>
      <c r="Q70" s="28">
        <f>COUNTIF($G$5:$G70,Q$4)</f>
        <v>0</v>
      </c>
      <c r="R70" s="28">
        <f>COUNTIF($G$5:$G70,R$4)</f>
        <v>1</v>
      </c>
      <c r="S70" s="28">
        <f>COUNTIF($G$5:$G70,S$4)</f>
        <v>0</v>
      </c>
    </row>
    <row r="71" spans="1:19">
      <c r="A71" s="1">
        <v>65</v>
      </c>
      <c r="B71" s="1">
        <v>310</v>
      </c>
      <c r="C71" s="29">
        <v>269</v>
      </c>
      <c r="D71" s="23" t="s">
        <v>356</v>
      </c>
      <c r="E71" s="23" t="s">
        <v>357</v>
      </c>
      <c r="F71" s="23" t="s">
        <v>358</v>
      </c>
      <c r="G71" s="24" t="s">
        <v>46</v>
      </c>
      <c r="H71" s="25">
        <v>0.12762847220437834</v>
      </c>
      <c r="I71" s="26">
        <v>1.6945601834007964E-2</v>
      </c>
      <c r="J71" s="27">
        <v>33.29977963846693</v>
      </c>
      <c r="K71" s="28">
        <f>COUNTIF($G$5:$G71,K$4)</f>
        <v>13</v>
      </c>
      <c r="L71" s="28">
        <f>COUNTIF($G$5:$G71,L$4)</f>
        <v>15</v>
      </c>
      <c r="M71" s="28">
        <f>COUNTIF($G$5:$G71,M$4)</f>
        <v>20</v>
      </c>
      <c r="N71" s="28">
        <f>COUNTIF($G$5:$G71,N$4)</f>
        <v>13</v>
      </c>
      <c r="O71" s="28">
        <f>COUNTIF($G$5:$G71,O$4)</f>
        <v>2</v>
      </c>
      <c r="P71" s="28">
        <f>COUNTIF($G$5:$G71,P$4)</f>
        <v>1</v>
      </c>
      <c r="Q71" s="28">
        <f>COUNTIF($G$5:$G71,Q$4)</f>
        <v>0</v>
      </c>
      <c r="R71" s="28">
        <f>COUNTIF($G$5:$G71,R$4)</f>
        <v>1</v>
      </c>
      <c r="S71" s="28">
        <f>COUNTIF($G$5:$G71,S$4)</f>
        <v>0</v>
      </c>
    </row>
    <row r="72" spans="1:19">
      <c r="A72" s="1">
        <v>66</v>
      </c>
      <c r="B72" s="1">
        <v>312</v>
      </c>
      <c r="C72" s="29">
        <v>321</v>
      </c>
      <c r="D72" s="23" t="s">
        <v>302</v>
      </c>
      <c r="E72" s="23" t="s">
        <v>303</v>
      </c>
      <c r="F72" s="23" t="s">
        <v>38</v>
      </c>
      <c r="G72" s="24" t="s">
        <v>73</v>
      </c>
      <c r="H72" s="25">
        <v>0.12866516201756895</v>
      </c>
      <c r="I72" s="26">
        <v>1.798229164719857E-2</v>
      </c>
      <c r="J72" s="27">
        <v>33.031474358378937</v>
      </c>
      <c r="K72" s="28">
        <f>COUNTIF($G$5:$G72,K$4)</f>
        <v>13</v>
      </c>
      <c r="L72" s="28">
        <f>COUNTIF($G$5:$G72,L$4)</f>
        <v>15</v>
      </c>
      <c r="M72" s="28">
        <f>COUNTIF($G$5:$G72,M$4)</f>
        <v>21</v>
      </c>
      <c r="N72" s="28">
        <f>COUNTIF($G$5:$G72,N$4)</f>
        <v>13</v>
      </c>
      <c r="O72" s="28">
        <f>COUNTIF($G$5:$G72,O$4)</f>
        <v>2</v>
      </c>
      <c r="P72" s="28">
        <f>COUNTIF($G$5:$G72,P$4)</f>
        <v>1</v>
      </c>
      <c r="Q72" s="28">
        <f>COUNTIF($G$5:$G72,Q$4)</f>
        <v>0</v>
      </c>
      <c r="R72" s="28">
        <f>COUNTIF($G$5:$G72,R$4)</f>
        <v>1</v>
      </c>
      <c r="S72" s="28">
        <f>COUNTIF($G$5:$G72,S$4)</f>
        <v>0</v>
      </c>
    </row>
    <row r="73" spans="1:19">
      <c r="A73" s="1">
        <v>67</v>
      </c>
      <c r="B73" s="1">
        <v>314</v>
      </c>
      <c r="C73" s="29">
        <v>253</v>
      </c>
      <c r="D73" s="23" t="s">
        <v>296</v>
      </c>
      <c r="E73" s="23" t="s">
        <v>185</v>
      </c>
      <c r="F73" s="23" t="s">
        <v>72</v>
      </c>
      <c r="G73" s="24" t="s">
        <v>78</v>
      </c>
      <c r="H73" s="25">
        <v>0.128817361088295</v>
      </c>
      <c r="I73" s="26">
        <v>1.8134490717924626E-2</v>
      </c>
      <c r="J73" s="27">
        <v>32.992447323050904</v>
      </c>
      <c r="K73" s="28">
        <f>COUNTIF($G$5:$G73,K$4)</f>
        <v>13</v>
      </c>
      <c r="L73" s="28">
        <f>COUNTIF($G$5:$G73,L$4)</f>
        <v>15</v>
      </c>
      <c r="M73" s="28">
        <f>COUNTIF($G$5:$G73,M$4)</f>
        <v>21</v>
      </c>
      <c r="N73" s="28">
        <f>COUNTIF($G$5:$G73,N$4)</f>
        <v>14</v>
      </c>
      <c r="O73" s="28">
        <f>COUNTIF($G$5:$G73,O$4)</f>
        <v>2</v>
      </c>
      <c r="P73" s="28">
        <f>COUNTIF($G$5:$G73,P$4)</f>
        <v>1</v>
      </c>
      <c r="Q73" s="28">
        <f>COUNTIF($G$5:$G73,Q$4)</f>
        <v>0</v>
      </c>
      <c r="R73" s="28">
        <f>COUNTIF($G$5:$G73,R$4)</f>
        <v>1</v>
      </c>
      <c r="S73" s="28">
        <f>COUNTIF($G$5:$G73,S$4)</f>
        <v>0</v>
      </c>
    </row>
    <row r="74" spans="1:19">
      <c r="A74" s="1">
        <v>68</v>
      </c>
      <c r="B74" s="1">
        <v>316</v>
      </c>
      <c r="C74" s="29">
        <v>254</v>
      </c>
      <c r="D74" s="23" t="s">
        <v>359</v>
      </c>
      <c r="E74" s="23" t="s">
        <v>126</v>
      </c>
      <c r="F74" s="23" t="s">
        <v>360</v>
      </c>
      <c r="G74" s="24" t="s">
        <v>78</v>
      </c>
      <c r="H74" s="25">
        <v>0.12882303238438908</v>
      </c>
      <c r="I74" s="26">
        <v>1.8140162014018704E-2</v>
      </c>
      <c r="J74" s="27">
        <v>32.990994865876324</v>
      </c>
      <c r="K74" s="28">
        <f>COUNTIF($G$5:$G74,K$4)</f>
        <v>13</v>
      </c>
      <c r="L74" s="28">
        <f>COUNTIF($G$5:$G74,L$4)</f>
        <v>15</v>
      </c>
      <c r="M74" s="28">
        <f>COUNTIF($G$5:$G74,M$4)</f>
        <v>21</v>
      </c>
      <c r="N74" s="28">
        <f>COUNTIF($G$5:$G74,N$4)</f>
        <v>15</v>
      </c>
      <c r="O74" s="28">
        <f>COUNTIF($G$5:$G74,O$4)</f>
        <v>2</v>
      </c>
      <c r="P74" s="28">
        <f>COUNTIF($G$5:$G74,P$4)</f>
        <v>1</v>
      </c>
      <c r="Q74" s="28">
        <f>COUNTIF($G$5:$G74,Q$4)</f>
        <v>0</v>
      </c>
      <c r="R74" s="28">
        <f>COUNTIF($G$5:$G74,R$4)</f>
        <v>1</v>
      </c>
      <c r="S74" s="28">
        <f>COUNTIF($G$5:$G74,S$4)</f>
        <v>0</v>
      </c>
    </row>
    <row r="75" spans="1:19">
      <c r="A75" s="1">
        <v>69</v>
      </c>
      <c r="B75" s="1">
        <v>318</v>
      </c>
      <c r="C75" s="29">
        <v>265</v>
      </c>
      <c r="D75" s="23" t="s">
        <v>361</v>
      </c>
      <c r="E75" s="23" t="s">
        <v>362</v>
      </c>
      <c r="F75" s="23" t="s">
        <v>321</v>
      </c>
      <c r="G75" s="24" t="s">
        <v>78</v>
      </c>
      <c r="H75" s="25">
        <v>0.12927581016265322</v>
      </c>
      <c r="I75" s="26">
        <v>1.8592939792282839E-2</v>
      </c>
      <c r="J75" s="27">
        <v>32.875446648933803</v>
      </c>
      <c r="K75" s="28">
        <f>COUNTIF($G$5:$G75,K$4)</f>
        <v>13</v>
      </c>
      <c r="L75" s="28">
        <f>COUNTIF($G$5:$G75,L$4)</f>
        <v>15</v>
      </c>
      <c r="M75" s="28">
        <f>COUNTIF($G$5:$G75,M$4)</f>
        <v>21</v>
      </c>
      <c r="N75" s="28">
        <f>COUNTIF($G$5:$G75,N$4)</f>
        <v>16</v>
      </c>
      <c r="O75" s="28">
        <f>COUNTIF($G$5:$G75,O$4)</f>
        <v>2</v>
      </c>
      <c r="P75" s="28">
        <f>COUNTIF($G$5:$G75,P$4)</f>
        <v>1</v>
      </c>
      <c r="Q75" s="28">
        <f>COUNTIF($G$5:$G75,Q$4)</f>
        <v>0</v>
      </c>
      <c r="R75" s="28">
        <f>COUNTIF($G$5:$G75,R$4)</f>
        <v>1</v>
      </c>
      <c r="S75" s="28">
        <f>COUNTIF($G$5:$G75,S$4)</f>
        <v>0</v>
      </c>
    </row>
    <row r="76" spans="1:19">
      <c r="A76" s="1">
        <v>70</v>
      </c>
      <c r="B76" s="1">
        <v>320</v>
      </c>
      <c r="C76" s="29">
        <v>252</v>
      </c>
      <c r="D76" s="23" t="s">
        <v>363</v>
      </c>
      <c r="E76" s="23" t="s">
        <v>364</v>
      </c>
      <c r="F76" s="23" t="s">
        <v>365</v>
      </c>
      <c r="G76" s="24" t="s">
        <v>82</v>
      </c>
      <c r="H76" s="25">
        <v>0.12980590276129078</v>
      </c>
      <c r="I76" s="26">
        <v>1.9123032390920405E-2</v>
      </c>
      <c r="J76" s="27">
        <v>32.741192115243209</v>
      </c>
      <c r="K76" s="28">
        <f>COUNTIF($G$5:$G76,K$4)</f>
        <v>13</v>
      </c>
      <c r="L76" s="28">
        <f>COUNTIF($G$5:$G76,L$4)</f>
        <v>15</v>
      </c>
      <c r="M76" s="28">
        <f>COUNTIF($G$5:$G76,M$4)</f>
        <v>21</v>
      </c>
      <c r="N76" s="28">
        <f>COUNTIF($G$5:$G76,N$4)</f>
        <v>16</v>
      </c>
      <c r="O76" s="28">
        <f>COUNTIF($G$5:$G76,O$4)</f>
        <v>2</v>
      </c>
      <c r="P76" s="28">
        <f>COUNTIF($G$5:$G76,P$4)</f>
        <v>1</v>
      </c>
      <c r="Q76" s="28">
        <f>COUNTIF($G$5:$G76,Q$4)</f>
        <v>0</v>
      </c>
      <c r="R76" s="28">
        <f>COUNTIF($G$5:$G76,R$4)</f>
        <v>2</v>
      </c>
      <c r="S76" s="28">
        <f>COUNTIF($G$5:$G76,S$4)</f>
        <v>0</v>
      </c>
    </row>
    <row r="77" spans="1:19">
      <c r="A77" s="1">
        <v>71</v>
      </c>
      <c r="B77" s="1">
        <v>322</v>
      </c>
      <c r="C77" s="22">
        <v>250</v>
      </c>
      <c r="D77" s="23" t="s">
        <v>366</v>
      </c>
      <c r="E77" s="23" t="s">
        <v>122</v>
      </c>
      <c r="F77" s="23" t="s">
        <v>367</v>
      </c>
      <c r="G77" s="24" t="s">
        <v>73</v>
      </c>
      <c r="H77" s="25">
        <v>0.13311805553530576</v>
      </c>
      <c r="I77" s="26">
        <v>2.2435185164935381E-2</v>
      </c>
      <c r="J77" s="27">
        <v>31.926548077265213</v>
      </c>
      <c r="K77" s="28">
        <f>COUNTIF($G$5:$G77,K$4)</f>
        <v>13</v>
      </c>
      <c r="L77" s="28">
        <f>COUNTIF($G$5:$G77,L$4)</f>
        <v>15</v>
      </c>
      <c r="M77" s="28">
        <f>COUNTIF($G$5:$G77,M$4)</f>
        <v>22</v>
      </c>
      <c r="N77" s="28">
        <f>COUNTIF($G$5:$G77,N$4)</f>
        <v>16</v>
      </c>
      <c r="O77" s="28">
        <f>COUNTIF($G$5:$G77,O$4)</f>
        <v>2</v>
      </c>
      <c r="P77" s="28">
        <f>COUNTIF($G$5:$G77,P$4)</f>
        <v>1</v>
      </c>
      <c r="Q77" s="28">
        <f>COUNTIF($G$5:$G77,Q$4)</f>
        <v>0</v>
      </c>
      <c r="R77" s="28">
        <f>COUNTIF($G$5:$G77,R$4)</f>
        <v>2</v>
      </c>
      <c r="S77" s="28">
        <f>COUNTIF($G$5:$G77,S$4)</f>
        <v>0</v>
      </c>
    </row>
    <row r="78" spans="1:19">
      <c r="A78" s="1">
        <v>72</v>
      </c>
      <c r="B78" s="1">
        <v>324</v>
      </c>
      <c r="C78" s="22">
        <v>202</v>
      </c>
      <c r="D78" s="23" t="s">
        <v>368</v>
      </c>
      <c r="E78" s="23" t="s">
        <v>34</v>
      </c>
      <c r="F78" s="23" t="s">
        <v>38</v>
      </c>
      <c r="G78" s="24" t="s">
        <v>46</v>
      </c>
      <c r="H78" s="25">
        <v>0.13312268519075587</v>
      </c>
      <c r="I78" s="26">
        <v>2.2439814820385498E-2</v>
      </c>
      <c r="J78" s="27">
        <v>31.925437756232419</v>
      </c>
      <c r="K78" s="28">
        <f>COUNTIF($G$5:$G78,K$4)</f>
        <v>13</v>
      </c>
      <c r="L78" s="28">
        <f>COUNTIF($G$5:$G78,L$4)</f>
        <v>16</v>
      </c>
      <c r="M78" s="28">
        <f>COUNTIF($G$5:$G78,M$4)</f>
        <v>22</v>
      </c>
      <c r="N78" s="28">
        <f>COUNTIF($G$5:$G78,N$4)</f>
        <v>16</v>
      </c>
      <c r="O78" s="28">
        <f>COUNTIF($G$5:$G78,O$4)</f>
        <v>2</v>
      </c>
      <c r="P78" s="28">
        <f>COUNTIF($G$5:$G78,P$4)</f>
        <v>1</v>
      </c>
      <c r="Q78" s="28">
        <f>COUNTIF($G$5:$G78,Q$4)</f>
        <v>0</v>
      </c>
      <c r="R78" s="28">
        <f>COUNTIF($G$5:$G78,R$4)</f>
        <v>2</v>
      </c>
      <c r="S78" s="28">
        <f>COUNTIF($G$5:$G78,S$4)</f>
        <v>0</v>
      </c>
    </row>
    <row r="79" spans="1:19">
      <c r="A79" s="1">
        <v>73</v>
      </c>
      <c r="B79" s="1">
        <v>326</v>
      </c>
      <c r="C79" s="22">
        <v>277</v>
      </c>
      <c r="D79" s="23" t="s">
        <v>369</v>
      </c>
      <c r="E79" s="23" t="s">
        <v>370</v>
      </c>
      <c r="F79" s="23" t="s">
        <v>38</v>
      </c>
      <c r="G79" s="24" t="s">
        <v>46</v>
      </c>
      <c r="H79" s="25">
        <v>0.13328414349962259</v>
      </c>
      <c r="I79" s="26">
        <v>2.2601273129252211E-2</v>
      </c>
      <c r="J79" s="27">
        <v>31.886763784561023</v>
      </c>
      <c r="K79" s="28">
        <f>COUNTIF($G$5:$G79,K$4)</f>
        <v>13</v>
      </c>
      <c r="L79" s="28">
        <f>COUNTIF($G$5:$G79,L$4)</f>
        <v>17</v>
      </c>
      <c r="M79" s="28">
        <f>COUNTIF($G$5:$G79,M$4)</f>
        <v>22</v>
      </c>
      <c r="N79" s="28">
        <f>COUNTIF($G$5:$G79,N$4)</f>
        <v>16</v>
      </c>
      <c r="O79" s="28">
        <f>COUNTIF($G$5:$G79,O$4)</f>
        <v>2</v>
      </c>
      <c r="P79" s="28">
        <f>COUNTIF($G$5:$G79,P$4)</f>
        <v>1</v>
      </c>
      <c r="Q79" s="28">
        <f>COUNTIF($G$5:$G79,Q$4)</f>
        <v>0</v>
      </c>
      <c r="R79" s="28">
        <f>COUNTIF($G$5:$G79,R$4)</f>
        <v>2</v>
      </c>
      <c r="S79" s="28">
        <f>COUNTIF($G$5:$G79,S$4)</f>
        <v>0</v>
      </c>
    </row>
    <row r="80" spans="1:19">
      <c r="A80" s="1">
        <v>74</v>
      </c>
      <c r="B80" s="1">
        <v>328</v>
      </c>
      <c r="C80" s="22">
        <v>228</v>
      </c>
      <c r="D80" s="23" t="s">
        <v>92</v>
      </c>
      <c r="E80" s="23" t="s">
        <v>172</v>
      </c>
      <c r="F80" s="23" t="s">
        <v>41</v>
      </c>
      <c r="G80" s="24" t="s">
        <v>79</v>
      </c>
      <c r="H80" s="25">
        <v>0.1332880786867463</v>
      </c>
      <c r="I80" s="26">
        <v>2.2605208316375927E-2</v>
      </c>
      <c r="J80" s="27">
        <v>31.885822362166024</v>
      </c>
      <c r="K80" s="28">
        <f>COUNTIF($G$5:$G80,K$4)</f>
        <v>13</v>
      </c>
      <c r="L80" s="28">
        <f>COUNTIF($G$5:$G80,L$4)</f>
        <v>17</v>
      </c>
      <c r="M80" s="28">
        <f>COUNTIF($G$5:$G80,M$4)</f>
        <v>22</v>
      </c>
      <c r="N80" s="28">
        <f>COUNTIF($G$5:$G80,N$4)</f>
        <v>16</v>
      </c>
      <c r="O80" s="28">
        <f>COUNTIF($G$5:$G80,O$4)</f>
        <v>3</v>
      </c>
      <c r="P80" s="28">
        <f>COUNTIF($G$5:$G80,P$4)</f>
        <v>1</v>
      </c>
      <c r="Q80" s="28">
        <f>COUNTIF($G$5:$G80,Q$4)</f>
        <v>0</v>
      </c>
      <c r="R80" s="28">
        <f>COUNTIF($G$5:$G80,R$4)</f>
        <v>2</v>
      </c>
      <c r="S80" s="28">
        <f>COUNTIF($G$5:$G80,S$4)</f>
        <v>0</v>
      </c>
    </row>
    <row r="81" spans="1:19">
      <c r="A81" s="1">
        <v>75</v>
      </c>
      <c r="B81" s="1">
        <v>330</v>
      </c>
      <c r="C81" s="22">
        <v>244</v>
      </c>
      <c r="D81" s="23" t="s">
        <v>371</v>
      </c>
      <c r="E81" s="23" t="s">
        <v>372</v>
      </c>
      <c r="F81" s="23" t="s">
        <v>373</v>
      </c>
      <c r="G81" s="24" t="s">
        <v>78</v>
      </c>
      <c r="H81" s="25">
        <v>0.13428344905696576</v>
      </c>
      <c r="I81" s="26">
        <v>2.3600578686595389E-2</v>
      </c>
      <c r="J81" s="27">
        <v>31.649470056410777</v>
      </c>
      <c r="K81" s="28">
        <f>COUNTIF($G$5:$G81,K$4)</f>
        <v>13</v>
      </c>
      <c r="L81" s="28">
        <f>COUNTIF($G$5:$G81,L$4)</f>
        <v>17</v>
      </c>
      <c r="M81" s="28">
        <f>COUNTIF($G$5:$G81,M$4)</f>
        <v>22</v>
      </c>
      <c r="N81" s="28">
        <f>COUNTIF($G$5:$G81,N$4)</f>
        <v>17</v>
      </c>
      <c r="O81" s="28">
        <f>COUNTIF($G$5:$G81,O$4)</f>
        <v>3</v>
      </c>
      <c r="P81" s="28">
        <f>COUNTIF($G$5:$G81,P$4)</f>
        <v>1</v>
      </c>
      <c r="Q81" s="28">
        <f>COUNTIF($G$5:$G81,Q$4)</f>
        <v>0</v>
      </c>
      <c r="R81" s="28">
        <f>COUNTIF($G$5:$G81,R$4)</f>
        <v>2</v>
      </c>
      <c r="S81" s="28">
        <f>COUNTIF($G$5:$G81,S$4)</f>
        <v>0</v>
      </c>
    </row>
    <row r="82" spans="1:19">
      <c r="A82" s="1">
        <v>76</v>
      </c>
      <c r="B82" s="1">
        <v>334</v>
      </c>
      <c r="C82" s="22">
        <v>210</v>
      </c>
      <c r="D82" s="23" t="s">
        <v>374</v>
      </c>
      <c r="E82" s="23" t="s">
        <v>163</v>
      </c>
      <c r="F82" s="23" t="s">
        <v>375</v>
      </c>
      <c r="G82" s="24" t="s">
        <v>46</v>
      </c>
      <c r="H82" s="25">
        <v>0.13471851850044914</v>
      </c>
      <c r="I82" s="26">
        <v>2.403564813007876E-2</v>
      </c>
      <c r="J82" s="27">
        <v>31.547259035407453</v>
      </c>
      <c r="K82" s="28">
        <f>COUNTIF($G$5:$G82,K$4)</f>
        <v>13</v>
      </c>
      <c r="L82" s="28">
        <f>COUNTIF($G$5:$G82,L$4)</f>
        <v>18</v>
      </c>
      <c r="M82" s="28">
        <f>COUNTIF($G$5:$G82,M$4)</f>
        <v>22</v>
      </c>
      <c r="N82" s="28">
        <f>COUNTIF($G$5:$G82,N$4)</f>
        <v>17</v>
      </c>
      <c r="O82" s="28">
        <f>COUNTIF($G$5:$G82,O$4)</f>
        <v>3</v>
      </c>
      <c r="P82" s="28">
        <f>COUNTIF($G$5:$G82,P$4)</f>
        <v>1</v>
      </c>
      <c r="Q82" s="28">
        <f>COUNTIF($G$5:$G82,Q$4)</f>
        <v>0</v>
      </c>
      <c r="R82" s="28">
        <f>COUNTIF($G$5:$G82,R$4)</f>
        <v>2</v>
      </c>
      <c r="S82" s="28">
        <f>COUNTIF($G$5:$G82,S$4)</f>
        <v>0</v>
      </c>
    </row>
    <row r="83" spans="1:19">
      <c r="A83" s="1">
        <v>77</v>
      </c>
      <c r="B83" s="1">
        <v>336</v>
      </c>
      <c r="C83" s="22">
        <v>240</v>
      </c>
      <c r="D83" s="23" t="s">
        <v>376</v>
      </c>
      <c r="E83" s="23" t="s">
        <v>377</v>
      </c>
      <c r="F83" s="23" t="s">
        <v>31</v>
      </c>
      <c r="G83" s="24" t="s">
        <v>73</v>
      </c>
      <c r="H83" s="25">
        <v>0.13474085646157619</v>
      </c>
      <c r="I83" s="26">
        <v>2.405798609120581E-2</v>
      </c>
      <c r="J83" s="27">
        <v>31.542028985187319</v>
      </c>
      <c r="K83" s="28">
        <f>COUNTIF($G$5:$G83,K$4)</f>
        <v>13</v>
      </c>
      <c r="L83" s="28">
        <f>COUNTIF($G$5:$G83,L$4)</f>
        <v>18</v>
      </c>
      <c r="M83" s="28">
        <f>COUNTIF($G$5:$G83,M$4)</f>
        <v>23</v>
      </c>
      <c r="N83" s="28">
        <f>COUNTIF($G$5:$G83,N$4)</f>
        <v>17</v>
      </c>
      <c r="O83" s="28">
        <f>COUNTIF($G$5:$G83,O$4)</f>
        <v>3</v>
      </c>
      <c r="P83" s="28">
        <f>COUNTIF($G$5:$G83,P$4)</f>
        <v>1</v>
      </c>
      <c r="Q83" s="28">
        <f>COUNTIF($G$5:$G83,Q$4)</f>
        <v>0</v>
      </c>
      <c r="R83" s="28">
        <f>COUNTIF($G$5:$G83,R$4)</f>
        <v>2</v>
      </c>
      <c r="S83" s="28">
        <f>COUNTIF($G$5:$G83,S$4)</f>
        <v>0</v>
      </c>
    </row>
    <row r="84" spans="1:19">
      <c r="A84" s="1">
        <v>78</v>
      </c>
      <c r="B84" s="1">
        <v>338</v>
      </c>
      <c r="C84" s="22">
        <v>382</v>
      </c>
      <c r="D84" s="23" t="s">
        <v>378</v>
      </c>
      <c r="E84" s="23" t="s">
        <v>213</v>
      </c>
      <c r="F84" s="23" t="s">
        <v>38</v>
      </c>
      <c r="G84" s="24" t="s">
        <v>73</v>
      </c>
      <c r="H84" s="25">
        <v>0.13480115738639142</v>
      </c>
      <c r="I84" s="26">
        <v>2.4118287016021048E-2</v>
      </c>
      <c r="J84" s="27">
        <v>31.527919213763738</v>
      </c>
      <c r="K84" s="28">
        <f>COUNTIF($G$5:$G84,K$4)</f>
        <v>13</v>
      </c>
      <c r="L84" s="28">
        <f>COUNTIF($G$5:$G84,L$4)</f>
        <v>18</v>
      </c>
      <c r="M84" s="28">
        <f>COUNTIF($G$5:$G84,M$4)</f>
        <v>24</v>
      </c>
      <c r="N84" s="28">
        <f>COUNTIF($G$5:$G84,N$4)</f>
        <v>17</v>
      </c>
      <c r="O84" s="28">
        <f>COUNTIF($G$5:$G84,O$4)</f>
        <v>3</v>
      </c>
      <c r="P84" s="28">
        <f>COUNTIF($G$5:$G84,P$4)</f>
        <v>1</v>
      </c>
      <c r="Q84" s="28">
        <f>COUNTIF($G$5:$G84,Q$4)</f>
        <v>0</v>
      </c>
      <c r="R84" s="28">
        <f>COUNTIF($G$5:$G84,R$4)</f>
        <v>2</v>
      </c>
      <c r="S84" s="28">
        <f>COUNTIF($G$5:$G84,S$4)</f>
        <v>0</v>
      </c>
    </row>
    <row r="85" spans="1:19">
      <c r="A85" s="1">
        <v>79</v>
      </c>
      <c r="B85" s="1">
        <v>340</v>
      </c>
      <c r="C85" s="22">
        <v>270</v>
      </c>
      <c r="D85" s="23" t="s">
        <v>379</v>
      </c>
      <c r="E85" s="23" t="s">
        <v>289</v>
      </c>
      <c r="F85" s="23" t="s">
        <v>380</v>
      </c>
      <c r="G85" s="24" t="s">
        <v>46</v>
      </c>
      <c r="H85" s="25">
        <v>0.13480949072254589</v>
      </c>
      <c r="I85" s="26">
        <v>2.4126620352175512E-2</v>
      </c>
      <c r="J85" s="27">
        <v>31.525970294977302</v>
      </c>
      <c r="K85" s="28">
        <f>COUNTIF($G$5:$G85,K$4)</f>
        <v>13</v>
      </c>
      <c r="L85" s="28">
        <f>COUNTIF($G$5:$G85,L$4)</f>
        <v>19</v>
      </c>
      <c r="M85" s="28">
        <f>COUNTIF($G$5:$G85,M$4)</f>
        <v>24</v>
      </c>
      <c r="N85" s="28">
        <f>COUNTIF($G$5:$G85,N$4)</f>
        <v>17</v>
      </c>
      <c r="O85" s="28">
        <f>COUNTIF($G$5:$G85,O$4)</f>
        <v>3</v>
      </c>
      <c r="P85" s="28">
        <f>COUNTIF($G$5:$G85,P$4)</f>
        <v>1</v>
      </c>
      <c r="Q85" s="28">
        <f>COUNTIF($G$5:$G85,Q$4)</f>
        <v>0</v>
      </c>
      <c r="R85" s="28">
        <f>COUNTIF($G$5:$G85,R$4)</f>
        <v>2</v>
      </c>
      <c r="S85" s="28">
        <f>COUNTIF($G$5:$G85,S$4)</f>
        <v>0</v>
      </c>
    </row>
    <row r="86" spans="1:19">
      <c r="A86" s="1">
        <v>80</v>
      </c>
      <c r="B86" s="1">
        <v>342</v>
      </c>
      <c r="C86" s="22">
        <v>245</v>
      </c>
      <c r="D86" s="23" t="s">
        <v>381</v>
      </c>
      <c r="E86" s="23" t="s">
        <v>178</v>
      </c>
      <c r="F86" s="23" t="s">
        <v>360</v>
      </c>
      <c r="G86" s="24" t="s">
        <v>79</v>
      </c>
      <c r="H86" s="25">
        <v>0.13482025460689329</v>
      </c>
      <c r="I86" s="26">
        <v>2.413738423652291E-2</v>
      </c>
      <c r="J86" s="27">
        <v>31.523453300040718</v>
      </c>
      <c r="K86" s="28">
        <f>COUNTIF($G$5:$G86,K$4)</f>
        <v>13</v>
      </c>
      <c r="L86" s="28">
        <f>COUNTIF($G$5:$G86,L$4)</f>
        <v>19</v>
      </c>
      <c r="M86" s="28">
        <f>COUNTIF($G$5:$G86,M$4)</f>
        <v>24</v>
      </c>
      <c r="N86" s="28">
        <f>COUNTIF($G$5:$G86,N$4)</f>
        <v>17</v>
      </c>
      <c r="O86" s="28">
        <f>COUNTIF($G$5:$G86,O$4)</f>
        <v>4</v>
      </c>
      <c r="P86" s="28">
        <f>COUNTIF($G$5:$G86,P$4)</f>
        <v>1</v>
      </c>
      <c r="Q86" s="28">
        <f>COUNTIF($G$5:$G86,Q$4)</f>
        <v>0</v>
      </c>
      <c r="R86" s="28">
        <f>COUNTIF($G$5:$G86,R$4)</f>
        <v>2</v>
      </c>
      <c r="S86" s="28">
        <f>COUNTIF($G$5:$G86,S$4)</f>
        <v>0</v>
      </c>
    </row>
    <row r="87" spans="1:19">
      <c r="A87" s="1">
        <v>81</v>
      </c>
      <c r="B87" s="1">
        <v>344</v>
      </c>
      <c r="C87" s="29">
        <v>207</v>
      </c>
      <c r="D87" s="23" t="s">
        <v>382</v>
      </c>
      <c r="E87" s="23" t="s">
        <v>383</v>
      </c>
      <c r="F87" s="23" t="s">
        <v>41</v>
      </c>
      <c r="G87" s="24" t="s">
        <v>79</v>
      </c>
      <c r="H87" s="25">
        <v>0.13482743053464219</v>
      </c>
      <c r="I87" s="26">
        <v>2.4144560164271814E-2</v>
      </c>
      <c r="J87" s="27">
        <v>31.521775525552396</v>
      </c>
      <c r="K87" s="28">
        <f>COUNTIF($G$5:$G87,K$4)</f>
        <v>13</v>
      </c>
      <c r="L87" s="28">
        <f>COUNTIF($G$5:$G87,L$4)</f>
        <v>19</v>
      </c>
      <c r="M87" s="28">
        <f>COUNTIF($G$5:$G87,M$4)</f>
        <v>24</v>
      </c>
      <c r="N87" s="28">
        <f>COUNTIF($G$5:$G87,N$4)</f>
        <v>17</v>
      </c>
      <c r="O87" s="28">
        <f>COUNTIF($G$5:$G87,O$4)</f>
        <v>5</v>
      </c>
      <c r="P87" s="28">
        <f>COUNTIF($G$5:$G87,P$4)</f>
        <v>1</v>
      </c>
      <c r="Q87" s="28">
        <f>COUNTIF($G$5:$G87,Q$4)</f>
        <v>0</v>
      </c>
      <c r="R87" s="28">
        <f>COUNTIF($G$5:$G87,R$4)</f>
        <v>2</v>
      </c>
      <c r="S87" s="28">
        <f>COUNTIF($G$5:$G87,S$4)</f>
        <v>0</v>
      </c>
    </row>
    <row r="88" spans="1:19">
      <c r="A88" s="1">
        <v>82</v>
      </c>
      <c r="B88" s="1">
        <v>346</v>
      </c>
      <c r="C88" s="22">
        <v>285</v>
      </c>
      <c r="D88" s="23" t="s">
        <v>384</v>
      </c>
      <c r="E88" s="23" t="s">
        <v>344</v>
      </c>
      <c r="F88" s="23" t="s">
        <v>345</v>
      </c>
      <c r="G88" s="24" t="s">
        <v>78</v>
      </c>
      <c r="H88" s="25">
        <v>0.13486319442745298</v>
      </c>
      <c r="I88" s="26">
        <v>2.4180324057082606E-2</v>
      </c>
      <c r="J88" s="27">
        <v>31.513416377558848</v>
      </c>
      <c r="K88" s="28">
        <f>COUNTIF($G$5:$G88,K$4)</f>
        <v>13</v>
      </c>
      <c r="L88" s="28">
        <f>COUNTIF($G$5:$G88,L$4)</f>
        <v>19</v>
      </c>
      <c r="M88" s="28">
        <f>COUNTIF($G$5:$G88,M$4)</f>
        <v>24</v>
      </c>
      <c r="N88" s="28">
        <f>COUNTIF($G$5:$G88,N$4)</f>
        <v>18</v>
      </c>
      <c r="O88" s="28">
        <f>COUNTIF($G$5:$G88,O$4)</f>
        <v>5</v>
      </c>
      <c r="P88" s="28">
        <f>COUNTIF($G$5:$G88,P$4)</f>
        <v>1</v>
      </c>
      <c r="Q88" s="28">
        <f>COUNTIF($G$5:$G88,Q$4)</f>
        <v>0</v>
      </c>
      <c r="R88" s="28">
        <f>COUNTIF($G$5:$G88,R$4)</f>
        <v>2</v>
      </c>
      <c r="S88" s="28">
        <f>COUNTIF($G$5:$G88,S$4)</f>
        <v>0</v>
      </c>
    </row>
    <row r="89" spans="1:19">
      <c r="A89" s="1">
        <v>83</v>
      </c>
      <c r="B89" s="1">
        <v>348</v>
      </c>
      <c r="C89" s="22">
        <v>320</v>
      </c>
      <c r="D89" s="23" t="s">
        <v>385</v>
      </c>
      <c r="E89" s="23" t="s">
        <v>386</v>
      </c>
      <c r="F89" s="23" t="s">
        <v>38</v>
      </c>
      <c r="G89" s="24" t="s">
        <v>46</v>
      </c>
      <c r="H89" s="25">
        <v>0.13512638887186768</v>
      </c>
      <c r="I89" s="26">
        <v>2.4443518501497299E-2</v>
      </c>
      <c r="J89" s="27">
        <v>31.452035649602259</v>
      </c>
      <c r="K89" s="28">
        <f>COUNTIF($G$5:$G89,K$4)</f>
        <v>13</v>
      </c>
      <c r="L89" s="28">
        <f>COUNTIF($G$5:$G89,L$4)</f>
        <v>20</v>
      </c>
      <c r="M89" s="28">
        <f>COUNTIF($G$5:$G89,M$4)</f>
        <v>24</v>
      </c>
      <c r="N89" s="28">
        <f>COUNTIF($G$5:$G89,N$4)</f>
        <v>18</v>
      </c>
      <c r="O89" s="28">
        <f>COUNTIF($G$5:$G89,O$4)</f>
        <v>5</v>
      </c>
      <c r="P89" s="28">
        <f>COUNTIF($G$5:$G89,P$4)</f>
        <v>1</v>
      </c>
      <c r="Q89" s="28">
        <f>COUNTIF($G$5:$G89,Q$4)</f>
        <v>0</v>
      </c>
      <c r="R89" s="28">
        <f>COUNTIF($G$5:$G89,R$4)</f>
        <v>2</v>
      </c>
      <c r="S89" s="28">
        <f>COUNTIF($G$5:$G89,S$4)</f>
        <v>0</v>
      </c>
    </row>
    <row r="90" spans="1:19">
      <c r="A90" s="1">
        <v>84</v>
      </c>
      <c r="B90" s="1">
        <v>350</v>
      </c>
      <c r="C90" s="22">
        <v>393</v>
      </c>
      <c r="D90" s="32" t="s">
        <v>387</v>
      </c>
      <c r="E90" s="23" t="s">
        <v>388</v>
      </c>
      <c r="F90" s="23" t="s">
        <v>38</v>
      </c>
      <c r="G90" s="24" t="s">
        <v>46</v>
      </c>
      <c r="H90" s="25">
        <v>0.13568101849523373</v>
      </c>
      <c r="I90" s="26">
        <v>2.4998148124863354E-2</v>
      </c>
      <c r="J90" s="27">
        <v>31.323467697504764</v>
      </c>
      <c r="K90" s="28">
        <f>COUNTIF($G$5:$G90,K$4)</f>
        <v>13</v>
      </c>
      <c r="L90" s="28">
        <f>COUNTIF($G$5:$G90,L$4)</f>
        <v>21</v>
      </c>
      <c r="M90" s="28">
        <f>COUNTIF($G$5:$G90,M$4)</f>
        <v>24</v>
      </c>
      <c r="N90" s="28">
        <f>COUNTIF($G$5:$G90,N$4)</f>
        <v>18</v>
      </c>
      <c r="O90" s="28">
        <f>COUNTIF($G$5:$G90,O$4)</f>
        <v>5</v>
      </c>
      <c r="P90" s="28">
        <f>COUNTIF($G$5:$G90,P$4)</f>
        <v>1</v>
      </c>
      <c r="Q90" s="28">
        <f>COUNTIF($G$5:$G90,Q$4)</f>
        <v>0</v>
      </c>
      <c r="R90" s="28">
        <f>COUNTIF($G$5:$G90,R$4)</f>
        <v>2</v>
      </c>
      <c r="S90" s="28">
        <f>COUNTIF($G$5:$G90,S$4)</f>
        <v>0</v>
      </c>
    </row>
    <row r="91" spans="1:19">
      <c r="A91" s="1">
        <v>85</v>
      </c>
      <c r="B91" s="1">
        <v>352</v>
      </c>
      <c r="C91" s="22">
        <v>392</v>
      </c>
      <c r="D91" s="23" t="s">
        <v>389</v>
      </c>
      <c r="E91" s="23" t="s">
        <v>133</v>
      </c>
      <c r="F91" s="23" t="s">
        <v>390</v>
      </c>
      <c r="G91" s="24" t="s">
        <v>73</v>
      </c>
      <c r="H91" s="25">
        <v>0.13573194442142267</v>
      </c>
      <c r="I91" s="26">
        <v>2.5049074051052292E-2</v>
      </c>
      <c r="J91" s="27">
        <v>31.311715293818626</v>
      </c>
      <c r="K91" s="28">
        <f>COUNTIF($G$5:$G91,K$4)</f>
        <v>13</v>
      </c>
      <c r="L91" s="28">
        <f>COUNTIF($G$5:$G91,L$4)</f>
        <v>21</v>
      </c>
      <c r="M91" s="28">
        <f>COUNTIF($G$5:$G91,M$4)</f>
        <v>25</v>
      </c>
      <c r="N91" s="28">
        <f>COUNTIF($G$5:$G91,N$4)</f>
        <v>18</v>
      </c>
      <c r="O91" s="28">
        <f>COUNTIF($G$5:$G91,O$4)</f>
        <v>5</v>
      </c>
      <c r="P91" s="28">
        <f>COUNTIF($G$5:$G91,P$4)</f>
        <v>1</v>
      </c>
      <c r="Q91" s="28">
        <f>COUNTIF($G$5:$G91,Q$4)</f>
        <v>0</v>
      </c>
      <c r="R91" s="28">
        <f>COUNTIF($G$5:$G91,R$4)</f>
        <v>2</v>
      </c>
      <c r="S91" s="28">
        <f>COUNTIF($G$5:$G91,S$4)</f>
        <v>0</v>
      </c>
    </row>
    <row r="92" spans="1:19">
      <c r="A92" s="1">
        <v>86</v>
      </c>
      <c r="B92" s="1">
        <v>354</v>
      </c>
      <c r="C92" s="22">
        <v>295</v>
      </c>
      <c r="D92" s="23" t="s">
        <v>391</v>
      </c>
      <c r="E92" s="23" t="s">
        <v>392</v>
      </c>
      <c r="F92" s="23" t="s">
        <v>224</v>
      </c>
      <c r="G92" s="24" t="s">
        <v>46</v>
      </c>
      <c r="H92" s="25">
        <v>0.13585937498282874</v>
      </c>
      <c r="I92" s="26">
        <v>2.5176504612458364E-2</v>
      </c>
      <c r="J92" s="27">
        <v>31.282346179916971</v>
      </c>
      <c r="K92" s="28">
        <f>COUNTIF($G$5:$G92,K$4)</f>
        <v>13</v>
      </c>
      <c r="L92" s="28">
        <f>COUNTIF($G$5:$G92,L$4)</f>
        <v>22</v>
      </c>
      <c r="M92" s="28">
        <f>COUNTIF($G$5:$G92,M$4)</f>
        <v>25</v>
      </c>
      <c r="N92" s="28">
        <f>COUNTIF($G$5:$G92,N$4)</f>
        <v>18</v>
      </c>
      <c r="O92" s="28">
        <f>COUNTIF($G$5:$G92,O$4)</f>
        <v>5</v>
      </c>
      <c r="P92" s="28">
        <f>COUNTIF($G$5:$G92,P$4)</f>
        <v>1</v>
      </c>
      <c r="Q92" s="28">
        <f>COUNTIF($G$5:$G92,Q$4)</f>
        <v>0</v>
      </c>
      <c r="R92" s="28">
        <f>COUNTIF($G$5:$G92,R$4)</f>
        <v>2</v>
      </c>
      <c r="S92" s="28">
        <f>COUNTIF($G$5:$G92,S$4)</f>
        <v>0</v>
      </c>
    </row>
    <row r="93" spans="1:19">
      <c r="A93" s="1">
        <v>87</v>
      </c>
      <c r="B93" s="1">
        <v>356</v>
      </c>
      <c r="C93" s="29">
        <v>203</v>
      </c>
      <c r="D93" s="23" t="s">
        <v>393</v>
      </c>
      <c r="E93" s="23" t="s">
        <v>299</v>
      </c>
      <c r="F93" s="23" t="s">
        <v>38</v>
      </c>
      <c r="G93" s="24" t="s">
        <v>79</v>
      </c>
      <c r="H93" s="25">
        <v>0.13587060182908317</v>
      </c>
      <c r="I93" s="26">
        <v>2.5187731458712795E-2</v>
      </c>
      <c r="J93" s="27">
        <v>31.279761352247764</v>
      </c>
      <c r="K93" s="28">
        <f>COUNTIF($G$5:$G93,K$4)</f>
        <v>13</v>
      </c>
      <c r="L93" s="28">
        <f>COUNTIF($G$5:$G93,L$4)</f>
        <v>22</v>
      </c>
      <c r="M93" s="28">
        <f>COUNTIF($G$5:$G93,M$4)</f>
        <v>25</v>
      </c>
      <c r="N93" s="28">
        <f>COUNTIF($G$5:$G93,N$4)</f>
        <v>18</v>
      </c>
      <c r="O93" s="28">
        <f>COUNTIF($G$5:$G93,O$4)</f>
        <v>6</v>
      </c>
      <c r="P93" s="28">
        <f>COUNTIF($G$5:$G93,P$4)</f>
        <v>1</v>
      </c>
      <c r="Q93" s="28">
        <f>COUNTIF($G$5:$G93,Q$4)</f>
        <v>0</v>
      </c>
      <c r="R93" s="28">
        <f>COUNTIF($G$5:$G93,R$4)</f>
        <v>2</v>
      </c>
      <c r="S93" s="28">
        <f>COUNTIF($G$5:$G93,S$4)</f>
        <v>0</v>
      </c>
    </row>
    <row r="94" spans="1:19">
      <c r="A94" s="1">
        <v>88</v>
      </c>
      <c r="B94" s="1">
        <v>357</v>
      </c>
      <c r="C94" s="22">
        <v>204</v>
      </c>
      <c r="D94" s="23" t="s">
        <v>394</v>
      </c>
      <c r="E94" s="23" t="s">
        <v>122</v>
      </c>
      <c r="F94" s="23" t="s">
        <v>38</v>
      </c>
      <c r="G94" s="24" t="s">
        <v>78</v>
      </c>
      <c r="H94" s="25">
        <v>0.13588506942323875</v>
      </c>
      <c r="I94" s="26">
        <v>2.5202199052868371E-2</v>
      </c>
      <c r="J94" s="27">
        <v>31.276431016586542</v>
      </c>
      <c r="K94" s="28">
        <f>COUNTIF($G$5:$G94,K$4)</f>
        <v>13</v>
      </c>
      <c r="L94" s="28">
        <f>COUNTIF($G$5:$G94,L$4)</f>
        <v>22</v>
      </c>
      <c r="M94" s="28">
        <f>COUNTIF($G$5:$G94,M$4)</f>
        <v>25</v>
      </c>
      <c r="N94" s="28">
        <f>COUNTIF($G$5:$G94,N$4)</f>
        <v>19</v>
      </c>
      <c r="O94" s="28">
        <f>COUNTIF($G$5:$G94,O$4)</f>
        <v>6</v>
      </c>
      <c r="P94" s="28">
        <f>COUNTIF($G$5:$G94,P$4)</f>
        <v>1</v>
      </c>
      <c r="Q94" s="28">
        <f>COUNTIF($G$5:$G94,Q$4)</f>
        <v>0</v>
      </c>
      <c r="R94" s="28">
        <f>COUNTIF($G$5:$G94,R$4)</f>
        <v>2</v>
      </c>
      <c r="S94" s="28">
        <f>COUNTIF($G$5:$G94,S$4)</f>
        <v>0</v>
      </c>
    </row>
    <row r="95" spans="1:19">
      <c r="A95" s="1">
        <v>89</v>
      </c>
      <c r="B95" s="1">
        <v>358</v>
      </c>
      <c r="C95" s="22">
        <v>259</v>
      </c>
      <c r="D95" s="23" t="s">
        <v>139</v>
      </c>
      <c r="E95" s="23" t="s">
        <v>312</v>
      </c>
      <c r="F95" s="23" t="s">
        <v>395</v>
      </c>
      <c r="G95" s="24" t="s">
        <v>78</v>
      </c>
      <c r="H95" s="25">
        <v>0.13590497682889691</v>
      </c>
      <c r="I95" s="26">
        <v>2.522210645852653E-2</v>
      </c>
      <c r="J95" s="27">
        <v>31.271849634695204</v>
      </c>
      <c r="K95" s="28">
        <f>COUNTIF($G$5:$G95,K$4)</f>
        <v>13</v>
      </c>
      <c r="L95" s="28">
        <f>COUNTIF($G$5:$G95,L$4)</f>
        <v>22</v>
      </c>
      <c r="M95" s="28">
        <f>COUNTIF($G$5:$G95,M$4)</f>
        <v>25</v>
      </c>
      <c r="N95" s="28">
        <f>COUNTIF($G$5:$G95,N$4)</f>
        <v>20</v>
      </c>
      <c r="O95" s="28">
        <f>COUNTIF($G$5:$G95,O$4)</f>
        <v>6</v>
      </c>
      <c r="P95" s="28">
        <f>COUNTIF($G$5:$G95,P$4)</f>
        <v>1</v>
      </c>
      <c r="Q95" s="28">
        <f>COUNTIF($G$5:$G95,Q$4)</f>
        <v>0</v>
      </c>
      <c r="R95" s="28">
        <f>COUNTIF($G$5:$G95,R$4)</f>
        <v>2</v>
      </c>
      <c r="S95" s="28">
        <f>COUNTIF($G$5:$G95,S$4)</f>
        <v>0</v>
      </c>
    </row>
    <row r="96" spans="1:19">
      <c r="A96" s="1">
        <v>90</v>
      </c>
      <c r="B96" s="1">
        <v>359</v>
      </c>
      <c r="C96" s="22">
        <v>310</v>
      </c>
      <c r="D96" s="23" t="s">
        <v>396</v>
      </c>
      <c r="E96" s="23" t="s">
        <v>362</v>
      </c>
      <c r="F96" s="23" t="s">
        <v>38</v>
      </c>
      <c r="G96" s="24" t="s">
        <v>78</v>
      </c>
      <c r="H96" s="25">
        <v>0.13777523145836312</v>
      </c>
      <c r="I96" s="26">
        <v>2.7092361087992747E-2</v>
      </c>
      <c r="J96" s="27">
        <v>30.847344294133066</v>
      </c>
      <c r="K96" s="28">
        <f>COUNTIF($G$5:$G96,K$4)</f>
        <v>13</v>
      </c>
      <c r="L96" s="28">
        <f>COUNTIF($G$5:$G96,L$4)</f>
        <v>22</v>
      </c>
      <c r="M96" s="28">
        <f>COUNTIF($G$5:$G96,M$4)</f>
        <v>25</v>
      </c>
      <c r="N96" s="28">
        <f>COUNTIF($G$5:$G96,N$4)</f>
        <v>21</v>
      </c>
      <c r="O96" s="28">
        <f>COUNTIF($G$5:$G96,O$4)</f>
        <v>6</v>
      </c>
      <c r="P96" s="28">
        <f>COUNTIF($G$5:$G96,P$4)</f>
        <v>1</v>
      </c>
      <c r="Q96" s="28">
        <f>COUNTIF($G$5:$G96,Q$4)</f>
        <v>0</v>
      </c>
      <c r="R96" s="28">
        <f>COUNTIF($G$5:$G96,R$4)</f>
        <v>2</v>
      </c>
      <c r="S96" s="28">
        <f>COUNTIF($G$5:$G96,S$4)</f>
        <v>0</v>
      </c>
    </row>
    <row r="97" spans="1:19">
      <c r="A97" s="1">
        <v>91</v>
      </c>
      <c r="B97" s="1">
        <v>360</v>
      </c>
      <c r="C97" s="22">
        <v>249</v>
      </c>
      <c r="D97" s="23" t="s">
        <v>397</v>
      </c>
      <c r="E97" s="23" t="s">
        <v>398</v>
      </c>
      <c r="F97" s="23" t="s">
        <v>399</v>
      </c>
      <c r="G97" s="24" t="s">
        <v>80</v>
      </c>
      <c r="H97" s="25">
        <v>0.13899421294627246</v>
      </c>
      <c r="I97" s="26">
        <v>2.8311342575902079E-2</v>
      </c>
      <c r="J97" s="27">
        <v>30.576812587462307</v>
      </c>
      <c r="K97" s="28">
        <f>COUNTIF($G$5:$G97,K$4)</f>
        <v>13</v>
      </c>
      <c r="L97" s="28">
        <f>COUNTIF($G$5:$G97,L$4)</f>
        <v>22</v>
      </c>
      <c r="M97" s="28">
        <f>COUNTIF($G$5:$G97,M$4)</f>
        <v>25</v>
      </c>
      <c r="N97" s="28">
        <f>COUNTIF($G$5:$G97,N$4)</f>
        <v>21</v>
      </c>
      <c r="O97" s="28">
        <f>COUNTIF($G$5:$G97,O$4)</f>
        <v>6</v>
      </c>
      <c r="P97" s="28">
        <f>COUNTIF($G$5:$G97,P$4)</f>
        <v>2</v>
      </c>
      <c r="Q97" s="28">
        <f>COUNTIF($G$5:$G97,Q$4)</f>
        <v>0</v>
      </c>
      <c r="R97" s="28">
        <f>COUNTIF($G$5:$G97,R$4)</f>
        <v>2</v>
      </c>
      <c r="S97" s="28">
        <f>COUNTIF($G$5:$G97,S$4)</f>
        <v>0</v>
      </c>
    </row>
    <row r="98" spans="1:19">
      <c r="A98" s="1">
        <v>92</v>
      </c>
      <c r="B98" s="1">
        <v>361</v>
      </c>
      <c r="C98" s="22">
        <v>218</v>
      </c>
      <c r="D98" s="23" t="s">
        <v>400</v>
      </c>
      <c r="E98" s="23" t="s">
        <v>126</v>
      </c>
      <c r="F98" s="23" t="s">
        <v>401</v>
      </c>
      <c r="G98" s="24" t="s">
        <v>79</v>
      </c>
      <c r="H98" s="25">
        <v>0.13900462960737059</v>
      </c>
      <c r="I98" s="26">
        <v>2.8321759237000213E-2</v>
      </c>
      <c r="J98" s="27">
        <v>30.574521237202362</v>
      </c>
      <c r="K98" s="28">
        <f>COUNTIF($G$5:$G98,K$4)</f>
        <v>13</v>
      </c>
      <c r="L98" s="28">
        <f>COUNTIF($G$5:$G98,L$4)</f>
        <v>22</v>
      </c>
      <c r="M98" s="28">
        <f>COUNTIF($G$5:$G98,M$4)</f>
        <v>25</v>
      </c>
      <c r="N98" s="28">
        <f>COUNTIF($G$5:$G98,N$4)</f>
        <v>21</v>
      </c>
      <c r="O98" s="28">
        <f>COUNTIF($G$5:$G98,O$4)</f>
        <v>7</v>
      </c>
      <c r="P98" s="28">
        <f>COUNTIF($G$5:$G98,P$4)</f>
        <v>2</v>
      </c>
      <c r="Q98" s="28">
        <f>COUNTIF($G$5:$G98,Q$4)</f>
        <v>0</v>
      </c>
      <c r="R98" s="28">
        <f>COUNTIF($G$5:$G98,R$4)</f>
        <v>2</v>
      </c>
      <c r="S98" s="28">
        <f>COUNTIF($G$5:$G98,S$4)</f>
        <v>0</v>
      </c>
    </row>
    <row r="99" spans="1:19">
      <c r="A99" s="1">
        <v>93</v>
      </c>
      <c r="B99" s="1">
        <v>362</v>
      </c>
      <c r="C99" s="22">
        <v>235</v>
      </c>
      <c r="D99" s="23" t="s">
        <v>402</v>
      </c>
      <c r="E99" s="23" t="s">
        <v>403</v>
      </c>
      <c r="F99" s="23" t="s">
        <v>38</v>
      </c>
      <c r="G99" s="24" t="s">
        <v>78</v>
      </c>
      <c r="H99" s="25">
        <v>0.13900462960737059</v>
      </c>
      <c r="I99" s="26">
        <v>2.8321759237000213E-2</v>
      </c>
      <c r="J99" s="27">
        <v>30.574521237202362</v>
      </c>
      <c r="K99" s="28">
        <f>COUNTIF($G$5:$G99,K$4)</f>
        <v>13</v>
      </c>
      <c r="L99" s="28">
        <f>COUNTIF($G$5:$G99,L$4)</f>
        <v>22</v>
      </c>
      <c r="M99" s="28">
        <f>COUNTIF($G$5:$G99,M$4)</f>
        <v>25</v>
      </c>
      <c r="N99" s="28">
        <f>COUNTIF($G$5:$G99,N$4)</f>
        <v>22</v>
      </c>
      <c r="O99" s="28">
        <f>COUNTIF($G$5:$G99,O$4)</f>
        <v>7</v>
      </c>
      <c r="P99" s="28">
        <f>COUNTIF($G$5:$G99,P$4)</f>
        <v>2</v>
      </c>
      <c r="Q99" s="28">
        <f>COUNTIF($G$5:$G99,Q$4)</f>
        <v>0</v>
      </c>
      <c r="R99" s="28">
        <f>COUNTIF($G$5:$G99,R$4)</f>
        <v>2</v>
      </c>
      <c r="S99" s="28">
        <f>COUNTIF($G$5:$G99,S$4)</f>
        <v>0</v>
      </c>
    </row>
    <row r="100" spans="1:19">
      <c r="A100" s="1">
        <v>94</v>
      </c>
      <c r="B100" s="1">
        <v>363</v>
      </c>
      <c r="C100" s="22">
        <v>260</v>
      </c>
      <c r="D100" s="23" t="s">
        <v>404</v>
      </c>
      <c r="E100" s="23" t="s">
        <v>405</v>
      </c>
      <c r="F100" s="23" t="s">
        <v>395</v>
      </c>
      <c r="G100" s="24" t="s">
        <v>80</v>
      </c>
      <c r="H100" s="25">
        <v>0.13900462960737059</v>
      </c>
      <c r="I100" s="26">
        <v>2.8321759237000213E-2</v>
      </c>
      <c r="J100" s="27">
        <v>30.574521237202362</v>
      </c>
      <c r="K100" s="28">
        <f>COUNTIF($G$5:$G100,K$4)</f>
        <v>13</v>
      </c>
      <c r="L100" s="28">
        <f>COUNTIF($G$5:$G100,L$4)</f>
        <v>22</v>
      </c>
      <c r="M100" s="28">
        <f>COUNTIF($G$5:$G100,M$4)</f>
        <v>25</v>
      </c>
      <c r="N100" s="28">
        <f>COUNTIF($G$5:$G100,N$4)</f>
        <v>22</v>
      </c>
      <c r="O100" s="28">
        <f>COUNTIF($G$5:$G100,O$4)</f>
        <v>7</v>
      </c>
      <c r="P100" s="28">
        <f>COUNTIF($G$5:$G100,P$4)</f>
        <v>3</v>
      </c>
      <c r="Q100" s="28">
        <f>COUNTIF($G$5:$G100,Q$4)</f>
        <v>0</v>
      </c>
      <c r="R100" s="28">
        <f>COUNTIF($G$5:$G100,R$4)</f>
        <v>2</v>
      </c>
      <c r="S100" s="28">
        <f>COUNTIF($G$5:$G100,S$4)</f>
        <v>0</v>
      </c>
    </row>
    <row r="101" spans="1:19">
      <c r="A101" s="1">
        <v>95</v>
      </c>
      <c r="B101" s="1">
        <v>372</v>
      </c>
      <c r="C101" s="22">
        <v>308</v>
      </c>
      <c r="D101" s="23" t="s">
        <v>406</v>
      </c>
      <c r="E101" s="23" t="s">
        <v>407</v>
      </c>
      <c r="F101" s="23" t="s">
        <v>38</v>
      </c>
      <c r="G101" s="24" t="s">
        <v>78</v>
      </c>
      <c r="H101" s="25">
        <v>0.14024664349562954</v>
      </c>
      <c r="I101" s="26">
        <v>2.9563773125259166E-2</v>
      </c>
      <c r="J101" s="27">
        <v>30.303755541446819</v>
      </c>
      <c r="K101" s="28">
        <f>COUNTIF($G$5:$G101,K$4)</f>
        <v>13</v>
      </c>
      <c r="L101" s="28">
        <f>COUNTIF($G$5:$G101,L$4)</f>
        <v>22</v>
      </c>
      <c r="M101" s="28">
        <f>COUNTIF($G$5:$G101,M$4)</f>
        <v>25</v>
      </c>
      <c r="N101" s="28">
        <f>COUNTIF($G$5:$G101,N$4)</f>
        <v>23</v>
      </c>
      <c r="O101" s="28">
        <f>COUNTIF($G$5:$G101,O$4)</f>
        <v>7</v>
      </c>
      <c r="P101" s="28">
        <f>COUNTIF($G$5:$G101,P$4)</f>
        <v>3</v>
      </c>
      <c r="Q101" s="28">
        <f>COUNTIF($G$5:$G101,Q$4)</f>
        <v>0</v>
      </c>
      <c r="R101" s="28">
        <f>COUNTIF($G$5:$G101,R$4)</f>
        <v>2</v>
      </c>
      <c r="S101" s="28">
        <f>COUNTIF($G$5:$G101,S$4)</f>
        <v>0</v>
      </c>
    </row>
    <row r="102" spans="1:19">
      <c r="A102" s="1">
        <v>96</v>
      </c>
      <c r="B102" s="1">
        <v>374</v>
      </c>
      <c r="C102" s="22">
        <v>224</v>
      </c>
      <c r="D102" s="23" t="s">
        <v>408</v>
      </c>
      <c r="E102" s="23" t="s">
        <v>317</v>
      </c>
      <c r="F102" s="23" t="s">
        <v>38</v>
      </c>
      <c r="G102" s="24" t="s">
        <v>46</v>
      </c>
      <c r="H102" s="25">
        <v>0.14056620368501171</v>
      </c>
      <c r="I102" s="26">
        <v>2.9883333314641339E-2</v>
      </c>
      <c r="J102" s="27">
        <v>30.234863634246164</v>
      </c>
      <c r="K102" s="28">
        <f>COUNTIF($G$5:$G102,K$4)</f>
        <v>13</v>
      </c>
      <c r="L102" s="28">
        <f>COUNTIF($G$5:$G102,L$4)</f>
        <v>23</v>
      </c>
      <c r="M102" s="28">
        <f>COUNTIF($G$5:$G102,M$4)</f>
        <v>25</v>
      </c>
      <c r="N102" s="28">
        <f>COUNTIF($G$5:$G102,N$4)</f>
        <v>23</v>
      </c>
      <c r="O102" s="28">
        <f>COUNTIF($G$5:$G102,O$4)</f>
        <v>7</v>
      </c>
      <c r="P102" s="28">
        <f>COUNTIF($G$5:$G102,P$4)</f>
        <v>3</v>
      </c>
      <c r="Q102" s="28">
        <f>COUNTIF($G$5:$G102,Q$4)</f>
        <v>0</v>
      </c>
      <c r="R102" s="28">
        <f>COUNTIF($G$5:$G102,R$4)</f>
        <v>2</v>
      </c>
      <c r="S102" s="28">
        <f>COUNTIF($G$5:$G102,S$4)</f>
        <v>0</v>
      </c>
    </row>
    <row r="103" spans="1:19">
      <c r="A103" s="1">
        <v>97</v>
      </c>
      <c r="B103" s="1">
        <v>376</v>
      </c>
      <c r="C103" s="22">
        <v>300</v>
      </c>
      <c r="D103" s="23" t="s">
        <v>25</v>
      </c>
      <c r="E103" s="23" t="s">
        <v>409</v>
      </c>
      <c r="F103" s="23" t="s">
        <v>27</v>
      </c>
      <c r="G103" s="24" t="s">
        <v>78</v>
      </c>
      <c r="H103" s="25">
        <v>0.14088287034974201</v>
      </c>
      <c r="I103" s="26">
        <v>3.0199999979371631E-2</v>
      </c>
      <c r="J103" s="27">
        <v>30.166903821943482</v>
      </c>
      <c r="K103" s="28">
        <f>COUNTIF($G$5:$G103,K$4)</f>
        <v>13</v>
      </c>
      <c r="L103" s="28">
        <f>COUNTIF($G$5:$G103,L$4)</f>
        <v>23</v>
      </c>
      <c r="M103" s="28">
        <f>COUNTIF($G$5:$G103,M$4)</f>
        <v>25</v>
      </c>
      <c r="N103" s="28">
        <f>COUNTIF($G$5:$G103,N$4)</f>
        <v>24</v>
      </c>
      <c r="O103" s="28">
        <f>COUNTIF($G$5:$G103,O$4)</f>
        <v>7</v>
      </c>
      <c r="P103" s="28">
        <f>COUNTIF($G$5:$G103,P$4)</f>
        <v>3</v>
      </c>
      <c r="Q103" s="28">
        <f>COUNTIF($G$5:$G103,Q$4)</f>
        <v>0</v>
      </c>
      <c r="R103" s="28">
        <f>COUNTIF($G$5:$G103,R$4)</f>
        <v>2</v>
      </c>
      <c r="S103" s="28">
        <f>COUNTIF($G$5:$G103,S$4)</f>
        <v>0</v>
      </c>
    </row>
    <row r="104" spans="1:19">
      <c r="A104" s="1">
        <v>98</v>
      </c>
      <c r="B104" s="1">
        <v>378</v>
      </c>
      <c r="C104" s="22">
        <v>248</v>
      </c>
      <c r="D104" s="23" t="s">
        <v>366</v>
      </c>
      <c r="E104" s="23" t="s">
        <v>131</v>
      </c>
      <c r="F104" s="23" t="s">
        <v>410</v>
      </c>
      <c r="G104" s="24" t="s">
        <v>80</v>
      </c>
      <c r="H104" s="25">
        <v>0.14192743053718004</v>
      </c>
      <c r="I104" s="26">
        <v>3.1244560166809668E-2</v>
      </c>
      <c r="J104" s="31">
        <v>29.94488087266998</v>
      </c>
      <c r="K104" s="28">
        <f>COUNTIF($G$5:$G104,K$4)</f>
        <v>13</v>
      </c>
      <c r="L104" s="28">
        <f>COUNTIF($G$5:$G104,L$4)</f>
        <v>23</v>
      </c>
      <c r="M104" s="28">
        <f>COUNTIF($G$5:$G104,M$4)</f>
        <v>25</v>
      </c>
      <c r="N104" s="28">
        <f>COUNTIF($G$5:$G104,N$4)</f>
        <v>24</v>
      </c>
      <c r="O104" s="28">
        <f>COUNTIF($G$5:$G104,O$4)</f>
        <v>7</v>
      </c>
      <c r="P104" s="28">
        <f>COUNTIF($G$5:$G104,P$4)</f>
        <v>4</v>
      </c>
      <c r="Q104" s="28">
        <f>COUNTIF($G$5:$G104,Q$4)</f>
        <v>0</v>
      </c>
      <c r="R104" s="28">
        <f>COUNTIF($G$5:$G104,R$4)</f>
        <v>2</v>
      </c>
      <c r="S104" s="28">
        <f>COUNTIF($G$5:$G104,S$4)</f>
        <v>0</v>
      </c>
    </row>
    <row r="105" spans="1:19">
      <c r="A105" s="1">
        <v>99</v>
      </c>
      <c r="B105" s="1">
        <v>380</v>
      </c>
      <c r="C105" s="22">
        <v>216</v>
      </c>
      <c r="D105" s="23" t="s">
        <v>411</v>
      </c>
      <c r="E105" s="23" t="s">
        <v>412</v>
      </c>
      <c r="F105" s="23" t="s">
        <v>38</v>
      </c>
      <c r="G105" s="24" t="s">
        <v>80</v>
      </c>
      <c r="H105" s="25">
        <v>0.14257048608851619</v>
      </c>
      <c r="I105" s="26">
        <v>3.1887615718145815E-2</v>
      </c>
      <c r="J105" s="27">
        <v>29.809816299295974</v>
      </c>
      <c r="K105" s="28">
        <f>COUNTIF($G$5:$G105,K$4)</f>
        <v>13</v>
      </c>
      <c r="L105" s="28">
        <f>COUNTIF($G$5:$G105,L$4)</f>
        <v>23</v>
      </c>
      <c r="M105" s="28">
        <f>COUNTIF($G$5:$G105,M$4)</f>
        <v>25</v>
      </c>
      <c r="N105" s="28">
        <f>COUNTIF($G$5:$G105,N$4)</f>
        <v>24</v>
      </c>
      <c r="O105" s="28">
        <f>COUNTIF($G$5:$G105,O$4)</f>
        <v>7</v>
      </c>
      <c r="P105" s="28">
        <f>COUNTIF($G$5:$G105,P$4)</f>
        <v>5</v>
      </c>
      <c r="Q105" s="28">
        <f>COUNTIF($G$5:$G105,Q$4)</f>
        <v>0</v>
      </c>
      <c r="R105" s="28">
        <f>COUNTIF($G$5:$G105,R$4)</f>
        <v>2</v>
      </c>
      <c r="S105" s="28">
        <f>COUNTIF($G$5:$G105,S$4)</f>
        <v>0</v>
      </c>
    </row>
    <row r="106" spans="1:19">
      <c r="A106" s="1">
        <v>100</v>
      </c>
      <c r="B106" s="1">
        <v>382</v>
      </c>
      <c r="C106" s="22">
        <v>299</v>
      </c>
      <c r="D106" s="23" t="s">
        <v>113</v>
      </c>
      <c r="E106" s="23" t="s">
        <v>413</v>
      </c>
      <c r="F106" s="23" t="s">
        <v>38</v>
      </c>
      <c r="G106" s="24" t="s">
        <v>78</v>
      </c>
      <c r="H106" s="25">
        <v>0.14495335645915475</v>
      </c>
      <c r="I106" s="26">
        <v>3.4270486088784372E-2</v>
      </c>
      <c r="J106" s="27">
        <v>29.31977640129757</v>
      </c>
      <c r="K106" s="28">
        <f>COUNTIF($G$5:$G106,K$4)</f>
        <v>13</v>
      </c>
      <c r="L106" s="28">
        <f>COUNTIF($G$5:$G106,L$4)</f>
        <v>23</v>
      </c>
      <c r="M106" s="28">
        <f>COUNTIF($G$5:$G106,M$4)</f>
        <v>25</v>
      </c>
      <c r="N106" s="28">
        <f>COUNTIF($G$5:$G106,N$4)</f>
        <v>25</v>
      </c>
      <c r="O106" s="28">
        <f>COUNTIF($G$5:$G106,O$4)</f>
        <v>7</v>
      </c>
      <c r="P106" s="28">
        <f>COUNTIF($G$5:$G106,P$4)</f>
        <v>5</v>
      </c>
      <c r="Q106" s="28">
        <f>COUNTIF($G$5:$G106,Q$4)</f>
        <v>0</v>
      </c>
      <c r="R106" s="28">
        <f>COUNTIF($G$5:$G106,R$4)</f>
        <v>2</v>
      </c>
      <c r="S106" s="28">
        <f>COUNTIF($G$5:$G106,S$4)</f>
        <v>0</v>
      </c>
    </row>
    <row r="107" spans="1:19">
      <c r="A107" s="1">
        <v>101</v>
      </c>
      <c r="B107" s="1">
        <v>384</v>
      </c>
      <c r="C107" s="22">
        <v>297</v>
      </c>
      <c r="D107" s="23" t="s">
        <v>414</v>
      </c>
      <c r="E107" s="23" t="s">
        <v>264</v>
      </c>
      <c r="F107" s="23" t="s">
        <v>38</v>
      </c>
      <c r="G107" s="24" t="s">
        <v>79</v>
      </c>
      <c r="H107" s="25">
        <v>0.14496828701521736</v>
      </c>
      <c r="I107" s="26">
        <v>3.428541664484698E-2</v>
      </c>
      <c r="J107" s="27">
        <v>29.316756702477118</v>
      </c>
      <c r="K107" s="28">
        <f>COUNTIF($G$5:$G107,K$4)</f>
        <v>13</v>
      </c>
      <c r="L107" s="28">
        <f>COUNTIF($G$5:$G107,L$4)</f>
        <v>23</v>
      </c>
      <c r="M107" s="28">
        <f>COUNTIF($G$5:$G107,M$4)</f>
        <v>25</v>
      </c>
      <c r="N107" s="28">
        <f>COUNTIF($G$5:$G107,N$4)</f>
        <v>25</v>
      </c>
      <c r="O107" s="28">
        <f>COUNTIF($G$5:$G107,O$4)</f>
        <v>8</v>
      </c>
      <c r="P107" s="28">
        <f>COUNTIF($G$5:$G107,P$4)</f>
        <v>5</v>
      </c>
      <c r="Q107" s="28">
        <f>COUNTIF($G$5:$G107,Q$4)</f>
        <v>0</v>
      </c>
      <c r="R107" s="28">
        <f>COUNTIF($G$5:$G107,R$4)</f>
        <v>2</v>
      </c>
      <c r="S107" s="28">
        <f>COUNTIF($G$5:$G107,S$4)</f>
        <v>0</v>
      </c>
    </row>
    <row r="108" spans="1:19">
      <c r="A108" s="1">
        <v>102</v>
      </c>
      <c r="B108" s="1">
        <v>386</v>
      </c>
      <c r="C108" s="22">
        <v>274</v>
      </c>
      <c r="D108" s="23" t="s">
        <v>415</v>
      </c>
      <c r="E108" s="23" t="s">
        <v>353</v>
      </c>
      <c r="F108" s="23" t="s">
        <v>257</v>
      </c>
      <c r="G108" s="24" t="s">
        <v>79</v>
      </c>
      <c r="H108" s="25">
        <v>0.14557824072107906</v>
      </c>
      <c r="I108" s="26">
        <v>3.4895370350708679E-2</v>
      </c>
      <c r="J108" s="31">
        <v>29.193923342862735</v>
      </c>
      <c r="K108" s="28">
        <f>COUNTIF($G$5:$G108,K$4)</f>
        <v>13</v>
      </c>
      <c r="L108" s="28">
        <f>COUNTIF($G$5:$G108,L$4)</f>
        <v>23</v>
      </c>
      <c r="M108" s="28">
        <f>COUNTIF($G$5:$G108,M$4)</f>
        <v>25</v>
      </c>
      <c r="N108" s="28">
        <f>COUNTIF($G$5:$G108,N$4)</f>
        <v>25</v>
      </c>
      <c r="O108" s="28">
        <f>COUNTIF($G$5:$G108,O$4)</f>
        <v>9</v>
      </c>
      <c r="P108" s="28">
        <f>COUNTIF($G$5:$G108,P$4)</f>
        <v>5</v>
      </c>
      <c r="Q108" s="28">
        <f>COUNTIF($G$5:$G108,Q$4)</f>
        <v>0</v>
      </c>
      <c r="R108" s="28">
        <f>COUNTIF($G$5:$G108,R$4)</f>
        <v>2</v>
      </c>
      <c r="S108" s="28">
        <f>COUNTIF($G$5:$G108,S$4)</f>
        <v>0</v>
      </c>
    </row>
    <row r="109" spans="1:19">
      <c r="A109" s="1">
        <v>103</v>
      </c>
      <c r="B109" s="1">
        <v>388</v>
      </c>
      <c r="C109" s="22">
        <v>311</v>
      </c>
      <c r="D109" s="23" t="s">
        <v>416</v>
      </c>
      <c r="E109" s="23" t="s">
        <v>335</v>
      </c>
      <c r="F109" s="23" t="s">
        <v>38</v>
      </c>
      <c r="G109" s="24" t="s">
        <v>73</v>
      </c>
      <c r="H109" s="25">
        <v>0.14714293979341164</v>
      </c>
      <c r="I109" s="26">
        <v>3.6460069423041266E-2</v>
      </c>
      <c r="J109" s="27">
        <v>28.883478921700153</v>
      </c>
      <c r="K109" s="28">
        <f>COUNTIF($G$5:$G109,K$4)</f>
        <v>13</v>
      </c>
      <c r="L109" s="28">
        <f>COUNTIF($G$5:$G109,L$4)</f>
        <v>23</v>
      </c>
      <c r="M109" s="28">
        <f>COUNTIF($G$5:$G109,M$4)</f>
        <v>26</v>
      </c>
      <c r="N109" s="28">
        <f>COUNTIF($G$5:$G109,N$4)</f>
        <v>25</v>
      </c>
      <c r="O109" s="28">
        <f>COUNTIF($G$5:$G109,O$4)</f>
        <v>9</v>
      </c>
      <c r="P109" s="28">
        <f>COUNTIF($G$5:$G109,P$4)</f>
        <v>5</v>
      </c>
      <c r="Q109" s="28">
        <f>COUNTIF($G$5:$G109,Q$4)</f>
        <v>0</v>
      </c>
      <c r="R109" s="28">
        <f>COUNTIF($G$5:$G109,R$4)</f>
        <v>2</v>
      </c>
      <c r="S109" s="28">
        <f>COUNTIF($G$5:$G109,S$4)</f>
        <v>0</v>
      </c>
    </row>
    <row r="110" spans="1:19">
      <c r="A110" s="1">
        <v>104</v>
      </c>
      <c r="B110" s="1">
        <v>390</v>
      </c>
      <c r="C110" s="22">
        <v>273</v>
      </c>
      <c r="D110" s="23" t="s">
        <v>417</v>
      </c>
      <c r="E110" s="23" t="s">
        <v>56</v>
      </c>
      <c r="F110" s="23" t="s">
        <v>418</v>
      </c>
      <c r="G110" s="24" t="s">
        <v>73</v>
      </c>
      <c r="H110" s="25">
        <v>0.14734409720404074</v>
      </c>
      <c r="I110" s="26">
        <v>3.666122683367036E-2</v>
      </c>
      <c r="J110" s="27">
        <v>28.844046559358532</v>
      </c>
      <c r="K110" s="28">
        <f>COUNTIF($G$5:$G110,K$4)</f>
        <v>13</v>
      </c>
      <c r="L110" s="28">
        <f>COUNTIF($G$5:$G110,L$4)</f>
        <v>23</v>
      </c>
      <c r="M110" s="28">
        <f>COUNTIF($G$5:$G110,M$4)</f>
        <v>27</v>
      </c>
      <c r="N110" s="28">
        <f>COUNTIF($G$5:$G110,N$4)</f>
        <v>25</v>
      </c>
      <c r="O110" s="28">
        <f>COUNTIF($G$5:$G110,O$4)</f>
        <v>9</v>
      </c>
      <c r="P110" s="28">
        <f>COUNTIF($G$5:$G110,P$4)</f>
        <v>5</v>
      </c>
      <c r="Q110" s="28">
        <f>COUNTIF($G$5:$G110,Q$4)</f>
        <v>0</v>
      </c>
      <c r="R110" s="28">
        <f>COUNTIF($G$5:$G110,R$4)</f>
        <v>2</v>
      </c>
      <c r="S110" s="28">
        <f>COUNTIF($G$5:$G110,S$4)</f>
        <v>0</v>
      </c>
    </row>
    <row r="111" spans="1:19">
      <c r="A111" s="1">
        <v>105</v>
      </c>
      <c r="B111" s="1">
        <v>392</v>
      </c>
      <c r="C111" s="22">
        <v>208</v>
      </c>
      <c r="D111" s="23" t="s">
        <v>419</v>
      </c>
      <c r="E111" s="23" t="s">
        <v>420</v>
      </c>
      <c r="F111" s="23" t="s">
        <v>38</v>
      </c>
      <c r="G111" s="24" t="s">
        <v>421</v>
      </c>
      <c r="H111" s="25">
        <v>0.14943935182964196</v>
      </c>
      <c r="I111" s="26">
        <v>3.8756481459271588E-2</v>
      </c>
      <c r="J111" s="27">
        <v>28.439630846665608</v>
      </c>
      <c r="K111" s="28">
        <f>COUNTIF($G$5:$G111,K$4)</f>
        <v>13</v>
      </c>
      <c r="L111" s="28">
        <f>COUNTIF($G$5:$G111,L$4)</f>
        <v>23</v>
      </c>
      <c r="M111" s="28">
        <f>COUNTIF($G$5:$G111,M$4)</f>
        <v>27</v>
      </c>
      <c r="N111" s="28">
        <f>COUNTIF($G$5:$G111,N$4)</f>
        <v>25</v>
      </c>
      <c r="O111" s="28">
        <f>COUNTIF($G$5:$G111,O$4)</f>
        <v>9</v>
      </c>
      <c r="P111" s="28">
        <f>COUNTIF($G$5:$G111,P$4)</f>
        <v>5</v>
      </c>
      <c r="Q111" s="28">
        <f>COUNTIF($G$5:$G111,Q$4)</f>
        <v>1</v>
      </c>
      <c r="R111" s="28">
        <f>COUNTIF($G$5:$G111,R$4)</f>
        <v>2</v>
      </c>
      <c r="S111" s="28">
        <f>COUNTIF($G$5:$G111,S$4)</f>
        <v>0</v>
      </c>
    </row>
    <row r="112" spans="1:19">
      <c r="A112" s="1">
        <v>106</v>
      </c>
      <c r="B112" s="1">
        <v>394</v>
      </c>
      <c r="C112" s="22">
        <v>206</v>
      </c>
      <c r="D112" s="23" t="s">
        <v>422</v>
      </c>
      <c r="E112" s="23" t="s">
        <v>337</v>
      </c>
      <c r="F112" s="23" t="s">
        <v>38</v>
      </c>
      <c r="G112" s="24" t="s">
        <v>78</v>
      </c>
      <c r="H112" s="25">
        <v>0.15044548609148478</v>
      </c>
      <c r="I112" s="26">
        <v>3.9762615721114405E-2</v>
      </c>
      <c r="J112" s="27">
        <v>28.249435130380757</v>
      </c>
      <c r="K112" s="28">
        <f>COUNTIF($G$5:$G112,K$4)</f>
        <v>13</v>
      </c>
      <c r="L112" s="28">
        <f>COUNTIF($G$5:$G112,L$4)</f>
        <v>23</v>
      </c>
      <c r="M112" s="28">
        <f>COUNTIF($G$5:$G112,M$4)</f>
        <v>27</v>
      </c>
      <c r="N112" s="28">
        <f>COUNTIF($G$5:$G112,N$4)</f>
        <v>26</v>
      </c>
      <c r="O112" s="28">
        <f>COUNTIF($G$5:$G112,O$4)</f>
        <v>9</v>
      </c>
      <c r="P112" s="28">
        <f>COUNTIF($G$5:$G112,P$4)</f>
        <v>5</v>
      </c>
      <c r="Q112" s="28">
        <f>COUNTIF($G$5:$G112,Q$4)</f>
        <v>1</v>
      </c>
      <c r="R112" s="28">
        <f>COUNTIF($G$5:$G112,R$4)</f>
        <v>2</v>
      </c>
      <c r="S112" s="28">
        <f>COUNTIF($G$5:$G112,S$4)</f>
        <v>0</v>
      </c>
    </row>
    <row r="113" spans="1:19">
      <c r="A113" s="1">
        <v>107</v>
      </c>
      <c r="B113" s="1">
        <v>396</v>
      </c>
      <c r="C113" s="22">
        <v>229</v>
      </c>
      <c r="D113" s="23" t="s">
        <v>92</v>
      </c>
      <c r="E113" s="23" t="s">
        <v>275</v>
      </c>
      <c r="F113" s="23" t="s">
        <v>38</v>
      </c>
      <c r="G113" s="24" t="s">
        <v>79</v>
      </c>
      <c r="H113" s="25">
        <v>0.15112337961181765</v>
      </c>
      <c r="I113" s="26">
        <v>4.0440509241447278E-2</v>
      </c>
      <c r="J113" s="27">
        <v>28.122716755784197</v>
      </c>
      <c r="K113" s="28">
        <f>COUNTIF($G$5:$G113,K$4)</f>
        <v>13</v>
      </c>
      <c r="L113" s="28">
        <f>COUNTIF($G$5:$G113,L$4)</f>
        <v>23</v>
      </c>
      <c r="M113" s="28">
        <f>COUNTIF($G$5:$G113,M$4)</f>
        <v>27</v>
      </c>
      <c r="N113" s="28">
        <f>COUNTIF($G$5:$G113,N$4)</f>
        <v>26</v>
      </c>
      <c r="O113" s="28">
        <f>COUNTIF($G$5:$G113,O$4)</f>
        <v>10</v>
      </c>
      <c r="P113" s="28">
        <f>COUNTIF($G$5:$G113,P$4)</f>
        <v>5</v>
      </c>
      <c r="Q113" s="28">
        <f>COUNTIF($G$5:$G113,Q$4)</f>
        <v>1</v>
      </c>
      <c r="R113" s="28">
        <f>COUNTIF($G$5:$G113,R$4)</f>
        <v>2</v>
      </c>
      <c r="S113" s="28">
        <f>COUNTIF($G$5:$G113,S$4)</f>
        <v>0</v>
      </c>
    </row>
    <row r="114" spans="1:19">
      <c r="A114" s="1">
        <v>108</v>
      </c>
      <c r="B114" s="1">
        <v>398</v>
      </c>
      <c r="C114" s="22">
        <v>251</v>
      </c>
      <c r="D114" s="23" t="s">
        <v>423</v>
      </c>
      <c r="E114" s="23" t="s">
        <v>424</v>
      </c>
      <c r="F114" s="23" t="s">
        <v>38</v>
      </c>
      <c r="G114" s="24" t="s">
        <v>73</v>
      </c>
      <c r="H114" s="25">
        <v>0.15137939812848344</v>
      </c>
      <c r="I114" s="26">
        <v>4.0696527758113069E-2</v>
      </c>
      <c r="J114" s="27">
        <v>28.075154562266178</v>
      </c>
      <c r="K114" s="28">
        <f>COUNTIF($G$5:$G114,K$4)</f>
        <v>13</v>
      </c>
      <c r="L114" s="28">
        <f>COUNTIF($G$5:$G114,L$4)</f>
        <v>23</v>
      </c>
      <c r="M114" s="28">
        <f>COUNTIF($G$5:$G114,M$4)</f>
        <v>28</v>
      </c>
      <c r="N114" s="28">
        <f>COUNTIF($G$5:$G114,N$4)</f>
        <v>26</v>
      </c>
      <c r="O114" s="28">
        <f>COUNTIF($G$5:$G114,O$4)</f>
        <v>10</v>
      </c>
      <c r="P114" s="28">
        <f>COUNTIF($G$5:$G114,P$4)</f>
        <v>5</v>
      </c>
      <c r="Q114" s="28">
        <f>COUNTIF($G$5:$G114,Q$4)</f>
        <v>1</v>
      </c>
      <c r="R114" s="28">
        <f>COUNTIF($G$5:$G114,R$4)</f>
        <v>2</v>
      </c>
      <c r="S114" s="28">
        <f>COUNTIF($G$5:$G114,S$4)</f>
        <v>0</v>
      </c>
    </row>
    <row r="115" spans="1:19">
      <c r="A115" s="1">
        <v>109</v>
      </c>
      <c r="B115" s="1">
        <v>400</v>
      </c>
      <c r="C115" s="29">
        <v>241</v>
      </c>
      <c r="D115" s="23" t="s">
        <v>99</v>
      </c>
      <c r="E115" s="23" t="s">
        <v>425</v>
      </c>
      <c r="F115" s="23" t="s">
        <v>38</v>
      </c>
      <c r="G115" s="24" t="s">
        <v>73</v>
      </c>
      <c r="H115" s="25">
        <v>0.15450995368155418</v>
      </c>
      <c r="I115" s="26">
        <v>4.3827083311183804E-2</v>
      </c>
      <c r="J115" s="27">
        <v>27.506318516923979</v>
      </c>
      <c r="K115" s="28">
        <f>COUNTIF($G$5:$G115,K$4)</f>
        <v>13</v>
      </c>
      <c r="L115" s="28">
        <f>COUNTIF($G$5:$G115,L$4)</f>
        <v>23</v>
      </c>
      <c r="M115" s="28">
        <f>COUNTIF($G$5:$G115,M$4)</f>
        <v>29</v>
      </c>
      <c r="N115" s="28">
        <f>COUNTIF($G$5:$G115,N$4)</f>
        <v>26</v>
      </c>
      <c r="O115" s="28">
        <f>COUNTIF($G$5:$G115,O$4)</f>
        <v>10</v>
      </c>
      <c r="P115" s="28">
        <f>COUNTIF($G$5:$G115,P$4)</f>
        <v>5</v>
      </c>
      <c r="Q115" s="28">
        <f>COUNTIF($G$5:$G115,Q$4)</f>
        <v>1</v>
      </c>
      <c r="R115" s="28">
        <f>COUNTIF($G$5:$G115,R$4)</f>
        <v>2</v>
      </c>
      <c r="S115" s="28">
        <f>COUNTIF($G$5:$G115,S$4)</f>
        <v>0</v>
      </c>
    </row>
    <row r="116" spans="1:19">
      <c r="A116" s="1">
        <v>110</v>
      </c>
      <c r="B116" s="1">
        <v>402</v>
      </c>
      <c r="C116" s="29">
        <v>376</v>
      </c>
      <c r="D116" s="23" t="s">
        <v>426</v>
      </c>
      <c r="E116" s="23" t="s">
        <v>293</v>
      </c>
      <c r="F116" s="23" t="s">
        <v>38</v>
      </c>
      <c r="G116" s="24" t="s">
        <v>78</v>
      </c>
      <c r="H116" s="25">
        <v>0.15563206016668119</v>
      </c>
      <c r="I116" s="26">
        <v>4.4949189796310809E-2</v>
      </c>
      <c r="J116" s="27">
        <v>27.307998078598139</v>
      </c>
      <c r="K116" s="28">
        <f>COUNTIF($G$5:$G116,K$4)</f>
        <v>13</v>
      </c>
      <c r="L116" s="28">
        <f>COUNTIF($G$5:$G116,L$4)</f>
        <v>23</v>
      </c>
      <c r="M116" s="28">
        <f>COUNTIF($G$5:$G116,M$4)</f>
        <v>29</v>
      </c>
      <c r="N116" s="28">
        <f>COUNTIF($G$5:$G116,N$4)</f>
        <v>27</v>
      </c>
      <c r="O116" s="28">
        <f>COUNTIF($G$5:$G116,O$4)</f>
        <v>10</v>
      </c>
      <c r="P116" s="28">
        <f>COUNTIF($G$5:$G116,P$4)</f>
        <v>5</v>
      </c>
      <c r="Q116" s="28">
        <f>COUNTIF($G$5:$G116,Q$4)</f>
        <v>1</v>
      </c>
      <c r="R116" s="28">
        <f>COUNTIF($G$5:$G116,R$4)</f>
        <v>2</v>
      </c>
      <c r="S116" s="28">
        <f>COUNTIF($G$5:$G116,S$4)</f>
        <v>0</v>
      </c>
    </row>
    <row r="117" spans="1:19">
      <c r="A117" s="1">
        <v>111</v>
      </c>
      <c r="B117" s="1">
        <v>404</v>
      </c>
      <c r="C117" s="29">
        <v>287</v>
      </c>
      <c r="D117" s="23" t="s">
        <v>216</v>
      </c>
      <c r="E117" s="23" t="s">
        <v>427</v>
      </c>
      <c r="F117" s="23" t="s">
        <v>38</v>
      </c>
      <c r="G117" s="24" t="s">
        <v>73</v>
      </c>
      <c r="H117" s="25">
        <v>0.15563634256977821</v>
      </c>
      <c r="I117" s="26">
        <v>4.4953472199407832E-2</v>
      </c>
      <c r="J117" s="27">
        <v>27.307246686901223</v>
      </c>
      <c r="K117" s="28">
        <f>COUNTIF($G$5:$G117,K$4)</f>
        <v>13</v>
      </c>
      <c r="L117" s="28">
        <f>COUNTIF($G$5:$G117,L$4)</f>
        <v>23</v>
      </c>
      <c r="M117" s="28">
        <f>COUNTIF($G$5:$G117,M$4)</f>
        <v>30</v>
      </c>
      <c r="N117" s="28">
        <f>COUNTIF($G$5:$G117,N$4)</f>
        <v>27</v>
      </c>
      <c r="O117" s="28">
        <f>COUNTIF($G$5:$G117,O$4)</f>
        <v>10</v>
      </c>
      <c r="P117" s="28">
        <f>COUNTIF($G$5:$G117,P$4)</f>
        <v>5</v>
      </c>
      <c r="Q117" s="28">
        <f>COUNTIF($G$5:$G117,Q$4)</f>
        <v>1</v>
      </c>
      <c r="R117" s="28">
        <f>COUNTIF($G$5:$G117,R$4)</f>
        <v>2</v>
      </c>
      <c r="S117" s="28">
        <f>COUNTIF($G$5:$G117,S$4)</f>
        <v>0</v>
      </c>
    </row>
    <row r="118" spans="1:19">
      <c r="A118" s="1">
        <v>112</v>
      </c>
      <c r="B118" s="1">
        <v>406</v>
      </c>
      <c r="C118" s="22">
        <v>284</v>
      </c>
      <c r="D118" s="23" t="s">
        <v>216</v>
      </c>
      <c r="E118" s="23" t="s">
        <v>350</v>
      </c>
      <c r="F118" s="23" t="s">
        <v>428</v>
      </c>
      <c r="G118" s="24" t="s">
        <v>281</v>
      </c>
      <c r="H118" s="25">
        <v>0.15564062498015119</v>
      </c>
      <c r="I118" s="26">
        <v>4.4957754609780812E-2</v>
      </c>
      <c r="J118" s="31">
        <v>27.306495335276388</v>
      </c>
      <c r="K118" s="28">
        <f>COUNTIF($G$5:$G118,K$4)</f>
        <v>13</v>
      </c>
      <c r="L118" s="28">
        <f>COUNTIF($G$5:$G118,L$4)</f>
        <v>23</v>
      </c>
      <c r="M118" s="28">
        <f>COUNTIF($G$5:$G118,M$4)</f>
        <v>31</v>
      </c>
      <c r="N118" s="28">
        <f>COUNTIF($G$5:$G118,N$4)</f>
        <v>27</v>
      </c>
      <c r="O118" s="28">
        <f>COUNTIF($G$5:$G118,O$4)</f>
        <v>10</v>
      </c>
      <c r="P118" s="28">
        <f>COUNTIF($G$5:$G118,P$4)</f>
        <v>5</v>
      </c>
      <c r="Q118" s="28">
        <f>COUNTIF($G$5:$G118,Q$4)</f>
        <v>1</v>
      </c>
      <c r="R118" s="28">
        <f>COUNTIF($G$5:$G118,R$4)</f>
        <v>2</v>
      </c>
      <c r="S118" s="28">
        <f>COUNTIF($G$5:$G118,S$4)</f>
        <v>0</v>
      </c>
    </row>
    <row r="119" spans="1:19">
      <c r="A119" s="1">
        <v>113</v>
      </c>
      <c r="B119" s="1">
        <v>408</v>
      </c>
      <c r="C119" s="22">
        <v>226</v>
      </c>
      <c r="D119" s="23" t="s">
        <v>429</v>
      </c>
      <c r="E119" s="23" t="s">
        <v>182</v>
      </c>
      <c r="F119" s="23" t="s">
        <v>38</v>
      </c>
      <c r="G119" s="24" t="s">
        <v>78</v>
      </c>
      <c r="H119" s="25">
        <v>0.15659594905446284</v>
      </c>
      <c r="I119" s="26">
        <v>4.5913078684092459E-2</v>
      </c>
      <c r="J119" s="31">
        <v>27.139910231789479</v>
      </c>
      <c r="K119" s="28">
        <f>COUNTIF($G$5:$G119,K$4)</f>
        <v>13</v>
      </c>
      <c r="L119" s="28">
        <f>COUNTIF($G$5:$G119,L$4)</f>
        <v>23</v>
      </c>
      <c r="M119" s="28">
        <f>COUNTIF($G$5:$G119,M$4)</f>
        <v>31</v>
      </c>
      <c r="N119" s="28">
        <f>COUNTIF($G$5:$G119,N$4)</f>
        <v>28</v>
      </c>
      <c r="O119" s="28">
        <f>COUNTIF($G$5:$G119,O$4)</f>
        <v>10</v>
      </c>
      <c r="P119" s="28">
        <f>COUNTIF($G$5:$G119,P$4)</f>
        <v>5</v>
      </c>
      <c r="Q119" s="28">
        <f>COUNTIF($G$5:$G119,Q$4)</f>
        <v>1</v>
      </c>
      <c r="R119" s="28">
        <f>COUNTIF($G$5:$G119,R$4)</f>
        <v>2</v>
      </c>
      <c r="S119" s="28">
        <f>COUNTIF($G$5:$G119,S$4)</f>
        <v>0</v>
      </c>
    </row>
    <row r="120" spans="1:19">
      <c r="A120" s="1">
        <v>114</v>
      </c>
      <c r="B120" s="1">
        <v>410</v>
      </c>
      <c r="C120" s="22">
        <v>215</v>
      </c>
      <c r="D120" s="23" t="s">
        <v>430</v>
      </c>
      <c r="E120" s="23" t="s">
        <v>431</v>
      </c>
      <c r="F120" s="23" t="s">
        <v>38</v>
      </c>
      <c r="G120" s="24" t="s">
        <v>73</v>
      </c>
      <c r="H120" s="25">
        <v>0.15661655090661952</v>
      </c>
      <c r="I120" s="26">
        <v>4.5933680536249147E-2</v>
      </c>
      <c r="J120" s="27">
        <v>27.136340159438223</v>
      </c>
      <c r="K120" s="28">
        <f>COUNTIF($G$5:$G120,K$4)</f>
        <v>13</v>
      </c>
      <c r="L120" s="28">
        <f>COUNTIF($G$5:$G120,L$4)</f>
        <v>23</v>
      </c>
      <c r="M120" s="28">
        <f>COUNTIF($G$5:$G120,M$4)</f>
        <v>32</v>
      </c>
      <c r="N120" s="28">
        <f>COUNTIF($G$5:$G120,N$4)</f>
        <v>28</v>
      </c>
      <c r="O120" s="28">
        <f>COUNTIF($G$5:$G120,O$4)</f>
        <v>10</v>
      </c>
      <c r="P120" s="28">
        <f>COUNTIF($G$5:$G120,P$4)</f>
        <v>5</v>
      </c>
      <c r="Q120" s="28">
        <f>COUNTIF($G$5:$G120,Q$4)</f>
        <v>1</v>
      </c>
      <c r="R120" s="28">
        <f>COUNTIF($G$5:$G120,R$4)</f>
        <v>2</v>
      </c>
      <c r="S120" s="28">
        <f>COUNTIF($G$5:$G120,S$4)</f>
        <v>0</v>
      </c>
    </row>
    <row r="121" spans="1:19">
      <c r="A121" s="1">
        <v>115</v>
      </c>
      <c r="B121" s="1">
        <v>412</v>
      </c>
      <c r="C121" s="22">
        <v>236</v>
      </c>
      <c r="D121" s="23" t="s">
        <v>432</v>
      </c>
      <c r="E121" s="23" t="s">
        <v>275</v>
      </c>
      <c r="F121" s="23" t="s">
        <v>38</v>
      </c>
      <c r="G121" s="24" t="s">
        <v>78</v>
      </c>
      <c r="H121" s="25">
        <v>0.15662569442793028</v>
      </c>
      <c r="I121" s="26">
        <v>4.5942824057559908E-2</v>
      </c>
      <c r="J121" s="27">
        <v>27.134755989577393</v>
      </c>
      <c r="K121" s="28">
        <f>COUNTIF($G$5:$G121,K$4)</f>
        <v>13</v>
      </c>
      <c r="L121" s="28">
        <f>COUNTIF($G$5:$G121,L$4)</f>
        <v>23</v>
      </c>
      <c r="M121" s="28">
        <f>COUNTIF($G$5:$G121,M$4)</f>
        <v>32</v>
      </c>
      <c r="N121" s="28">
        <f>COUNTIF($G$5:$G121,N$4)</f>
        <v>29</v>
      </c>
      <c r="O121" s="28">
        <f>COUNTIF($G$5:$G121,O$4)</f>
        <v>10</v>
      </c>
      <c r="P121" s="28">
        <f>COUNTIF($G$5:$G121,P$4)</f>
        <v>5</v>
      </c>
      <c r="Q121" s="28">
        <f>COUNTIF($G$5:$G121,Q$4)</f>
        <v>1</v>
      </c>
      <c r="R121" s="28">
        <f>COUNTIF($G$5:$G121,R$4)</f>
        <v>2</v>
      </c>
      <c r="S121" s="28">
        <f>COUNTIF($G$5:$G121,S$4)</f>
        <v>0</v>
      </c>
    </row>
    <row r="122" spans="1:19">
      <c r="A122" s="1">
        <v>116</v>
      </c>
      <c r="B122" s="1">
        <v>414</v>
      </c>
      <c r="C122" s="22">
        <v>247</v>
      </c>
      <c r="D122" s="23" t="s">
        <v>433</v>
      </c>
      <c r="E122" s="23" t="s">
        <v>111</v>
      </c>
      <c r="F122" s="23" t="s">
        <v>434</v>
      </c>
      <c r="G122" s="24" t="s">
        <v>79</v>
      </c>
      <c r="H122" s="25">
        <v>0.15663229164783843</v>
      </c>
      <c r="I122" s="26">
        <v>4.5949421277468053E-2</v>
      </c>
      <c r="J122" s="27">
        <v>27.133613096560037</v>
      </c>
      <c r="K122" s="28">
        <f>COUNTIF($G$5:$G122,K$4)</f>
        <v>13</v>
      </c>
      <c r="L122" s="28">
        <f>COUNTIF($G$5:$G122,L$4)</f>
        <v>23</v>
      </c>
      <c r="M122" s="28">
        <f>COUNTIF($G$5:$G122,M$4)</f>
        <v>32</v>
      </c>
      <c r="N122" s="28">
        <f>COUNTIF($G$5:$G122,N$4)</f>
        <v>29</v>
      </c>
      <c r="O122" s="28">
        <f>COUNTIF($G$5:$G122,O$4)</f>
        <v>11</v>
      </c>
      <c r="P122" s="28">
        <f>COUNTIF($G$5:$G122,P$4)</f>
        <v>5</v>
      </c>
      <c r="Q122" s="28">
        <f>COUNTIF($G$5:$G122,Q$4)</f>
        <v>1</v>
      </c>
      <c r="R122" s="28">
        <f>COUNTIF($G$5:$G122,R$4)</f>
        <v>2</v>
      </c>
      <c r="S122" s="28">
        <f>COUNTIF($G$5:$G122,S$4)</f>
        <v>0</v>
      </c>
    </row>
    <row r="123" spans="1:19">
      <c r="A123" s="1">
        <v>117</v>
      </c>
      <c r="B123" s="1">
        <v>416</v>
      </c>
      <c r="C123" s="22">
        <v>238</v>
      </c>
      <c r="D123" s="23" t="s">
        <v>435</v>
      </c>
      <c r="E123" s="23" t="s">
        <v>128</v>
      </c>
      <c r="F123" s="23" t="s">
        <v>103</v>
      </c>
      <c r="G123" s="24" t="s">
        <v>80</v>
      </c>
      <c r="H123" s="25">
        <v>0.15663946757558733</v>
      </c>
      <c r="I123" s="26">
        <v>4.5956597205216956E-2</v>
      </c>
      <c r="J123" s="27">
        <v>27.13237005832605</v>
      </c>
      <c r="K123" s="28">
        <f>COUNTIF($G$5:$G123,K$4)</f>
        <v>13</v>
      </c>
      <c r="L123" s="28">
        <f>COUNTIF($G$5:$G123,L$4)</f>
        <v>23</v>
      </c>
      <c r="M123" s="28">
        <f>COUNTIF($G$5:$G123,M$4)</f>
        <v>32</v>
      </c>
      <c r="N123" s="28">
        <f>COUNTIF($G$5:$G123,N$4)</f>
        <v>29</v>
      </c>
      <c r="O123" s="28">
        <f>COUNTIF($G$5:$G123,O$4)</f>
        <v>11</v>
      </c>
      <c r="P123" s="28">
        <f>COUNTIF($G$5:$G123,P$4)</f>
        <v>6</v>
      </c>
      <c r="Q123" s="28">
        <f>COUNTIF($G$5:$G123,Q$4)</f>
        <v>1</v>
      </c>
      <c r="R123" s="28">
        <f>COUNTIF($G$5:$G123,R$4)</f>
        <v>2</v>
      </c>
      <c r="S123" s="28">
        <f>COUNTIF($G$5:$G123,S$4)</f>
        <v>0</v>
      </c>
    </row>
    <row r="124" spans="1:19">
      <c r="A124" s="1">
        <v>118</v>
      </c>
      <c r="B124" s="1">
        <v>422</v>
      </c>
      <c r="C124" s="22">
        <v>201</v>
      </c>
      <c r="D124" s="23" t="s">
        <v>436</v>
      </c>
      <c r="E124" s="23" t="s">
        <v>337</v>
      </c>
      <c r="F124" s="23" t="s">
        <v>437</v>
      </c>
      <c r="G124" s="24" t="s">
        <v>78</v>
      </c>
      <c r="H124" s="25">
        <v>0.15844502315303544</v>
      </c>
      <c r="I124" s="26">
        <v>4.776215278266506E-2</v>
      </c>
      <c r="J124" s="31">
        <v>26.823183937403339</v>
      </c>
      <c r="K124" s="28">
        <f>COUNTIF($G$5:$G124,K$4)</f>
        <v>13</v>
      </c>
      <c r="L124" s="28">
        <f>COUNTIF($G$5:$G124,L$4)</f>
        <v>23</v>
      </c>
      <c r="M124" s="28">
        <f>COUNTIF($G$5:$G124,M$4)</f>
        <v>32</v>
      </c>
      <c r="N124" s="28">
        <f>COUNTIF($G$5:$G124,N$4)</f>
        <v>30</v>
      </c>
      <c r="O124" s="28">
        <f>COUNTIF($G$5:$G124,O$4)</f>
        <v>11</v>
      </c>
      <c r="P124" s="28">
        <f>COUNTIF($G$5:$G124,P$4)</f>
        <v>6</v>
      </c>
      <c r="Q124" s="28">
        <f>COUNTIF($G$5:$G124,Q$4)</f>
        <v>1</v>
      </c>
      <c r="R124" s="28">
        <f>COUNTIF($G$5:$G124,R$4)</f>
        <v>2</v>
      </c>
      <c r="S124" s="28">
        <f>COUNTIF($G$5:$G124,S$4)</f>
        <v>0</v>
      </c>
    </row>
    <row r="125" spans="1:19">
      <c r="A125" s="1">
        <v>119</v>
      </c>
      <c r="B125" s="1">
        <v>424</v>
      </c>
      <c r="C125" s="22">
        <v>212</v>
      </c>
      <c r="D125" s="23" t="s">
        <v>438</v>
      </c>
      <c r="E125" s="23" t="s">
        <v>439</v>
      </c>
      <c r="F125" s="23" t="s">
        <v>89</v>
      </c>
      <c r="G125" s="24" t="s">
        <v>421</v>
      </c>
      <c r="H125" s="25">
        <v>0.15845659720071126</v>
      </c>
      <c r="I125" s="26">
        <v>4.7773726830340882E-2</v>
      </c>
      <c r="J125" s="27">
        <v>26.82122470809264</v>
      </c>
      <c r="K125" s="28">
        <f>COUNTIF($G$5:$G125,K$4)</f>
        <v>13</v>
      </c>
      <c r="L125" s="28">
        <f>COUNTIF($G$5:$G125,L$4)</f>
        <v>23</v>
      </c>
      <c r="M125" s="28">
        <f>COUNTIF($G$5:$G125,M$4)</f>
        <v>32</v>
      </c>
      <c r="N125" s="28">
        <f>COUNTIF($G$5:$G125,N$4)</f>
        <v>30</v>
      </c>
      <c r="O125" s="28">
        <f>COUNTIF($G$5:$G125,O$4)</f>
        <v>11</v>
      </c>
      <c r="P125" s="28">
        <f>COUNTIF($G$5:$G125,P$4)</f>
        <v>6</v>
      </c>
      <c r="Q125" s="28">
        <f>COUNTIF($G$5:$G125,Q$4)</f>
        <v>2</v>
      </c>
      <c r="R125" s="28">
        <f>COUNTIF($G$5:$G125,R$4)</f>
        <v>2</v>
      </c>
      <c r="S125" s="28">
        <f>COUNTIF($G$5:$G125,S$4)</f>
        <v>0</v>
      </c>
    </row>
    <row r="126" spans="1:19">
      <c r="A126" s="1">
        <v>120</v>
      </c>
      <c r="B126" s="1">
        <v>428.66666666666703</v>
      </c>
      <c r="C126" s="22">
        <v>214</v>
      </c>
      <c r="D126" s="23" t="s">
        <v>440</v>
      </c>
      <c r="E126" s="23" t="s">
        <v>210</v>
      </c>
      <c r="F126" s="23" t="s">
        <v>38</v>
      </c>
      <c r="G126" s="24" t="s">
        <v>79</v>
      </c>
      <c r="H126" s="25">
        <v>0.16140069442189997</v>
      </c>
      <c r="I126" s="26">
        <v>5.0717824051529595E-2</v>
      </c>
      <c r="J126" s="27">
        <v>26.331980882873641</v>
      </c>
      <c r="K126" s="28">
        <f>COUNTIF($G$5:$G126,K$4)</f>
        <v>13</v>
      </c>
      <c r="L126" s="28">
        <f>COUNTIF($G$5:$G126,L$4)</f>
        <v>23</v>
      </c>
      <c r="M126" s="28">
        <f>COUNTIF($G$5:$G126,M$4)</f>
        <v>32</v>
      </c>
      <c r="N126" s="28">
        <f>COUNTIF($G$5:$G126,N$4)</f>
        <v>30</v>
      </c>
      <c r="O126" s="28">
        <f>COUNTIF($G$5:$G126,O$4)</f>
        <v>12</v>
      </c>
      <c r="P126" s="28">
        <f>COUNTIF($G$5:$G126,P$4)</f>
        <v>6</v>
      </c>
      <c r="Q126" s="28">
        <f>COUNTIF($G$5:$G126,Q$4)</f>
        <v>2</v>
      </c>
      <c r="R126" s="28">
        <f>COUNTIF($G$5:$G126,R$4)</f>
        <v>2</v>
      </c>
      <c r="S126" s="28">
        <f>COUNTIF($G$5:$G126,S$4)</f>
        <v>0</v>
      </c>
    </row>
    <row r="127" spans="1:19">
      <c r="A127" s="1">
        <v>121</v>
      </c>
      <c r="B127" s="1">
        <v>431.555555555556</v>
      </c>
      <c r="C127" s="29">
        <v>373</v>
      </c>
      <c r="D127" s="23" t="s">
        <v>432</v>
      </c>
      <c r="E127" s="23" t="s">
        <v>441</v>
      </c>
      <c r="F127" s="23" t="s">
        <v>38</v>
      </c>
      <c r="G127" s="24" t="s">
        <v>28</v>
      </c>
      <c r="H127" s="25">
        <v>0.16371550923940958</v>
      </c>
      <c r="I127" s="26">
        <v>5.3032638869039209E-2</v>
      </c>
      <c r="J127" s="27">
        <v>25.959666373361163</v>
      </c>
      <c r="K127" s="28">
        <f>COUNTIF($G$5:$G127,K$4)</f>
        <v>14</v>
      </c>
      <c r="L127" s="28">
        <f>COUNTIF($G$5:$G127,L$4)</f>
        <v>23</v>
      </c>
      <c r="M127" s="28">
        <f>COUNTIF($G$5:$G127,M$4)</f>
        <v>32</v>
      </c>
      <c r="N127" s="28">
        <f>COUNTIF($G$5:$G127,N$4)</f>
        <v>30</v>
      </c>
      <c r="O127" s="28">
        <f>COUNTIF($G$5:$G127,O$4)</f>
        <v>12</v>
      </c>
      <c r="P127" s="28">
        <f>COUNTIF($G$5:$G127,P$4)</f>
        <v>6</v>
      </c>
      <c r="Q127" s="28">
        <f>COUNTIF($G$5:$G127,Q$4)</f>
        <v>2</v>
      </c>
      <c r="R127" s="28">
        <f>COUNTIF($G$5:$G127,R$4)</f>
        <v>2</v>
      </c>
      <c r="S127" s="28">
        <f>COUNTIF($G$5:$G127,S$4)</f>
        <v>0</v>
      </c>
    </row>
    <row r="128" spans="1:19">
      <c r="A128" s="1">
        <v>122</v>
      </c>
      <c r="B128" s="1">
        <v>435.62962962963002</v>
      </c>
      <c r="C128" s="22">
        <v>375</v>
      </c>
      <c r="D128" s="23" t="s">
        <v>432</v>
      </c>
      <c r="E128" s="23" t="s">
        <v>337</v>
      </c>
      <c r="F128" s="23" t="s">
        <v>38</v>
      </c>
      <c r="G128" s="24" t="s">
        <v>78</v>
      </c>
      <c r="H128" s="25">
        <v>0.16372418979153736</v>
      </c>
      <c r="I128" s="26">
        <v>5.304131942116698E-2</v>
      </c>
      <c r="J128" s="27">
        <v>25.958290008405807</v>
      </c>
      <c r="K128" s="28">
        <f>COUNTIF($G$5:$G128,K$4)</f>
        <v>14</v>
      </c>
      <c r="L128" s="28">
        <f>COUNTIF($G$5:$G128,L$4)</f>
        <v>23</v>
      </c>
      <c r="M128" s="28">
        <f>COUNTIF($G$5:$G128,M$4)</f>
        <v>32</v>
      </c>
      <c r="N128" s="28">
        <f>COUNTIF($G$5:$G128,N$4)</f>
        <v>31</v>
      </c>
      <c r="O128" s="28">
        <f>COUNTIF($G$5:$G128,O$4)</f>
        <v>12</v>
      </c>
      <c r="P128" s="28">
        <f>COUNTIF($G$5:$G128,P$4)</f>
        <v>6</v>
      </c>
      <c r="Q128" s="28">
        <f>COUNTIF($G$5:$G128,Q$4)</f>
        <v>2</v>
      </c>
      <c r="R128" s="28">
        <f>COUNTIF($G$5:$G128,R$4)</f>
        <v>2</v>
      </c>
      <c r="S128" s="28">
        <f>COUNTIF($G$5:$G128,S$4)</f>
        <v>0</v>
      </c>
    </row>
    <row r="129" spans="1:20">
      <c r="A129" s="1">
        <v>123</v>
      </c>
      <c r="B129" s="1">
        <v>479.503276939491</v>
      </c>
      <c r="C129" s="22">
        <v>298</v>
      </c>
      <c r="D129" s="23" t="s">
        <v>442</v>
      </c>
      <c r="E129" s="23" t="s">
        <v>443</v>
      </c>
      <c r="F129" s="23" t="s">
        <v>38</v>
      </c>
      <c r="G129" s="24" t="s">
        <v>78</v>
      </c>
      <c r="H129" s="25">
        <v>0.16783749998285202</v>
      </c>
      <c r="I129" s="26">
        <v>5.7154629612481647E-2</v>
      </c>
      <c r="J129" s="27">
        <v>25.322112164648679</v>
      </c>
      <c r="K129" s="28">
        <f>COUNTIF($G$5:$G129,K$4)</f>
        <v>14</v>
      </c>
      <c r="L129" s="28">
        <f>COUNTIF($G$5:$G129,L$4)</f>
        <v>23</v>
      </c>
      <c r="M129" s="28">
        <f>COUNTIF($G$5:$G129,M$4)</f>
        <v>32</v>
      </c>
      <c r="N129" s="28">
        <f>COUNTIF($G$5:$G129,N$4)</f>
        <v>32</v>
      </c>
      <c r="O129" s="28">
        <f>COUNTIF($G$5:$G129,O$4)</f>
        <v>12</v>
      </c>
      <c r="P129" s="28">
        <f>COUNTIF($G$5:$G129,P$4)</f>
        <v>6</v>
      </c>
      <c r="Q129" s="28">
        <f>COUNTIF($G$5:$G129,Q$4)</f>
        <v>2</v>
      </c>
      <c r="R129" s="28">
        <f>COUNTIF($G$5:$G129,R$4)</f>
        <v>2</v>
      </c>
      <c r="S129" s="28">
        <f>COUNTIF($G$5:$G129,S$4)</f>
        <v>0</v>
      </c>
    </row>
    <row r="130" spans="1:20">
      <c r="A130" s="1">
        <v>124</v>
      </c>
      <c r="B130" s="1">
        <v>547.29685515419396</v>
      </c>
      <c r="C130" s="22">
        <v>349</v>
      </c>
      <c r="D130" s="23" t="s">
        <v>444</v>
      </c>
      <c r="E130" s="23" t="s">
        <v>445</v>
      </c>
      <c r="F130" s="23" t="s">
        <v>38</v>
      </c>
      <c r="G130" s="24" t="s">
        <v>28</v>
      </c>
      <c r="H130" s="25">
        <v>0.17700231479830109</v>
      </c>
      <c r="I130" s="26">
        <v>6.631944442793071E-2</v>
      </c>
      <c r="J130" s="27">
        <v>24.010985420405319</v>
      </c>
      <c r="K130" s="28">
        <f>COUNTIF($G$5:$G130,K$4)</f>
        <v>15</v>
      </c>
      <c r="L130" s="28">
        <f>COUNTIF($G$5:$G130,L$4)</f>
        <v>23</v>
      </c>
      <c r="M130" s="28">
        <f>COUNTIF($G$5:$G130,M$4)</f>
        <v>32</v>
      </c>
      <c r="N130" s="28">
        <f>COUNTIF($G$5:$G130,N$4)</f>
        <v>32</v>
      </c>
      <c r="O130" s="28">
        <f>COUNTIF($G$5:$G130,O$4)</f>
        <v>12</v>
      </c>
      <c r="P130" s="28">
        <f>COUNTIF($G$5:$G130,P$4)</f>
        <v>6</v>
      </c>
      <c r="Q130" s="28">
        <f>COUNTIF($G$5:$G130,Q$4)</f>
        <v>2</v>
      </c>
      <c r="R130" s="28">
        <f>COUNTIF($G$5:$G130,R$4)</f>
        <v>2</v>
      </c>
      <c r="S130" s="28">
        <f>COUNTIF($G$5:$G130,S$4)</f>
        <v>0</v>
      </c>
    </row>
    <row r="131" spans="1:20">
      <c r="A131" s="1">
        <v>125</v>
      </c>
      <c r="B131" s="1">
        <v>589.64526071567695</v>
      </c>
      <c r="C131" s="22">
        <v>232</v>
      </c>
      <c r="D131" s="23" t="s">
        <v>446</v>
      </c>
      <c r="E131" s="23" t="s">
        <v>447</v>
      </c>
      <c r="F131" s="23" t="s">
        <v>38</v>
      </c>
      <c r="G131" s="24" t="s">
        <v>28</v>
      </c>
      <c r="H131" s="25">
        <v>0.17760636572347721</v>
      </c>
      <c r="I131" s="26">
        <v>6.6923495353106835E-2</v>
      </c>
      <c r="J131" s="27">
        <v>23.929322480574839</v>
      </c>
      <c r="K131" s="28">
        <f>COUNTIF($G$5:$G131,K$4)</f>
        <v>16</v>
      </c>
      <c r="L131" s="28">
        <f>COUNTIF($G$5:$G131,L$4)</f>
        <v>23</v>
      </c>
      <c r="M131" s="28">
        <f>COUNTIF($G$5:$G131,M$4)</f>
        <v>32</v>
      </c>
      <c r="N131" s="28">
        <f>COUNTIF($G$5:$G131,N$4)</f>
        <v>32</v>
      </c>
      <c r="O131" s="28">
        <f>COUNTIF($G$5:$G131,O$4)</f>
        <v>12</v>
      </c>
      <c r="P131" s="28">
        <f>COUNTIF($G$5:$G131,P$4)</f>
        <v>6</v>
      </c>
      <c r="Q131" s="28">
        <f>COUNTIF($G$5:$G131,Q$4)</f>
        <v>2</v>
      </c>
      <c r="R131" s="28">
        <f>COUNTIF($G$5:$G131,R$4)</f>
        <v>2</v>
      </c>
      <c r="S131" s="28">
        <f>COUNTIF($G$5:$G131,S$4)</f>
        <v>0</v>
      </c>
    </row>
    <row r="132" spans="1:20">
      <c r="A132" s="1">
        <v>126</v>
      </c>
      <c r="B132" s="1">
        <v>648.95711471263996</v>
      </c>
      <c r="C132" s="22">
        <v>296</v>
      </c>
      <c r="D132" s="23" t="s">
        <v>448</v>
      </c>
      <c r="E132" s="23" t="s">
        <v>449</v>
      </c>
      <c r="F132" s="23" t="s">
        <v>38</v>
      </c>
      <c r="G132" s="24" t="s">
        <v>28</v>
      </c>
      <c r="H132" s="25">
        <v>0.17762326386582572</v>
      </c>
      <c r="I132" s="26">
        <v>6.6940393495455344E-2</v>
      </c>
      <c r="J132" s="27">
        <v>23.927045970793522</v>
      </c>
      <c r="K132" s="28">
        <f>COUNTIF($G$5:$G132,K$4)</f>
        <v>17</v>
      </c>
      <c r="L132" s="28">
        <f>COUNTIF($G$5:$G132,L$4)</f>
        <v>23</v>
      </c>
      <c r="M132" s="28">
        <f>COUNTIF($G$5:$G132,M$4)</f>
        <v>32</v>
      </c>
      <c r="N132" s="28">
        <f>COUNTIF($G$5:$G132,N$4)</f>
        <v>32</v>
      </c>
      <c r="O132" s="28">
        <f>COUNTIF($G$5:$G132,O$4)</f>
        <v>12</v>
      </c>
      <c r="P132" s="28">
        <f>COUNTIF($G$5:$G132,P$4)</f>
        <v>6</v>
      </c>
      <c r="Q132" s="28">
        <f>COUNTIF($G$5:$G132,Q$4)</f>
        <v>2</v>
      </c>
      <c r="R132" s="28">
        <f>COUNTIF($G$5:$G132,R$4)</f>
        <v>2</v>
      </c>
      <c r="S132" s="28">
        <f>COUNTIF($G$5:$G132,S$4)</f>
        <v>0</v>
      </c>
    </row>
    <row r="133" spans="1:20">
      <c r="A133" s="1">
        <v>127</v>
      </c>
      <c r="B133" s="1">
        <v>696.96000308595001</v>
      </c>
      <c r="C133" s="29">
        <v>384</v>
      </c>
      <c r="D133" s="23" t="s">
        <v>450</v>
      </c>
      <c r="E133" s="23" t="s">
        <v>372</v>
      </c>
      <c r="F133" s="23" t="s">
        <v>38</v>
      </c>
      <c r="G133" s="24" t="s">
        <v>78</v>
      </c>
      <c r="H133" s="25">
        <v>0.17912824072118383</v>
      </c>
      <c r="I133" s="26">
        <v>6.8445370350813453E-2</v>
      </c>
      <c r="J133" s="27">
        <v>23.726018761135482</v>
      </c>
      <c r="K133" s="28">
        <f>COUNTIF($G$5:$G133,K$4)</f>
        <v>17</v>
      </c>
      <c r="L133" s="28">
        <f>COUNTIF($G$5:$G133,L$4)</f>
        <v>23</v>
      </c>
      <c r="M133" s="28">
        <f>COUNTIF($G$5:$G133,M$4)</f>
        <v>32</v>
      </c>
      <c r="N133" s="28">
        <f>COUNTIF($G$5:$G133,N$4)</f>
        <v>33</v>
      </c>
      <c r="O133" s="28">
        <f>COUNTIF($G$5:$G133,O$4)</f>
        <v>12</v>
      </c>
      <c r="P133" s="28">
        <f>COUNTIF($G$5:$G133,P$4)</f>
        <v>6</v>
      </c>
      <c r="Q133" s="28">
        <f>COUNTIF($G$5:$G133,Q$4)</f>
        <v>2</v>
      </c>
      <c r="R133" s="28">
        <f>COUNTIF($G$5:$G133,R$4)</f>
        <v>2</v>
      </c>
      <c r="S133" s="28">
        <f>COUNTIF($G$5:$G133,S$4)</f>
        <v>0</v>
      </c>
    </row>
    <row r="134" spans="1:20">
      <c r="A134" s="1">
        <v>128</v>
      </c>
      <c r="B134" s="1">
        <v>752.50220187502896</v>
      </c>
      <c r="C134" s="29">
        <v>389</v>
      </c>
      <c r="D134" s="23" t="s">
        <v>451</v>
      </c>
      <c r="E134" s="23" t="s">
        <v>452</v>
      </c>
      <c r="F134" s="23" t="s">
        <v>38</v>
      </c>
      <c r="G134" s="24" t="s">
        <v>78</v>
      </c>
      <c r="H134" s="25">
        <v>0.17918402775831055</v>
      </c>
      <c r="I134" s="26">
        <v>6.8501157387940173E-2</v>
      </c>
      <c r="J134" s="27">
        <v>23.718631918088946</v>
      </c>
      <c r="K134" s="28">
        <f>COUNTIF($G$5:$G134,K$4)</f>
        <v>17</v>
      </c>
      <c r="L134" s="28">
        <f>COUNTIF($G$5:$G134,L$4)</f>
        <v>23</v>
      </c>
      <c r="M134" s="28">
        <f>COUNTIF($G$5:$G134,M$4)</f>
        <v>32</v>
      </c>
      <c r="N134" s="28">
        <f>COUNTIF($G$5:$G134,N$4)</f>
        <v>34</v>
      </c>
      <c r="O134" s="28">
        <f>COUNTIF($G$5:$G134,O$4)</f>
        <v>12</v>
      </c>
      <c r="P134" s="28">
        <f>COUNTIF($G$5:$G134,P$4)</f>
        <v>6</v>
      </c>
      <c r="Q134" s="28">
        <f>COUNTIF($G$5:$G134,Q$4)</f>
        <v>2</v>
      </c>
      <c r="R134" s="28">
        <f>COUNTIF($G$5:$G134,R$4)</f>
        <v>2</v>
      </c>
      <c r="S134" s="28">
        <f>COUNTIF($G$5:$G134,S$4)</f>
        <v>0</v>
      </c>
    </row>
    <row r="135" spans="1:20">
      <c r="A135" s="1">
        <v>129</v>
      </c>
      <c r="B135" s="1">
        <v>803.01819372026205</v>
      </c>
      <c r="C135" s="29">
        <v>388</v>
      </c>
      <c r="D135" s="23" t="s">
        <v>450</v>
      </c>
      <c r="E135" s="23" t="s">
        <v>431</v>
      </c>
      <c r="F135" s="23" t="s">
        <v>38</v>
      </c>
      <c r="G135" s="24" t="s">
        <v>78</v>
      </c>
      <c r="H135" s="25">
        <v>0.17925057868706062</v>
      </c>
      <c r="I135" s="26">
        <v>6.8567708316690248E-2</v>
      </c>
      <c r="J135" s="27">
        <v>23.709825826669928</v>
      </c>
      <c r="K135" s="28">
        <f>COUNTIF($G$5:$G135,K$4)</f>
        <v>17</v>
      </c>
      <c r="L135" s="28">
        <f>COUNTIF($G$5:$G135,L$4)</f>
        <v>23</v>
      </c>
      <c r="M135" s="28">
        <f>COUNTIF($G$5:$G135,M$4)</f>
        <v>32</v>
      </c>
      <c r="N135" s="28">
        <f>COUNTIF($G$5:$G135,N$4)</f>
        <v>35</v>
      </c>
      <c r="O135" s="28">
        <f>COUNTIF($G$5:$G135,O$4)</f>
        <v>12</v>
      </c>
      <c r="P135" s="28">
        <f>COUNTIF($G$5:$G135,P$4)</f>
        <v>6</v>
      </c>
      <c r="Q135" s="28">
        <f>COUNTIF($G$5:$G135,Q$4)</f>
        <v>2</v>
      </c>
      <c r="R135" s="28">
        <f>COUNTIF($G$5:$G135,R$4)</f>
        <v>2</v>
      </c>
      <c r="S135" s="28">
        <f>COUNTIF($G$5:$G135,S$4)</f>
        <v>0</v>
      </c>
    </row>
    <row r="136" spans="1:20">
      <c r="A136" s="1">
        <v>130</v>
      </c>
      <c r="B136" s="1">
        <v>856.88499019472602</v>
      </c>
      <c r="C136" s="29">
        <v>213</v>
      </c>
      <c r="D136" s="23" t="s">
        <v>453</v>
      </c>
      <c r="E136" s="23" t="s">
        <v>454</v>
      </c>
      <c r="F136" s="23" t="s">
        <v>38</v>
      </c>
      <c r="G136" s="24" t="s">
        <v>46</v>
      </c>
      <c r="H136" s="25">
        <v>0.20038206016761251</v>
      </c>
      <c r="I136" s="26">
        <v>8.9699189797242132E-2</v>
      </c>
      <c r="J136" s="27">
        <v>21.209483505883835</v>
      </c>
      <c r="K136" s="28">
        <f>COUNTIF($G$5:$G136,K$4)</f>
        <v>17</v>
      </c>
      <c r="L136" s="28">
        <f>COUNTIF($G$5:$G136,L$4)</f>
        <v>24</v>
      </c>
      <c r="M136" s="28">
        <f>COUNTIF($G$5:$G136,M$4)</f>
        <v>32</v>
      </c>
      <c r="N136" s="28">
        <f>COUNTIF($G$5:$G136,N$4)</f>
        <v>35</v>
      </c>
      <c r="O136" s="28">
        <f>COUNTIF($G$5:$G136,O$4)</f>
        <v>12</v>
      </c>
      <c r="P136" s="28">
        <f>COUNTIF($G$5:$G136,P$4)</f>
        <v>6</v>
      </c>
      <c r="Q136" s="28">
        <f>COUNTIF($G$5:$G136,Q$4)</f>
        <v>2</v>
      </c>
      <c r="R136" s="28">
        <f>COUNTIF($G$5:$G136,R$4)</f>
        <v>2</v>
      </c>
      <c r="S136" s="28">
        <f>COUNTIF($G$5:$G136,S$4)</f>
        <v>0</v>
      </c>
    </row>
    <row r="137" spans="1:20">
      <c r="A137" s="1">
        <v>131</v>
      </c>
      <c r="B137" s="1">
        <v>908.51791691636902</v>
      </c>
      <c r="C137" s="29">
        <v>239</v>
      </c>
      <c r="D137" s="23" t="s">
        <v>455</v>
      </c>
      <c r="E137" s="23" t="s">
        <v>456</v>
      </c>
      <c r="F137" s="23" t="s">
        <v>38</v>
      </c>
      <c r="G137" s="24" t="s">
        <v>457</v>
      </c>
      <c r="H137" s="25">
        <v>0.20615069442283129</v>
      </c>
      <c r="I137" s="26">
        <v>9.5467824052460917E-2</v>
      </c>
      <c r="J137" s="27">
        <v>20.615986824099245</v>
      </c>
      <c r="K137" s="28">
        <f>COUNTIF($G$5:$G137,K$4)</f>
        <v>17</v>
      </c>
      <c r="L137" s="28">
        <f>COUNTIF($G$5:$G137,L$4)</f>
        <v>24</v>
      </c>
      <c r="M137" s="28">
        <f>COUNTIF($G$5:$G137,M$4)</f>
        <v>32</v>
      </c>
      <c r="N137" s="28">
        <f>COUNTIF($G$5:$G137,N$4)</f>
        <v>35</v>
      </c>
      <c r="O137" s="28">
        <f>COUNTIF($G$5:$G137,O$4)</f>
        <v>12</v>
      </c>
      <c r="P137" s="28">
        <f>COUNTIF($G$5:$G137,P$4)</f>
        <v>6</v>
      </c>
      <c r="Q137" s="28">
        <f>COUNTIF($G$5:$G137,Q$4)</f>
        <v>2</v>
      </c>
      <c r="R137" s="28">
        <f>COUNTIF($G$5:$G137,R$4)</f>
        <v>2</v>
      </c>
      <c r="S137" s="28">
        <f>COUNTIF($G$5:$G137,S$4)</f>
        <v>1</v>
      </c>
    </row>
    <row r="138" spans="1:20">
      <c r="A138" s="1">
        <v>132</v>
      </c>
      <c r="B138" s="1">
        <v>961.640090139893</v>
      </c>
      <c r="C138" s="29">
        <v>221</v>
      </c>
      <c r="D138" s="23" t="s">
        <v>458</v>
      </c>
      <c r="E138" s="23" t="s">
        <v>182</v>
      </c>
      <c r="F138" s="23" t="s">
        <v>38</v>
      </c>
      <c r="G138" s="24" t="s">
        <v>78</v>
      </c>
      <c r="H138" s="25">
        <v>0.2062532407217077</v>
      </c>
      <c r="I138" s="26">
        <v>9.5570370351337322E-2</v>
      </c>
      <c r="J138" s="27">
        <v>20.605736836564027</v>
      </c>
      <c r="K138" s="28">
        <f>COUNTIF($G$5:$G138,K$4)</f>
        <v>17</v>
      </c>
      <c r="L138" s="28">
        <f>COUNTIF($G$5:$G138,L$4)</f>
        <v>24</v>
      </c>
      <c r="M138" s="28">
        <f>COUNTIF($G$5:$G138,M$4)</f>
        <v>32</v>
      </c>
      <c r="N138" s="28">
        <f>COUNTIF($G$5:$G138,N$4)</f>
        <v>36</v>
      </c>
      <c r="O138" s="28">
        <f>COUNTIF($G$5:$G138,O$4)</f>
        <v>12</v>
      </c>
      <c r="P138" s="28">
        <f>COUNTIF($G$5:$G138,P$4)</f>
        <v>6</v>
      </c>
      <c r="Q138" s="28">
        <f>COUNTIF($G$5:$G138,Q$4)</f>
        <v>2</v>
      </c>
      <c r="R138" s="28">
        <f>COUNTIF($G$5:$G138,R$4)</f>
        <v>2</v>
      </c>
      <c r="S138" s="28">
        <f>COUNTIF($G$5:$G138,S$4)</f>
        <v>1</v>
      </c>
    </row>
    <row r="139" spans="1:20">
      <c r="A139" s="36">
        <v>133</v>
      </c>
      <c r="B139" s="1">
        <v>1066.5606619186001</v>
      </c>
      <c r="C139" s="29">
        <v>313</v>
      </c>
      <c r="D139" s="23" t="s">
        <v>459</v>
      </c>
      <c r="E139" s="23" t="s">
        <v>460</v>
      </c>
      <c r="F139" s="23" t="s">
        <v>461</v>
      </c>
      <c r="G139" s="24" t="s">
        <v>79</v>
      </c>
      <c r="H139" s="25" t="s">
        <v>42</v>
      </c>
      <c r="I139" s="26"/>
      <c r="J139" s="27"/>
      <c r="K139" s="59" t="s">
        <v>15</v>
      </c>
      <c r="L139" s="59" t="s">
        <v>16</v>
      </c>
      <c r="M139" s="59" t="s">
        <v>17</v>
      </c>
      <c r="N139" s="59" t="s">
        <v>18</v>
      </c>
      <c r="O139" s="59" t="s">
        <v>19</v>
      </c>
      <c r="P139" s="59" t="s">
        <v>20</v>
      </c>
      <c r="Q139" s="59" t="s">
        <v>21</v>
      </c>
      <c r="R139" s="59" t="s">
        <v>22</v>
      </c>
      <c r="S139" s="59" t="s">
        <v>23</v>
      </c>
    </row>
    <row r="140" spans="1:20">
      <c r="A140" s="36">
        <v>134</v>
      </c>
      <c r="B140" s="1">
        <v>1118.9106332522599</v>
      </c>
      <c r="C140" s="29">
        <v>301</v>
      </c>
      <c r="D140" s="23" t="s">
        <v>462</v>
      </c>
      <c r="E140" s="23" t="s">
        <v>463</v>
      </c>
      <c r="F140" s="23" t="s">
        <v>38</v>
      </c>
      <c r="G140" s="24" t="s">
        <v>46</v>
      </c>
      <c r="H140" s="25" t="s">
        <v>42</v>
      </c>
      <c r="I140" s="26"/>
      <c r="J140" s="27"/>
      <c r="K140" s="59"/>
      <c r="L140" s="59"/>
      <c r="M140" s="59"/>
      <c r="N140" s="59"/>
      <c r="O140" s="59"/>
      <c r="P140" s="59"/>
      <c r="Q140" s="59"/>
      <c r="R140" s="59"/>
      <c r="S140" s="59"/>
    </row>
    <row r="141" spans="1:20">
      <c r="A141" s="36">
        <v>135</v>
      </c>
      <c r="B141" s="1">
        <v>1171.5547767344401</v>
      </c>
      <c r="C141" s="29">
        <v>237</v>
      </c>
      <c r="D141" s="23" t="s">
        <v>464</v>
      </c>
      <c r="E141" s="23" t="s">
        <v>233</v>
      </c>
      <c r="F141" s="23" t="s">
        <v>465</v>
      </c>
      <c r="G141" s="24" t="s">
        <v>78</v>
      </c>
      <c r="H141" s="25" t="s">
        <v>42</v>
      </c>
      <c r="I141" s="26"/>
      <c r="J141" s="27"/>
      <c r="K141" s="59"/>
      <c r="L141" s="59"/>
      <c r="M141" s="59"/>
      <c r="N141" s="59"/>
      <c r="O141" s="59"/>
      <c r="P141" s="59"/>
      <c r="Q141" s="59"/>
      <c r="R141" s="59"/>
      <c r="S141" s="59"/>
    </row>
    <row r="142" spans="1:20">
      <c r="A142" s="36">
        <v>136</v>
      </c>
      <c r="B142" s="1">
        <v>1224.0028054509401</v>
      </c>
      <c r="C142" s="29">
        <v>231</v>
      </c>
      <c r="D142" s="23" t="s">
        <v>446</v>
      </c>
      <c r="E142" s="23" t="s">
        <v>466</v>
      </c>
      <c r="F142" s="23" t="s">
        <v>38</v>
      </c>
      <c r="G142" s="24" t="s">
        <v>28</v>
      </c>
      <c r="H142" s="25" t="s">
        <v>42</v>
      </c>
      <c r="I142" s="26"/>
      <c r="J142" s="27"/>
      <c r="K142" s="59"/>
      <c r="L142" s="59"/>
      <c r="M142" s="59"/>
      <c r="N142" s="59"/>
      <c r="O142" s="59"/>
      <c r="P142" s="59"/>
      <c r="Q142" s="59"/>
      <c r="R142" s="59"/>
      <c r="S142" s="59"/>
    </row>
    <row r="143" spans="1:20">
      <c r="A143" s="36">
        <v>137</v>
      </c>
      <c r="B143" s="1">
        <v>1276.5815773445599</v>
      </c>
      <c r="C143" s="29">
        <v>230</v>
      </c>
      <c r="D143" s="23" t="s">
        <v>467</v>
      </c>
      <c r="E143" s="23" t="s">
        <v>468</v>
      </c>
      <c r="F143" s="23" t="s">
        <v>38</v>
      </c>
      <c r="G143" s="24" t="s">
        <v>80</v>
      </c>
      <c r="H143" s="25" t="s">
        <v>42</v>
      </c>
      <c r="J143" s="27"/>
      <c r="K143" s="37">
        <v>17</v>
      </c>
      <c r="L143" s="37">
        <v>24</v>
      </c>
      <c r="M143" s="37">
        <v>32</v>
      </c>
      <c r="N143" s="37">
        <v>36</v>
      </c>
      <c r="O143" s="37">
        <v>12</v>
      </c>
      <c r="P143" s="37">
        <v>6</v>
      </c>
      <c r="Q143" s="37">
        <v>2</v>
      </c>
      <c r="R143" s="37">
        <v>2</v>
      </c>
      <c r="S143" s="37">
        <v>1</v>
      </c>
      <c r="T143" s="38">
        <f>SUM(K143:S143)</f>
        <v>132</v>
      </c>
    </row>
    <row r="144" spans="1:20">
      <c r="H144" s="25" t="s">
        <v>42</v>
      </c>
      <c r="S144" s="40" t="s">
        <v>42</v>
      </c>
      <c r="T144" s="1">
        <v>5</v>
      </c>
    </row>
  </sheetData>
  <mergeCells count="9">
    <mergeCell ref="Q139:Q142"/>
    <mergeCell ref="R139:R142"/>
    <mergeCell ref="S139:S142"/>
    <mergeCell ref="K139:K142"/>
    <mergeCell ref="L139:L142"/>
    <mergeCell ref="M139:M142"/>
    <mergeCell ref="N139:N142"/>
    <mergeCell ref="O139:O142"/>
    <mergeCell ref="P139:P142"/>
  </mergeCells>
  <conditionalFormatting sqref="K5:S138">
    <cfRule type="cellIs" dxfId="14" priority="2" stopIfTrue="1" operator="equal">
      <formula>K4</formula>
    </cfRule>
    <cfRule type="expression" dxfId="13" priority="3" stopIfTrue="1">
      <formula>"si+l$5="" """</formula>
    </cfRule>
    <cfRule type="cellIs" dxfId="12" priority="4" stopIfTrue="1" operator="equal">
      <formula>1</formula>
    </cfRule>
  </conditionalFormatting>
  <conditionalFormatting sqref="U4:V4 H57:I131">
    <cfRule type="expression" dxfId="11" priority="5" stopIfTrue="1">
      <formula>$B4:$B16=0</formula>
    </cfRule>
  </conditionalFormatting>
  <conditionalFormatting sqref="H7:I7">
    <cfRule type="expression" dxfId="10" priority="1" stopIfTrue="1">
      <formula>$B7:$B19=0</formula>
    </cfRule>
  </conditionalFormatting>
  <conditionalFormatting sqref="J139:J143 H132:I142 H143:H144">
    <cfRule type="expression" dxfId="9" priority="6" stopIfTrue="1">
      <formula>$B132:$B143=0</formula>
    </cfRule>
  </conditionalFormatting>
  <conditionalFormatting sqref="K143:S143">
    <cfRule type="expression" dxfId="8" priority="7" stopIfTrue="1">
      <formula>$B140:$B151=0</formula>
    </cfRule>
  </conditionalFormatting>
  <conditionalFormatting sqref="S144">
    <cfRule type="expression" dxfId="7" priority="10" stopIfTrue="1">
      <formula>$B143:$B154=0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W262"/>
  <sheetViews>
    <sheetView workbookViewId="0" xr3:uid="{51F8DEE0-4D01-5F28-A812-FC0BD7CAC4A5}">
      <selection activeCell="X7" sqref="X7"/>
    </sheetView>
  </sheetViews>
  <sheetFormatPr defaultColWidth="11.42578125" defaultRowHeight="15"/>
  <cols>
    <col min="1" max="1" width="4.140625" style="1" customWidth="1"/>
    <col min="2" max="2" width="0.7109375" style="1" customWidth="1"/>
    <col min="3" max="3" width="5" style="2" customWidth="1"/>
    <col min="4" max="4" width="16.85546875" style="1" customWidth="1"/>
    <col min="5" max="5" width="15.42578125" style="1" customWidth="1"/>
    <col min="6" max="6" width="16.140625" style="1" customWidth="1"/>
    <col min="7" max="7" width="4.42578125" style="3" customWidth="1"/>
    <col min="8" max="8" width="9.5703125" style="1" customWidth="1"/>
    <col min="9" max="9" width="7.5703125" style="1" customWidth="1"/>
    <col min="10" max="10" width="8.42578125" style="1" customWidth="1"/>
    <col min="11" max="20" width="3.5703125" style="1" customWidth="1"/>
    <col min="21" max="21" width="7" style="1" customWidth="1"/>
    <col min="22" max="22" width="19.7109375" style="1" customWidth="1"/>
    <col min="23" max="253" width="11.42578125" style="1"/>
    <col min="254" max="254" width="4.140625" style="1" customWidth="1"/>
    <col min="255" max="255" width="0.7109375" style="1" customWidth="1"/>
    <col min="256" max="256" width="5" style="1" customWidth="1"/>
    <col min="257" max="257" width="16.85546875" style="1" customWidth="1"/>
    <col min="258" max="258" width="15.42578125" style="1" customWidth="1"/>
    <col min="259" max="259" width="16.140625" style="1" customWidth="1"/>
    <col min="260" max="260" width="4.42578125" style="1" customWidth="1"/>
    <col min="261" max="261" width="9.5703125" style="1" customWidth="1"/>
    <col min="262" max="262" width="7.5703125" style="1" customWidth="1"/>
    <col min="263" max="263" width="8.42578125" style="1" customWidth="1"/>
    <col min="264" max="273" width="3.28515625" style="1" customWidth="1"/>
    <col min="274" max="276" width="0.140625" style="1" customWidth="1"/>
    <col min="277" max="277" width="9.5703125" style="1" customWidth="1"/>
    <col min="278" max="278" width="19.7109375" style="1" customWidth="1"/>
    <col min="279" max="509" width="11.42578125" style="1"/>
    <col min="510" max="510" width="4.140625" style="1" customWidth="1"/>
    <col min="511" max="511" width="0.7109375" style="1" customWidth="1"/>
    <col min="512" max="512" width="5" style="1" customWidth="1"/>
    <col min="513" max="513" width="16.85546875" style="1" customWidth="1"/>
    <col min="514" max="514" width="15.42578125" style="1" customWidth="1"/>
    <col min="515" max="515" width="16.140625" style="1" customWidth="1"/>
    <col min="516" max="516" width="4.42578125" style="1" customWidth="1"/>
    <col min="517" max="517" width="9.5703125" style="1" customWidth="1"/>
    <col min="518" max="518" width="7.5703125" style="1" customWidth="1"/>
    <col min="519" max="519" width="8.42578125" style="1" customWidth="1"/>
    <col min="520" max="529" width="3.28515625" style="1" customWidth="1"/>
    <col min="530" max="532" width="0.140625" style="1" customWidth="1"/>
    <col min="533" max="533" width="9.5703125" style="1" customWidth="1"/>
    <col min="534" max="534" width="19.7109375" style="1" customWidth="1"/>
    <col min="535" max="765" width="11.42578125" style="1"/>
    <col min="766" max="766" width="4.140625" style="1" customWidth="1"/>
    <col min="767" max="767" width="0.7109375" style="1" customWidth="1"/>
    <col min="768" max="768" width="5" style="1" customWidth="1"/>
    <col min="769" max="769" width="16.85546875" style="1" customWidth="1"/>
    <col min="770" max="770" width="15.42578125" style="1" customWidth="1"/>
    <col min="771" max="771" width="16.140625" style="1" customWidth="1"/>
    <col min="772" max="772" width="4.42578125" style="1" customWidth="1"/>
    <col min="773" max="773" width="9.5703125" style="1" customWidth="1"/>
    <col min="774" max="774" width="7.5703125" style="1" customWidth="1"/>
    <col min="775" max="775" width="8.42578125" style="1" customWidth="1"/>
    <col min="776" max="785" width="3.28515625" style="1" customWidth="1"/>
    <col min="786" max="788" width="0.140625" style="1" customWidth="1"/>
    <col min="789" max="789" width="9.5703125" style="1" customWidth="1"/>
    <col min="790" max="790" width="19.7109375" style="1" customWidth="1"/>
    <col min="791" max="1021" width="11.42578125" style="1"/>
    <col min="1022" max="1022" width="4.140625" style="1" customWidth="1"/>
    <col min="1023" max="1023" width="0.7109375" style="1" customWidth="1"/>
    <col min="1024" max="1024" width="5" style="1" customWidth="1"/>
    <col min="1025" max="1025" width="16.85546875" style="1" customWidth="1"/>
    <col min="1026" max="1026" width="15.42578125" style="1" customWidth="1"/>
    <col min="1027" max="1027" width="16.140625" style="1" customWidth="1"/>
    <col min="1028" max="1028" width="4.42578125" style="1" customWidth="1"/>
    <col min="1029" max="1029" width="9.5703125" style="1" customWidth="1"/>
    <col min="1030" max="1030" width="7.5703125" style="1" customWidth="1"/>
    <col min="1031" max="1031" width="8.42578125" style="1" customWidth="1"/>
    <col min="1032" max="1041" width="3.28515625" style="1" customWidth="1"/>
    <col min="1042" max="1044" width="0.140625" style="1" customWidth="1"/>
    <col min="1045" max="1045" width="9.5703125" style="1" customWidth="1"/>
    <col min="1046" max="1046" width="19.7109375" style="1" customWidth="1"/>
    <col min="1047" max="1277" width="11.42578125" style="1"/>
    <col min="1278" max="1278" width="4.140625" style="1" customWidth="1"/>
    <col min="1279" max="1279" width="0.7109375" style="1" customWidth="1"/>
    <col min="1280" max="1280" width="5" style="1" customWidth="1"/>
    <col min="1281" max="1281" width="16.85546875" style="1" customWidth="1"/>
    <col min="1282" max="1282" width="15.42578125" style="1" customWidth="1"/>
    <col min="1283" max="1283" width="16.140625" style="1" customWidth="1"/>
    <col min="1284" max="1284" width="4.42578125" style="1" customWidth="1"/>
    <col min="1285" max="1285" width="9.5703125" style="1" customWidth="1"/>
    <col min="1286" max="1286" width="7.5703125" style="1" customWidth="1"/>
    <col min="1287" max="1287" width="8.42578125" style="1" customWidth="1"/>
    <col min="1288" max="1297" width="3.28515625" style="1" customWidth="1"/>
    <col min="1298" max="1300" width="0.140625" style="1" customWidth="1"/>
    <col min="1301" max="1301" width="9.5703125" style="1" customWidth="1"/>
    <col min="1302" max="1302" width="19.7109375" style="1" customWidth="1"/>
    <col min="1303" max="1533" width="11.42578125" style="1"/>
    <col min="1534" max="1534" width="4.140625" style="1" customWidth="1"/>
    <col min="1535" max="1535" width="0.7109375" style="1" customWidth="1"/>
    <col min="1536" max="1536" width="5" style="1" customWidth="1"/>
    <col min="1537" max="1537" width="16.85546875" style="1" customWidth="1"/>
    <col min="1538" max="1538" width="15.42578125" style="1" customWidth="1"/>
    <col min="1539" max="1539" width="16.140625" style="1" customWidth="1"/>
    <col min="1540" max="1540" width="4.42578125" style="1" customWidth="1"/>
    <col min="1541" max="1541" width="9.5703125" style="1" customWidth="1"/>
    <col min="1542" max="1542" width="7.5703125" style="1" customWidth="1"/>
    <col min="1543" max="1543" width="8.42578125" style="1" customWidth="1"/>
    <col min="1544" max="1553" width="3.28515625" style="1" customWidth="1"/>
    <col min="1554" max="1556" width="0.140625" style="1" customWidth="1"/>
    <col min="1557" max="1557" width="9.5703125" style="1" customWidth="1"/>
    <col min="1558" max="1558" width="19.7109375" style="1" customWidth="1"/>
    <col min="1559" max="1789" width="11.42578125" style="1"/>
    <col min="1790" max="1790" width="4.140625" style="1" customWidth="1"/>
    <col min="1791" max="1791" width="0.7109375" style="1" customWidth="1"/>
    <col min="1792" max="1792" width="5" style="1" customWidth="1"/>
    <col min="1793" max="1793" width="16.85546875" style="1" customWidth="1"/>
    <col min="1794" max="1794" width="15.42578125" style="1" customWidth="1"/>
    <col min="1795" max="1795" width="16.140625" style="1" customWidth="1"/>
    <col min="1796" max="1796" width="4.42578125" style="1" customWidth="1"/>
    <col min="1797" max="1797" width="9.5703125" style="1" customWidth="1"/>
    <col min="1798" max="1798" width="7.5703125" style="1" customWidth="1"/>
    <col min="1799" max="1799" width="8.42578125" style="1" customWidth="1"/>
    <col min="1800" max="1809" width="3.28515625" style="1" customWidth="1"/>
    <col min="1810" max="1812" width="0.140625" style="1" customWidth="1"/>
    <col min="1813" max="1813" width="9.5703125" style="1" customWidth="1"/>
    <col min="1814" max="1814" width="19.7109375" style="1" customWidth="1"/>
    <col min="1815" max="2045" width="11.42578125" style="1"/>
    <col min="2046" max="2046" width="4.140625" style="1" customWidth="1"/>
    <col min="2047" max="2047" width="0.7109375" style="1" customWidth="1"/>
    <col min="2048" max="2048" width="5" style="1" customWidth="1"/>
    <col min="2049" max="2049" width="16.85546875" style="1" customWidth="1"/>
    <col min="2050" max="2050" width="15.42578125" style="1" customWidth="1"/>
    <col min="2051" max="2051" width="16.140625" style="1" customWidth="1"/>
    <col min="2052" max="2052" width="4.42578125" style="1" customWidth="1"/>
    <col min="2053" max="2053" width="9.5703125" style="1" customWidth="1"/>
    <col min="2054" max="2054" width="7.5703125" style="1" customWidth="1"/>
    <col min="2055" max="2055" width="8.42578125" style="1" customWidth="1"/>
    <col min="2056" max="2065" width="3.28515625" style="1" customWidth="1"/>
    <col min="2066" max="2068" width="0.140625" style="1" customWidth="1"/>
    <col min="2069" max="2069" width="9.5703125" style="1" customWidth="1"/>
    <col min="2070" max="2070" width="19.7109375" style="1" customWidth="1"/>
    <col min="2071" max="2301" width="11.42578125" style="1"/>
    <col min="2302" max="2302" width="4.140625" style="1" customWidth="1"/>
    <col min="2303" max="2303" width="0.7109375" style="1" customWidth="1"/>
    <col min="2304" max="2304" width="5" style="1" customWidth="1"/>
    <col min="2305" max="2305" width="16.85546875" style="1" customWidth="1"/>
    <col min="2306" max="2306" width="15.42578125" style="1" customWidth="1"/>
    <col min="2307" max="2307" width="16.140625" style="1" customWidth="1"/>
    <col min="2308" max="2308" width="4.42578125" style="1" customWidth="1"/>
    <col min="2309" max="2309" width="9.5703125" style="1" customWidth="1"/>
    <col min="2310" max="2310" width="7.5703125" style="1" customWidth="1"/>
    <col min="2311" max="2311" width="8.42578125" style="1" customWidth="1"/>
    <col min="2312" max="2321" width="3.28515625" style="1" customWidth="1"/>
    <col min="2322" max="2324" width="0.140625" style="1" customWidth="1"/>
    <col min="2325" max="2325" width="9.5703125" style="1" customWidth="1"/>
    <col min="2326" max="2326" width="19.7109375" style="1" customWidth="1"/>
    <col min="2327" max="2557" width="11.42578125" style="1"/>
    <col min="2558" max="2558" width="4.140625" style="1" customWidth="1"/>
    <col min="2559" max="2559" width="0.7109375" style="1" customWidth="1"/>
    <col min="2560" max="2560" width="5" style="1" customWidth="1"/>
    <col min="2561" max="2561" width="16.85546875" style="1" customWidth="1"/>
    <col min="2562" max="2562" width="15.42578125" style="1" customWidth="1"/>
    <col min="2563" max="2563" width="16.140625" style="1" customWidth="1"/>
    <col min="2564" max="2564" width="4.42578125" style="1" customWidth="1"/>
    <col min="2565" max="2565" width="9.5703125" style="1" customWidth="1"/>
    <col min="2566" max="2566" width="7.5703125" style="1" customWidth="1"/>
    <col min="2567" max="2567" width="8.42578125" style="1" customWidth="1"/>
    <col min="2568" max="2577" width="3.28515625" style="1" customWidth="1"/>
    <col min="2578" max="2580" width="0.140625" style="1" customWidth="1"/>
    <col min="2581" max="2581" width="9.5703125" style="1" customWidth="1"/>
    <col min="2582" max="2582" width="19.7109375" style="1" customWidth="1"/>
    <col min="2583" max="2813" width="11.42578125" style="1"/>
    <col min="2814" max="2814" width="4.140625" style="1" customWidth="1"/>
    <col min="2815" max="2815" width="0.7109375" style="1" customWidth="1"/>
    <col min="2816" max="2816" width="5" style="1" customWidth="1"/>
    <col min="2817" max="2817" width="16.85546875" style="1" customWidth="1"/>
    <col min="2818" max="2818" width="15.42578125" style="1" customWidth="1"/>
    <col min="2819" max="2819" width="16.140625" style="1" customWidth="1"/>
    <col min="2820" max="2820" width="4.42578125" style="1" customWidth="1"/>
    <col min="2821" max="2821" width="9.5703125" style="1" customWidth="1"/>
    <col min="2822" max="2822" width="7.5703125" style="1" customWidth="1"/>
    <col min="2823" max="2823" width="8.42578125" style="1" customWidth="1"/>
    <col min="2824" max="2833" width="3.28515625" style="1" customWidth="1"/>
    <col min="2834" max="2836" width="0.140625" style="1" customWidth="1"/>
    <col min="2837" max="2837" width="9.5703125" style="1" customWidth="1"/>
    <col min="2838" max="2838" width="19.7109375" style="1" customWidth="1"/>
    <col min="2839" max="3069" width="11.42578125" style="1"/>
    <col min="3070" max="3070" width="4.140625" style="1" customWidth="1"/>
    <col min="3071" max="3071" width="0.7109375" style="1" customWidth="1"/>
    <col min="3072" max="3072" width="5" style="1" customWidth="1"/>
    <col min="3073" max="3073" width="16.85546875" style="1" customWidth="1"/>
    <col min="3074" max="3074" width="15.42578125" style="1" customWidth="1"/>
    <col min="3075" max="3075" width="16.140625" style="1" customWidth="1"/>
    <col min="3076" max="3076" width="4.42578125" style="1" customWidth="1"/>
    <col min="3077" max="3077" width="9.5703125" style="1" customWidth="1"/>
    <col min="3078" max="3078" width="7.5703125" style="1" customWidth="1"/>
    <col min="3079" max="3079" width="8.42578125" style="1" customWidth="1"/>
    <col min="3080" max="3089" width="3.28515625" style="1" customWidth="1"/>
    <col min="3090" max="3092" width="0.140625" style="1" customWidth="1"/>
    <col min="3093" max="3093" width="9.5703125" style="1" customWidth="1"/>
    <col min="3094" max="3094" width="19.7109375" style="1" customWidth="1"/>
    <col min="3095" max="3325" width="11.42578125" style="1"/>
    <col min="3326" max="3326" width="4.140625" style="1" customWidth="1"/>
    <col min="3327" max="3327" width="0.7109375" style="1" customWidth="1"/>
    <col min="3328" max="3328" width="5" style="1" customWidth="1"/>
    <col min="3329" max="3329" width="16.85546875" style="1" customWidth="1"/>
    <col min="3330" max="3330" width="15.42578125" style="1" customWidth="1"/>
    <col min="3331" max="3331" width="16.140625" style="1" customWidth="1"/>
    <col min="3332" max="3332" width="4.42578125" style="1" customWidth="1"/>
    <col min="3333" max="3333" width="9.5703125" style="1" customWidth="1"/>
    <col min="3334" max="3334" width="7.5703125" style="1" customWidth="1"/>
    <col min="3335" max="3335" width="8.42578125" style="1" customWidth="1"/>
    <col min="3336" max="3345" width="3.28515625" style="1" customWidth="1"/>
    <col min="3346" max="3348" width="0.140625" style="1" customWidth="1"/>
    <col min="3349" max="3349" width="9.5703125" style="1" customWidth="1"/>
    <col min="3350" max="3350" width="19.7109375" style="1" customWidth="1"/>
    <col min="3351" max="3581" width="11.42578125" style="1"/>
    <col min="3582" max="3582" width="4.140625" style="1" customWidth="1"/>
    <col min="3583" max="3583" width="0.7109375" style="1" customWidth="1"/>
    <col min="3584" max="3584" width="5" style="1" customWidth="1"/>
    <col min="3585" max="3585" width="16.85546875" style="1" customWidth="1"/>
    <col min="3586" max="3586" width="15.42578125" style="1" customWidth="1"/>
    <col min="3587" max="3587" width="16.140625" style="1" customWidth="1"/>
    <col min="3588" max="3588" width="4.42578125" style="1" customWidth="1"/>
    <col min="3589" max="3589" width="9.5703125" style="1" customWidth="1"/>
    <col min="3590" max="3590" width="7.5703125" style="1" customWidth="1"/>
    <col min="3591" max="3591" width="8.42578125" style="1" customWidth="1"/>
    <col min="3592" max="3601" width="3.28515625" style="1" customWidth="1"/>
    <col min="3602" max="3604" width="0.140625" style="1" customWidth="1"/>
    <col min="3605" max="3605" width="9.5703125" style="1" customWidth="1"/>
    <col min="3606" max="3606" width="19.7109375" style="1" customWidth="1"/>
    <col min="3607" max="3837" width="11.42578125" style="1"/>
    <col min="3838" max="3838" width="4.140625" style="1" customWidth="1"/>
    <col min="3839" max="3839" width="0.7109375" style="1" customWidth="1"/>
    <col min="3840" max="3840" width="5" style="1" customWidth="1"/>
    <col min="3841" max="3841" width="16.85546875" style="1" customWidth="1"/>
    <col min="3842" max="3842" width="15.42578125" style="1" customWidth="1"/>
    <col min="3843" max="3843" width="16.140625" style="1" customWidth="1"/>
    <col min="3844" max="3844" width="4.42578125" style="1" customWidth="1"/>
    <col min="3845" max="3845" width="9.5703125" style="1" customWidth="1"/>
    <col min="3846" max="3846" width="7.5703125" style="1" customWidth="1"/>
    <col min="3847" max="3847" width="8.42578125" style="1" customWidth="1"/>
    <col min="3848" max="3857" width="3.28515625" style="1" customWidth="1"/>
    <col min="3858" max="3860" width="0.140625" style="1" customWidth="1"/>
    <col min="3861" max="3861" width="9.5703125" style="1" customWidth="1"/>
    <col min="3862" max="3862" width="19.7109375" style="1" customWidth="1"/>
    <col min="3863" max="4093" width="11.42578125" style="1"/>
    <col min="4094" max="4094" width="4.140625" style="1" customWidth="1"/>
    <col min="4095" max="4095" width="0.7109375" style="1" customWidth="1"/>
    <col min="4096" max="4096" width="5" style="1" customWidth="1"/>
    <col min="4097" max="4097" width="16.85546875" style="1" customWidth="1"/>
    <col min="4098" max="4098" width="15.42578125" style="1" customWidth="1"/>
    <col min="4099" max="4099" width="16.140625" style="1" customWidth="1"/>
    <col min="4100" max="4100" width="4.42578125" style="1" customWidth="1"/>
    <col min="4101" max="4101" width="9.5703125" style="1" customWidth="1"/>
    <col min="4102" max="4102" width="7.5703125" style="1" customWidth="1"/>
    <col min="4103" max="4103" width="8.42578125" style="1" customWidth="1"/>
    <col min="4104" max="4113" width="3.28515625" style="1" customWidth="1"/>
    <col min="4114" max="4116" width="0.140625" style="1" customWidth="1"/>
    <col min="4117" max="4117" width="9.5703125" style="1" customWidth="1"/>
    <col min="4118" max="4118" width="19.7109375" style="1" customWidth="1"/>
    <col min="4119" max="4349" width="11.42578125" style="1"/>
    <col min="4350" max="4350" width="4.140625" style="1" customWidth="1"/>
    <col min="4351" max="4351" width="0.7109375" style="1" customWidth="1"/>
    <col min="4352" max="4352" width="5" style="1" customWidth="1"/>
    <col min="4353" max="4353" width="16.85546875" style="1" customWidth="1"/>
    <col min="4354" max="4354" width="15.42578125" style="1" customWidth="1"/>
    <col min="4355" max="4355" width="16.140625" style="1" customWidth="1"/>
    <col min="4356" max="4356" width="4.42578125" style="1" customWidth="1"/>
    <col min="4357" max="4357" width="9.5703125" style="1" customWidth="1"/>
    <col min="4358" max="4358" width="7.5703125" style="1" customWidth="1"/>
    <col min="4359" max="4359" width="8.42578125" style="1" customWidth="1"/>
    <col min="4360" max="4369" width="3.28515625" style="1" customWidth="1"/>
    <col min="4370" max="4372" width="0.140625" style="1" customWidth="1"/>
    <col min="4373" max="4373" width="9.5703125" style="1" customWidth="1"/>
    <col min="4374" max="4374" width="19.7109375" style="1" customWidth="1"/>
    <col min="4375" max="4605" width="11.42578125" style="1"/>
    <col min="4606" max="4606" width="4.140625" style="1" customWidth="1"/>
    <col min="4607" max="4607" width="0.7109375" style="1" customWidth="1"/>
    <col min="4608" max="4608" width="5" style="1" customWidth="1"/>
    <col min="4609" max="4609" width="16.85546875" style="1" customWidth="1"/>
    <col min="4610" max="4610" width="15.42578125" style="1" customWidth="1"/>
    <col min="4611" max="4611" width="16.140625" style="1" customWidth="1"/>
    <col min="4612" max="4612" width="4.42578125" style="1" customWidth="1"/>
    <col min="4613" max="4613" width="9.5703125" style="1" customWidth="1"/>
    <col min="4614" max="4614" width="7.5703125" style="1" customWidth="1"/>
    <col min="4615" max="4615" width="8.42578125" style="1" customWidth="1"/>
    <col min="4616" max="4625" width="3.28515625" style="1" customWidth="1"/>
    <col min="4626" max="4628" width="0.140625" style="1" customWidth="1"/>
    <col min="4629" max="4629" width="9.5703125" style="1" customWidth="1"/>
    <col min="4630" max="4630" width="19.7109375" style="1" customWidth="1"/>
    <col min="4631" max="4861" width="11.42578125" style="1"/>
    <col min="4862" max="4862" width="4.140625" style="1" customWidth="1"/>
    <col min="4863" max="4863" width="0.7109375" style="1" customWidth="1"/>
    <col min="4864" max="4864" width="5" style="1" customWidth="1"/>
    <col min="4865" max="4865" width="16.85546875" style="1" customWidth="1"/>
    <col min="4866" max="4866" width="15.42578125" style="1" customWidth="1"/>
    <col min="4867" max="4867" width="16.140625" style="1" customWidth="1"/>
    <col min="4868" max="4868" width="4.42578125" style="1" customWidth="1"/>
    <col min="4869" max="4869" width="9.5703125" style="1" customWidth="1"/>
    <col min="4870" max="4870" width="7.5703125" style="1" customWidth="1"/>
    <col min="4871" max="4871" width="8.42578125" style="1" customWidth="1"/>
    <col min="4872" max="4881" width="3.28515625" style="1" customWidth="1"/>
    <col min="4882" max="4884" width="0.140625" style="1" customWidth="1"/>
    <col min="4885" max="4885" width="9.5703125" style="1" customWidth="1"/>
    <col min="4886" max="4886" width="19.7109375" style="1" customWidth="1"/>
    <col min="4887" max="5117" width="11.42578125" style="1"/>
    <col min="5118" max="5118" width="4.140625" style="1" customWidth="1"/>
    <col min="5119" max="5119" width="0.7109375" style="1" customWidth="1"/>
    <col min="5120" max="5120" width="5" style="1" customWidth="1"/>
    <col min="5121" max="5121" width="16.85546875" style="1" customWidth="1"/>
    <col min="5122" max="5122" width="15.42578125" style="1" customWidth="1"/>
    <col min="5123" max="5123" width="16.140625" style="1" customWidth="1"/>
    <col min="5124" max="5124" width="4.42578125" style="1" customWidth="1"/>
    <col min="5125" max="5125" width="9.5703125" style="1" customWidth="1"/>
    <col min="5126" max="5126" width="7.5703125" style="1" customWidth="1"/>
    <col min="5127" max="5127" width="8.42578125" style="1" customWidth="1"/>
    <col min="5128" max="5137" width="3.28515625" style="1" customWidth="1"/>
    <col min="5138" max="5140" width="0.140625" style="1" customWidth="1"/>
    <col min="5141" max="5141" width="9.5703125" style="1" customWidth="1"/>
    <col min="5142" max="5142" width="19.7109375" style="1" customWidth="1"/>
    <col min="5143" max="5373" width="11.42578125" style="1"/>
    <col min="5374" max="5374" width="4.140625" style="1" customWidth="1"/>
    <col min="5375" max="5375" width="0.7109375" style="1" customWidth="1"/>
    <col min="5376" max="5376" width="5" style="1" customWidth="1"/>
    <col min="5377" max="5377" width="16.85546875" style="1" customWidth="1"/>
    <col min="5378" max="5378" width="15.42578125" style="1" customWidth="1"/>
    <col min="5379" max="5379" width="16.140625" style="1" customWidth="1"/>
    <col min="5380" max="5380" width="4.42578125" style="1" customWidth="1"/>
    <col min="5381" max="5381" width="9.5703125" style="1" customWidth="1"/>
    <col min="5382" max="5382" width="7.5703125" style="1" customWidth="1"/>
    <col min="5383" max="5383" width="8.42578125" style="1" customWidth="1"/>
    <col min="5384" max="5393" width="3.28515625" style="1" customWidth="1"/>
    <col min="5394" max="5396" width="0.140625" style="1" customWidth="1"/>
    <col min="5397" max="5397" width="9.5703125" style="1" customWidth="1"/>
    <col min="5398" max="5398" width="19.7109375" style="1" customWidth="1"/>
    <col min="5399" max="5629" width="11.42578125" style="1"/>
    <col min="5630" max="5630" width="4.140625" style="1" customWidth="1"/>
    <col min="5631" max="5631" width="0.7109375" style="1" customWidth="1"/>
    <col min="5632" max="5632" width="5" style="1" customWidth="1"/>
    <col min="5633" max="5633" width="16.85546875" style="1" customWidth="1"/>
    <col min="5634" max="5634" width="15.42578125" style="1" customWidth="1"/>
    <col min="5635" max="5635" width="16.140625" style="1" customWidth="1"/>
    <col min="5636" max="5636" width="4.42578125" style="1" customWidth="1"/>
    <col min="5637" max="5637" width="9.5703125" style="1" customWidth="1"/>
    <col min="5638" max="5638" width="7.5703125" style="1" customWidth="1"/>
    <col min="5639" max="5639" width="8.42578125" style="1" customWidth="1"/>
    <col min="5640" max="5649" width="3.28515625" style="1" customWidth="1"/>
    <col min="5650" max="5652" width="0.140625" style="1" customWidth="1"/>
    <col min="5653" max="5653" width="9.5703125" style="1" customWidth="1"/>
    <col min="5654" max="5654" width="19.7109375" style="1" customWidth="1"/>
    <col min="5655" max="5885" width="11.42578125" style="1"/>
    <col min="5886" max="5886" width="4.140625" style="1" customWidth="1"/>
    <col min="5887" max="5887" width="0.7109375" style="1" customWidth="1"/>
    <col min="5888" max="5888" width="5" style="1" customWidth="1"/>
    <col min="5889" max="5889" width="16.85546875" style="1" customWidth="1"/>
    <col min="5890" max="5890" width="15.42578125" style="1" customWidth="1"/>
    <col min="5891" max="5891" width="16.140625" style="1" customWidth="1"/>
    <col min="5892" max="5892" width="4.42578125" style="1" customWidth="1"/>
    <col min="5893" max="5893" width="9.5703125" style="1" customWidth="1"/>
    <col min="5894" max="5894" width="7.5703125" style="1" customWidth="1"/>
    <col min="5895" max="5895" width="8.42578125" style="1" customWidth="1"/>
    <col min="5896" max="5905" width="3.28515625" style="1" customWidth="1"/>
    <col min="5906" max="5908" width="0.140625" style="1" customWidth="1"/>
    <col min="5909" max="5909" width="9.5703125" style="1" customWidth="1"/>
    <col min="5910" max="5910" width="19.7109375" style="1" customWidth="1"/>
    <col min="5911" max="6141" width="11.42578125" style="1"/>
    <col min="6142" max="6142" width="4.140625" style="1" customWidth="1"/>
    <col min="6143" max="6143" width="0.7109375" style="1" customWidth="1"/>
    <col min="6144" max="6144" width="5" style="1" customWidth="1"/>
    <col min="6145" max="6145" width="16.85546875" style="1" customWidth="1"/>
    <col min="6146" max="6146" width="15.42578125" style="1" customWidth="1"/>
    <col min="6147" max="6147" width="16.140625" style="1" customWidth="1"/>
    <col min="6148" max="6148" width="4.42578125" style="1" customWidth="1"/>
    <col min="6149" max="6149" width="9.5703125" style="1" customWidth="1"/>
    <col min="6150" max="6150" width="7.5703125" style="1" customWidth="1"/>
    <col min="6151" max="6151" width="8.42578125" style="1" customWidth="1"/>
    <col min="6152" max="6161" width="3.28515625" style="1" customWidth="1"/>
    <col min="6162" max="6164" width="0.140625" style="1" customWidth="1"/>
    <col min="6165" max="6165" width="9.5703125" style="1" customWidth="1"/>
    <col min="6166" max="6166" width="19.7109375" style="1" customWidth="1"/>
    <col min="6167" max="6397" width="11.42578125" style="1"/>
    <col min="6398" max="6398" width="4.140625" style="1" customWidth="1"/>
    <col min="6399" max="6399" width="0.7109375" style="1" customWidth="1"/>
    <col min="6400" max="6400" width="5" style="1" customWidth="1"/>
    <col min="6401" max="6401" width="16.85546875" style="1" customWidth="1"/>
    <col min="6402" max="6402" width="15.42578125" style="1" customWidth="1"/>
    <col min="6403" max="6403" width="16.140625" style="1" customWidth="1"/>
    <col min="6404" max="6404" width="4.42578125" style="1" customWidth="1"/>
    <col min="6405" max="6405" width="9.5703125" style="1" customWidth="1"/>
    <col min="6406" max="6406" width="7.5703125" style="1" customWidth="1"/>
    <col min="6407" max="6407" width="8.42578125" style="1" customWidth="1"/>
    <col min="6408" max="6417" width="3.28515625" style="1" customWidth="1"/>
    <col min="6418" max="6420" width="0.140625" style="1" customWidth="1"/>
    <col min="6421" max="6421" width="9.5703125" style="1" customWidth="1"/>
    <col min="6422" max="6422" width="19.7109375" style="1" customWidth="1"/>
    <col min="6423" max="6653" width="11.42578125" style="1"/>
    <col min="6654" max="6654" width="4.140625" style="1" customWidth="1"/>
    <col min="6655" max="6655" width="0.7109375" style="1" customWidth="1"/>
    <col min="6656" max="6656" width="5" style="1" customWidth="1"/>
    <col min="6657" max="6657" width="16.85546875" style="1" customWidth="1"/>
    <col min="6658" max="6658" width="15.42578125" style="1" customWidth="1"/>
    <col min="6659" max="6659" width="16.140625" style="1" customWidth="1"/>
    <col min="6660" max="6660" width="4.42578125" style="1" customWidth="1"/>
    <col min="6661" max="6661" width="9.5703125" style="1" customWidth="1"/>
    <col min="6662" max="6662" width="7.5703125" style="1" customWidth="1"/>
    <col min="6663" max="6663" width="8.42578125" style="1" customWidth="1"/>
    <col min="6664" max="6673" width="3.28515625" style="1" customWidth="1"/>
    <col min="6674" max="6676" width="0.140625" style="1" customWidth="1"/>
    <col min="6677" max="6677" width="9.5703125" style="1" customWidth="1"/>
    <col min="6678" max="6678" width="19.7109375" style="1" customWidth="1"/>
    <col min="6679" max="6909" width="11.42578125" style="1"/>
    <col min="6910" max="6910" width="4.140625" style="1" customWidth="1"/>
    <col min="6911" max="6911" width="0.7109375" style="1" customWidth="1"/>
    <col min="6912" max="6912" width="5" style="1" customWidth="1"/>
    <col min="6913" max="6913" width="16.85546875" style="1" customWidth="1"/>
    <col min="6914" max="6914" width="15.42578125" style="1" customWidth="1"/>
    <col min="6915" max="6915" width="16.140625" style="1" customWidth="1"/>
    <col min="6916" max="6916" width="4.42578125" style="1" customWidth="1"/>
    <col min="6917" max="6917" width="9.5703125" style="1" customWidth="1"/>
    <col min="6918" max="6918" width="7.5703125" style="1" customWidth="1"/>
    <col min="6919" max="6919" width="8.42578125" style="1" customWidth="1"/>
    <col min="6920" max="6929" width="3.28515625" style="1" customWidth="1"/>
    <col min="6930" max="6932" width="0.140625" style="1" customWidth="1"/>
    <col min="6933" max="6933" width="9.5703125" style="1" customWidth="1"/>
    <col min="6934" max="6934" width="19.7109375" style="1" customWidth="1"/>
    <col min="6935" max="7165" width="11.42578125" style="1"/>
    <col min="7166" max="7166" width="4.140625" style="1" customWidth="1"/>
    <col min="7167" max="7167" width="0.7109375" style="1" customWidth="1"/>
    <col min="7168" max="7168" width="5" style="1" customWidth="1"/>
    <col min="7169" max="7169" width="16.85546875" style="1" customWidth="1"/>
    <col min="7170" max="7170" width="15.42578125" style="1" customWidth="1"/>
    <col min="7171" max="7171" width="16.140625" style="1" customWidth="1"/>
    <col min="7172" max="7172" width="4.42578125" style="1" customWidth="1"/>
    <col min="7173" max="7173" width="9.5703125" style="1" customWidth="1"/>
    <col min="7174" max="7174" width="7.5703125" style="1" customWidth="1"/>
    <col min="7175" max="7175" width="8.42578125" style="1" customWidth="1"/>
    <col min="7176" max="7185" width="3.28515625" style="1" customWidth="1"/>
    <col min="7186" max="7188" width="0.140625" style="1" customWidth="1"/>
    <col min="7189" max="7189" width="9.5703125" style="1" customWidth="1"/>
    <col min="7190" max="7190" width="19.7109375" style="1" customWidth="1"/>
    <col min="7191" max="7421" width="11.42578125" style="1"/>
    <col min="7422" max="7422" width="4.140625" style="1" customWidth="1"/>
    <col min="7423" max="7423" width="0.7109375" style="1" customWidth="1"/>
    <col min="7424" max="7424" width="5" style="1" customWidth="1"/>
    <col min="7425" max="7425" width="16.85546875" style="1" customWidth="1"/>
    <col min="7426" max="7426" width="15.42578125" style="1" customWidth="1"/>
    <col min="7427" max="7427" width="16.140625" style="1" customWidth="1"/>
    <col min="7428" max="7428" width="4.42578125" style="1" customWidth="1"/>
    <col min="7429" max="7429" width="9.5703125" style="1" customWidth="1"/>
    <col min="7430" max="7430" width="7.5703125" style="1" customWidth="1"/>
    <col min="7431" max="7431" width="8.42578125" style="1" customWidth="1"/>
    <col min="7432" max="7441" width="3.28515625" style="1" customWidth="1"/>
    <col min="7442" max="7444" width="0.140625" style="1" customWidth="1"/>
    <col min="7445" max="7445" width="9.5703125" style="1" customWidth="1"/>
    <col min="7446" max="7446" width="19.7109375" style="1" customWidth="1"/>
    <col min="7447" max="7677" width="11.42578125" style="1"/>
    <col min="7678" max="7678" width="4.140625" style="1" customWidth="1"/>
    <col min="7679" max="7679" width="0.7109375" style="1" customWidth="1"/>
    <col min="7680" max="7680" width="5" style="1" customWidth="1"/>
    <col min="7681" max="7681" width="16.85546875" style="1" customWidth="1"/>
    <col min="7682" max="7682" width="15.42578125" style="1" customWidth="1"/>
    <col min="7683" max="7683" width="16.140625" style="1" customWidth="1"/>
    <col min="7684" max="7684" width="4.42578125" style="1" customWidth="1"/>
    <col min="7685" max="7685" width="9.5703125" style="1" customWidth="1"/>
    <col min="7686" max="7686" width="7.5703125" style="1" customWidth="1"/>
    <col min="7687" max="7687" width="8.42578125" style="1" customWidth="1"/>
    <col min="7688" max="7697" width="3.28515625" style="1" customWidth="1"/>
    <col min="7698" max="7700" width="0.140625" style="1" customWidth="1"/>
    <col min="7701" max="7701" width="9.5703125" style="1" customWidth="1"/>
    <col min="7702" max="7702" width="19.7109375" style="1" customWidth="1"/>
    <col min="7703" max="7933" width="11.42578125" style="1"/>
    <col min="7934" max="7934" width="4.140625" style="1" customWidth="1"/>
    <col min="7935" max="7935" width="0.7109375" style="1" customWidth="1"/>
    <col min="7936" max="7936" width="5" style="1" customWidth="1"/>
    <col min="7937" max="7937" width="16.85546875" style="1" customWidth="1"/>
    <col min="7938" max="7938" width="15.42578125" style="1" customWidth="1"/>
    <col min="7939" max="7939" width="16.140625" style="1" customWidth="1"/>
    <col min="7940" max="7940" width="4.42578125" style="1" customWidth="1"/>
    <col min="7941" max="7941" width="9.5703125" style="1" customWidth="1"/>
    <col min="7942" max="7942" width="7.5703125" style="1" customWidth="1"/>
    <col min="7943" max="7943" width="8.42578125" style="1" customWidth="1"/>
    <col min="7944" max="7953" width="3.28515625" style="1" customWidth="1"/>
    <col min="7954" max="7956" width="0.140625" style="1" customWidth="1"/>
    <col min="7957" max="7957" width="9.5703125" style="1" customWidth="1"/>
    <col min="7958" max="7958" width="19.7109375" style="1" customWidth="1"/>
    <col min="7959" max="8189" width="11.42578125" style="1"/>
    <col min="8190" max="8190" width="4.140625" style="1" customWidth="1"/>
    <col min="8191" max="8191" width="0.7109375" style="1" customWidth="1"/>
    <col min="8192" max="8192" width="5" style="1" customWidth="1"/>
    <col min="8193" max="8193" width="16.85546875" style="1" customWidth="1"/>
    <col min="8194" max="8194" width="15.42578125" style="1" customWidth="1"/>
    <col min="8195" max="8195" width="16.140625" style="1" customWidth="1"/>
    <col min="8196" max="8196" width="4.42578125" style="1" customWidth="1"/>
    <col min="8197" max="8197" width="9.5703125" style="1" customWidth="1"/>
    <col min="8198" max="8198" width="7.5703125" style="1" customWidth="1"/>
    <col min="8199" max="8199" width="8.42578125" style="1" customWidth="1"/>
    <col min="8200" max="8209" width="3.28515625" style="1" customWidth="1"/>
    <col min="8210" max="8212" width="0.140625" style="1" customWidth="1"/>
    <col min="8213" max="8213" width="9.5703125" style="1" customWidth="1"/>
    <col min="8214" max="8214" width="19.7109375" style="1" customWidth="1"/>
    <col min="8215" max="8445" width="11.42578125" style="1"/>
    <col min="8446" max="8446" width="4.140625" style="1" customWidth="1"/>
    <col min="8447" max="8447" width="0.7109375" style="1" customWidth="1"/>
    <col min="8448" max="8448" width="5" style="1" customWidth="1"/>
    <col min="8449" max="8449" width="16.85546875" style="1" customWidth="1"/>
    <col min="8450" max="8450" width="15.42578125" style="1" customWidth="1"/>
    <col min="8451" max="8451" width="16.140625" style="1" customWidth="1"/>
    <col min="8452" max="8452" width="4.42578125" style="1" customWidth="1"/>
    <col min="8453" max="8453" width="9.5703125" style="1" customWidth="1"/>
    <col min="8454" max="8454" width="7.5703125" style="1" customWidth="1"/>
    <col min="8455" max="8455" width="8.42578125" style="1" customWidth="1"/>
    <col min="8456" max="8465" width="3.28515625" style="1" customWidth="1"/>
    <col min="8466" max="8468" width="0.140625" style="1" customWidth="1"/>
    <col min="8469" max="8469" width="9.5703125" style="1" customWidth="1"/>
    <col min="8470" max="8470" width="19.7109375" style="1" customWidth="1"/>
    <col min="8471" max="8701" width="11.42578125" style="1"/>
    <col min="8702" max="8702" width="4.140625" style="1" customWidth="1"/>
    <col min="8703" max="8703" width="0.7109375" style="1" customWidth="1"/>
    <col min="8704" max="8704" width="5" style="1" customWidth="1"/>
    <col min="8705" max="8705" width="16.85546875" style="1" customWidth="1"/>
    <col min="8706" max="8706" width="15.42578125" style="1" customWidth="1"/>
    <col min="8707" max="8707" width="16.140625" style="1" customWidth="1"/>
    <col min="8708" max="8708" width="4.42578125" style="1" customWidth="1"/>
    <col min="8709" max="8709" width="9.5703125" style="1" customWidth="1"/>
    <col min="8710" max="8710" width="7.5703125" style="1" customWidth="1"/>
    <col min="8711" max="8711" width="8.42578125" style="1" customWidth="1"/>
    <col min="8712" max="8721" width="3.28515625" style="1" customWidth="1"/>
    <col min="8722" max="8724" width="0.140625" style="1" customWidth="1"/>
    <col min="8725" max="8725" width="9.5703125" style="1" customWidth="1"/>
    <col min="8726" max="8726" width="19.7109375" style="1" customWidth="1"/>
    <col min="8727" max="8957" width="11.42578125" style="1"/>
    <col min="8958" max="8958" width="4.140625" style="1" customWidth="1"/>
    <col min="8959" max="8959" width="0.7109375" style="1" customWidth="1"/>
    <col min="8960" max="8960" width="5" style="1" customWidth="1"/>
    <col min="8961" max="8961" width="16.85546875" style="1" customWidth="1"/>
    <col min="8962" max="8962" width="15.42578125" style="1" customWidth="1"/>
    <col min="8963" max="8963" width="16.140625" style="1" customWidth="1"/>
    <col min="8964" max="8964" width="4.42578125" style="1" customWidth="1"/>
    <col min="8965" max="8965" width="9.5703125" style="1" customWidth="1"/>
    <col min="8966" max="8966" width="7.5703125" style="1" customWidth="1"/>
    <col min="8967" max="8967" width="8.42578125" style="1" customWidth="1"/>
    <col min="8968" max="8977" width="3.28515625" style="1" customWidth="1"/>
    <col min="8978" max="8980" width="0.140625" style="1" customWidth="1"/>
    <col min="8981" max="8981" width="9.5703125" style="1" customWidth="1"/>
    <col min="8982" max="8982" width="19.7109375" style="1" customWidth="1"/>
    <col min="8983" max="9213" width="11.42578125" style="1"/>
    <col min="9214" max="9214" width="4.140625" style="1" customWidth="1"/>
    <col min="9215" max="9215" width="0.7109375" style="1" customWidth="1"/>
    <col min="9216" max="9216" width="5" style="1" customWidth="1"/>
    <col min="9217" max="9217" width="16.85546875" style="1" customWidth="1"/>
    <col min="9218" max="9218" width="15.42578125" style="1" customWidth="1"/>
    <col min="9219" max="9219" width="16.140625" style="1" customWidth="1"/>
    <col min="9220" max="9220" width="4.42578125" style="1" customWidth="1"/>
    <col min="9221" max="9221" width="9.5703125" style="1" customWidth="1"/>
    <col min="9222" max="9222" width="7.5703125" style="1" customWidth="1"/>
    <col min="9223" max="9223" width="8.42578125" style="1" customWidth="1"/>
    <col min="9224" max="9233" width="3.28515625" style="1" customWidth="1"/>
    <col min="9234" max="9236" width="0.140625" style="1" customWidth="1"/>
    <col min="9237" max="9237" width="9.5703125" style="1" customWidth="1"/>
    <col min="9238" max="9238" width="19.7109375" style="1" customWidth="1"/>
    <col min="9239" max="9469" width="11.42578125" style="1"/>
    <col min="9470" max="9470" width="4.140625" style="1" customWidth="1"/>
    <col min="9471" max="9471" width="0.7109375" style="1" customWidth="1"/>
    <col min="9472" max="9472" width="5" style="1" customWidth="1"/>
    <col min="9473" max="9473" width="16.85546875" style="1" customWidth="1"/>
    <col min="9474" max="9474" width="15.42578125" style="1" customWidth="1"/>
    <col min="9475" max="9475" width="16.140625" style="1" customWidth="1"/>
    <col min="9476" max="9476" width="4.42578125" style="1" customWidth="1"/>
    <col min="9477" max="9477" width="9.5703125" style="1" customWidth="1"/>
    <col min="9478" max="9478" width="7.5703125" style="1" customWidth="1"/>
    <col min="9479" max="9479" width="8.42578125" style="1" customWidth="1"/>
    <col min="9480" max="9489" width="3.28515625" style="1" customWidth="1"/>
    <col min="9490" max="9492" width="0.140625" style="1" customWidth="1"/>
    <col min="9493" max="9493" width="9.5703125" style="1" customWidth="1"/>
    <col min="9494" max="9494" width="19.7109375" style="1" customWidth="1"/>
    <col min="9495" max="9725" width="11.42578125" style="1"/>
    <col min="9726" max="9726" width="4.140625" style="1" customWidth="1"/>
    <col min="9727" max="9727" width="0.7109375" style="1" customWidth="1"/>
    <col min="9728" max="9728" width="5" style="1" customWidth="1"/>
    <col min="9729" max="9729" width="16.85546875" style="1" customWidth="1"/>
    <col min="9730" max="9730" width="15.42578125" style="1" customWidth="1"/>
    <col min="9731" max="9731" width="16.140625" style="1" customWidth="1"/>
    <col min="9732" max="9732" width="4.42578125" style="1" customWidth="1"/>
    <col min="9733" max="9733" width="9.5703125" style="1" customWidth="1"/>
    <col min="9734" max="9734" width="7.5703125" style="1" customWidth="1"/>
    <col min="9735" max="9735" width="8.42578125" style="1" customWidth="1"/>
    <col min="9736" max="9745" width="3.28515625" style="1" customWidth="1"/>
    <col min="9746" max="9748" width="0.140625" style="1" customWidth="1"/>
    <col min="9749" max="9749" width="9.5703125" style="1" customWidth="1"/>
    <col min="9750" max="9750" width="19.7109375" style="1" customWidth="1"/>
    <col min="9751" max="9981" width="11.42578125" style="1"/>
    <col min="9982" max="9982" width="4.140625" style="1" customWidth="1"/>
    <col min="9983" max="9983" width="0.7109375" style="1" customWidth="1"/>
    <col min="9984" max="9984" width="5" style="1" customWidth="1"/>
    <col min="9985" max="9985" width="16.85546875" style="1" customWidth="1"/>
    <col min="9986" max="9986" width="15.42578125" style="1" customWidth="1"/>
    <col min="9987" max="9987" width="16.140625" style="1" customWidth="1"/>
    <col min="9988" max="9988" width="4.42578125" style="1" customWidth="1"/>
    <col min="9989" max="9989" width="9.5703125" style="1" customWidth="1"/>
    <col min="9990" max="9990" width="7.5703125" style="1" customWidth="1"/>
    <col min="9991" max="9991" width="8.42578125" style="1" customWidth="1"/>
    <col min="9992" max="10001" width="3.28515625" style="1" customWidth="1"/>
    <col min="10002" max="10004" width="0.140625" style="1" customWidth="1"/>
    <col min="10005" max="10005" width="9.5703125" style="1" customWidth="1"/>
    <col min="10006" max="10006" width="19.7109375" style="1" customWidth="1"/>
    <col min="10007" max="10237" width="11.42578125" style="1"/>
    <col min="10238" max="10238" width="4.140625" style="1" customWidth="1"/>
    <col min="10239" max="10239" width="0.7109375" style="1" customWidth="1"/>
    <col min="10240" max="10240" width="5" style="1" customWidth="1"/>
    <col min="10241" max="10241" width="16.85546875" style="1" customWidth="1"/>
    <col min="10242" max="10242" width="15.42578125" style="1" customWidth="1"/>
    <col min="10243" max="10243" width="16.140625" style="1" customWidth="1"/>
    <col min="10244" max="10244" width="4.42578125" style="1" customWidth="1"/>
    <col min="10245" max="10245" width="9.5703125" style="1" customWidth="1"/>
    <col min="10246" max="10246" width="7.5703125" style="1" customWidth="1"/>
    <col min="10247" max="10247" width="8.42578125" style="1" customWidth="1"/>
    <col min="10248" max="10257" width="3.28515625" style="1" customWidth="1"/>
    <col min="10258" max="10260" width="0.140625" style="1" customWidth="1"/>
    <col min="10261" max="10261" width="9.5703125" style="1" customWidth="1"/>
    <col min="10262" max="10262" width="19.7109375" style="1" customWidth="1"/>
    <col min="10263" max="10493" width="11.42578125" style="1"/>
    <col min="10494" max="10494" width="4.140625" style="1" customWidth="1"/>
    <col min="10495" max="10495" width="0.7109375" style="1" customWidth="1"/>
    <col min="10496" max="10496" width="5" style="1" customWidth="1"/>
    <col min="10497" max="10497" width="16.85546875" style="1" customWidth="1"/>
    <col min="10498" max="10498" width="15.42578125" style="1" customWidth="1"/>
    <col min="10499" max="10499" width="16.140625" style="1" customWidth="1"/>
    <col min="10500" max="10500" width="4.42578125" style="1" customWidth="1"/>
    <col min="10501" max="10501" width="9.5703125" style="1" customWidth="1"/>
    <col min="10502" max="10502" width="7.5703125" style="1" customWidth="1"/>
    <col min="10503" max="10503" width="8.42578125" style="1" customWidth="1"/>
    <col min="10504" max="10513" width="3.28515625" style="1" customWidth="1"/>
    <col min="10514" max="10516" width="0.140625" style="1" customWidth="1"/>
    <col min="10517" max="10517" width="9.5703125" style="1" customWidth="1"/>
    <col min="10518" max="10518" width="19.7109375" style="1" customWidth="1"/>
    <col min="10519" max="10749" width="11.42578125" style="1"/>
    <col min="10750" max="10750" width="4.140625" style="1" customWidth="1"/>
    <col min="10751" max="10751" width="0.7109375" style="1" customWidth="1"/>
    <col min="10752" max="10752" width="5" style="1" customWidth="1"/>
    <col min="10753" max="10753" width="16.85546875" style="1" customWidth="1"/>
    <col min="10754" max="10754" width="15.42578125" style="1" customWidth="1"/>
    <col min="10755" max="10755" width="16.140625" style="1" customWidth="1"/>
    <col min="10756" max="10756" width="4.42578125" style="1" customWidth="1"/>
    <col min="10757" max="10757" width="9.5703125" style="1" customWidth="1"/>
    <col min="10758" max="10758" width="7.5703125" style="1" customWidth="1"/>
    <col min="10759" max="10759" width="8.42578125" style="1" customWidth="1"/>
    <col min="10760" max="10769" width="3.28515625" style="1" customWidth="1"/>
    <col min="10770" max="10772" width="0.140625" style="1" customWidth="1"/>
    <col min="10773" max="10773" width="9.5703125" style="1" customWidth="1"/>
    <col min="10774" max="10774" width="19.7109375" style="1" customWidth="1"/>
    <col min="10775" max="11005" width="11.42578125" style="1"/>
    <col min="11006" max="11006" width="4.140625" style="1" customWidth="1"/>
    <col min="11007" max="11007" width="0.7109375" style="1" customWidth="1"/>
    <col min="11008" max="11008" width="5" style="1" customWidth="1"/>
    <col min="11009" max="11009" width="16.85546875" style="1" customWidth="1"/>
    <col min="11010" max="11010" width="15.42578125" style="1" customWidth="1"/>
    <col min="11011" max="11011" width="16.140625" style="1" customWidth="1"/>
    <col min="11012" max="11012" width="4.42578125" style="1" customWidth="1"/>
    <col min="11013" max="11013" width="9.5703125" style="1" customWidth="1"/>
    <col min="11014" max="11014" width="7.5703125" style="1" customWidth="1"/>
    <col min="11015" max="11015" width="8.42578125" style="1" customWidth="1"/>
    <col min="11016" max="11025" width="3.28515625" style="1" customWidth="1"/>
    <col min="11026" max="11028" width="0.140625" style="1" customWidth="1"/>
    <col min="11029" max="11029" width="9.5703125" style="1" customWidth="1"/>
    <col min="11030" max="11030" width="19.7109375" style="1" customWidth="1"/>
    <col min="11031" max="11261" width="11.42578125" style="1"/>
    <col min="11262" max="11262" width="4.140625" style="1" customWidth="1"/>
    <col min="11263" max="11263" width="0.7109375" style="1" customWidth="1"/>
    <col min="11264" max="11264" width="5" style="1" customWidth="1"/>
    <col min="11265" max="11265" width="16.85546875" style="1" customWidth="1"/>
    <col min="11266" max="11266" width="15.42578125" style="1" customWidth="1"/>
    <col min="11267" max="11267" width="16.140625" style="1" customWidth="1"/>
    <col min="11268" max="11268" width="4.42578125" style="1" customWidth="1"/>
    <col min="11269" max="11269" width="9.5703125" style="1" customWidth="1"/>
    <col min="11270" max="11270" width="7.5703125" style="1" customWidth="1"/>
    <col min="11271" max="11271" width="8.42578125" style="1" customWidth="1"/>
    <col min="11272" max="11281" width="3.28515625" style="1" customWidth="1"/>
    <col min="11282" max="11284" width="0.140625" style="1" customWidth="1"/>
    <col min="11285" max="11285" width="9.5703125" style="1" customWidth="1"/>
    <col min="11286" max="11286" width="19.7109375" style="1" customWidth="1"/>
    <col min="11287" max="11517" width="11.42578125" style="1"/>
    <col min="11518" max="11518" width="4.140625" style="1" customWidth="1"/>
    <col min="11519" max="11519" width="0.7109375" style="1" customWidth="1"/>
    <col min="11520" max="11520" width="5" style="1" customWidth="1"/>
    <col min="11521" max="11521" width="16.85546875" style="1" customWidth="1"/>
    <col min="11522" max="11522" width="15.42578125" style="1" customWidth="1"/>
    <col min="11523" max="11523" width="16.140625" style="1" customWidth="1"/>
    <col min="11524" max="11524" width="4.42578125" style="1" customWidth="1"/>
    <col min="11525" max="11525" width="9.5703125" style="1" customWidth="1"/>
    <col min="11526" max="11526" width="7.5703125" style="1" customWidth="1"/>
    <col min="11527" max="11527" width="8.42578125" style="1" customWidth="1"/>
    <col min="11528" max="11537" width="3.28515625" style="1" customWidth="1"/>
    <col min="11538" max="11540" width="0.140625" style="1" customWidth="1"/>
    <col min="11541" max="11541" width="9.5703125" style="1" customWidth="1"/>
    <col min="11542" max="11542" width="19.7109375" style="1" customWidth="1"/>
    <col min="11543" max="11773" width="11.42578125" style="1"/>
    <col min="11774" max="11774" width="4.140625" style="1" customWidth="1"/>
    <col min="11775" max="11775" width="0.7109375" style="1" customWidth="1"/>
    <col min="11776" max="11776" width="5" style="1" customWidth="1"/>
    <col min="11777" max="11777" width="16.85546875" style="1" customWidth="1"/>
    <col min="11778" max="11778" width="15.42578125" style="1" customWidth="1"/>
    <col min="11779" max="11779" width="16.140625" style="1" customWidth="1"/>
    <col min="11780" max="11780" width="4.42578125" style="1" customWidth="1"/>
    <col min="11781" max="11781" width="9.5703125" style="1" customWidth="1"/>
    <col min="11782" max="11782" width="7.5703125" style="1" customWidth="1"/>
    <col min="11783" max="11783" width="8.42578125" style="1" customWidth="1"/>
    <col min="11784" max="11793" width="3.28515625" style="1" customWidth="1"/>
    <col min="11794" max="11796" width="0.140625" style="1" customWidth="1"/>
    <col min="11797" max="11797" width="9.5703125" style="1" customWidth="1"/>
    <col min="11798" max="11798" width="19.7109375" style="1" customWidth="1"/>
    <col min="11799" max="12029" width="11.42578125" style="1"/>
    <col min="12030" max="12030" width="4.140625" style="1" customWidth="1"/>
    <col min="12031" max="12031" width="0.7109375" style="1" customWidth="1"/>
    <col min="12032" max="12032" width="5" style="1" customWidth="1"/>
    <col min="12033" max="12033" width="16.85546875" style="1" customWidth="1"/>
    <col min="12034" max="12034" width="15.42578125" style="1" customWidth="1"/>
    <col min="12035" max="12035" width="16.140625" style="1" customWidth="1"/>
    <col min="12036" max="12036" width="4.42578125" style="1" customWidth="1"/>
    <col min="12037" max="12037" width="9.5703125" style="1" customWidth="1"/>
    <col min="12038" max="12038" width="7.5703125" style="1" customWidth="1"/>
    <col min="12039" max="12039" width="8.42578125" style="1" customWidth="1"/>
    <col min="12040" max="12049" width="3.28515625" style="1" customWidth="1"/>
    <col min="12050" max="12052" width="0.140625" style="1" customWidth="1"/>
    <col min="12053" max="12053" width="9.5703125" style="1" customWidth="1"/>
    <col min="12054" max="12054" width="19.7109375" style="1" customWidth="1"/>
    <col min="12055" max="12285" width="11.42578125" style="1"/>
    <col min="12286" max="12286" width="4.140625" style="1" customWidth="1"/>
    <col min="12287" max="12287" width="0.7109375" style="1" customWidth="1"/>
    <col min="12288" max="12288" width="5" style="1" customWidth="1"/>
    <col min="12289" max="12289" width="16.85546875" style="1" customWidth="1"/>
    <col min="12290" max="12290" width="15.42578125" style="1" customWidth="1"/>
    <col min="12291" max="12291" width="16.140625" style="1" customWidth="1"/>
    <col min="12292" max="12292" width="4.42578125" style="1" customWidth="1"/>
    <col min="12293" max="12293" width="9.5703125" style="1" customWidth="1"/>
    <col min="12294" max="12294" width="7.5703125" style="1" customWidth="1"/>
    <col min="12295" max="12295" width="8.42578125" style="1" customWidth="1"/>
    <col min="12296" max="12305" width="3.28515625" style="1" customWidth="1"/>
    <col min="12306" max="12308" width="0.140625" style="1" customWidth="1"/>
    <col min="12309" max="12309" width="9.5703125" style="1" customWidth="1"/>
    <col min="12310" max="12310" width="19.7109375" style="1" customWidth="1"/>
    <col min="12311" max="12541" width="11.42578125" style="1"/>
    <col min="12542" max="12542" width="4.140625" style="1" customWidth="1"/>
    <col min="12543" max="12543" width="0.7109375" style="1" customWidth="1"/>
    <col min="12544" max="12544" width="5" style="1" customWidth="1"/>
    <col min="12545" max="12545" width="16.85546875" style="1" customWidth="1"/>
    <col min="12546" max="12546" width="15.42578125" style="1" customWidth="1"/>
    <col min="12547" max="12547" width="16.140625" style="1" customWidth="1"/>
    <col min="12548" max="12548" width="4.42578125" style="1" customWidth="1"/>
    <col min="12549" max="12549" width="9.5703125" style="1" customWidth="1"/>
    <col min="12550" max="12550" width="7.5703125" style="1" customWidth="1"/>
    <col min="12551" max="12551" width="8.42578125" style="1" customWidth="1"/>
    <col min="12552" max="12561" width="3.28515625" style="1" customWidth="1"/>
    <col min="12562" max="12564" width="0.140625" style="1" customWidth="1"/>
    <col min="12565" max="12565" width="9.5703125" style="1" customWidth="1"/>
    <col min="12566" max="12566" width="19.7109375" style="1" customWidth="1"/>
    <col min="12567" max="12797" width="11.42578125" style="1"/>
    <col min="12798" max="12798" width="4.140625" style="1" customWidth="1"/>
    <col min="12799" max="12799" width="0.7109375" style="1" customWidth="1"/>
    <col min="12800" max="12800" width="5" style="1" customWidth="1"/>
    <col min="12801" max="12801" width="16.85546875" style="1" customWidth="1"/>
    <col min="12802" max="12802" width="15.42578125" style="1" customWidth="1"/>
    <col min="12803" max="12803" width="16.140625" style="1" customWidth="1"/>
    <col min="12804" max="12804" width="4.42578125" style="1" customWidth="1"/>
    <col min="12805" max="12805" width="9.5703125" style="1" customWidth="1"/>
    <col min="12806" max="12806" width="7.5703125" style="1" customWidth="1"/>
    <col min="12807" max="12807" width="8.42578125" style="1" customWidth="1"/>
    <col min="12808" max="12817" width="3.28515625" style="1" customWidth="1"/>
    <col min="12818" max="12820" width="0.140625" style="1" customWidth="1"/>
    <col min="12821" max="12821" width="9.5703125" style="1" customWidth="1"/>
    <col min="12822" max="12822" width="19.7109375" style="1" customWidth="1"/>
    <col min="12823" max="13053" width="11.42578125" style="1"/>
    <col min="13054" max="13054" width="4.140625" style="1" customWidth="1"/>
    <col min="13055" max="13055" width="0.7109375" style="1" customWidth="1"/>
    <col min="13056" max="13056" width="5" style="1" customWidth="1"/>
    <col min="13057" max="13057" width="16.85546875" style="1" customWidth="1"/>
    <col min="13058" max="13058" width="15.42578125" style="1" customWidth="1"/>
    <col min="13059" max="13059" width="16.140625" style="1" customWidth="1"/>
    <col min="13060" max="13060" width="4.42578125" style="1" customWidth="1"/>
    <col min="13061" max="13061" width="9.5703125" style="1" customWidth="1"/>
    <col min="13062" max="13062" width="7.5703125" style="1" customWidth="1"/>
    <col min="13063" max="13063" width="8.42578125" style="1" customWidth="1"/>
    <col min="13064" max="13073" width="3.28515625" style="1" customWidth="1"/>
    <col min="13074" max="13076" width="0.140625" style="1" customWidth="1"/>
    <col min="13077" max="13077" width="9.5703125" style="1" customWidth="1"/>
    <col min="13078" max="13078" width="19.7109375" style="1" customWidth="1"/>
    <col min="13079" max="13309" width="11.42578125" style="1"/>
    <col min="13310" max="13310" width="4.140625" style="1" customWidth="1"/>
    <col min="13311" max="13311" width="0.7109375" style="1" customWidth="1"/>
    <col min="13312" max="13312" width="5" style="1" customWidth="1"/>
    <col min="13313" max="13313" width="16.85546875" style="1" customWidth="1"/>
    <col min="13314" max="13314" width="15.42578125" style="1" customWidth="1"/>
    <col min="13315" max="13315" width="16.140625" style="1" customWidth="1"/>
    <col min="13316" max="13316" width="4.42578125" style="1" customWidth="1"/>
    <col min="13317" max="13317" width="9.5703125" style="1" customWidth="1"/>
    <col min="13318" max="13318" width="7.5703125" style="1" customWidth="1"/>
    <col min="13319" max="13319" width="8.42578125" style="1" customWidth="1"/>
    <col min="13320" max="13329" width="3.28515625" style="1" customWidth="1"/>
    <col min="13330" max="13332" width="0.140625" style="1" customWidth="1"/>
    <col min="13333" max="13333" width="9.5703125" style="1" customWidth="1"/>
    <col min="13334" max="13334" width="19.7109375" style="1" customWidth="1"/>
    <col min="13335" max="13565" width="11.42578125" style="1"/>
    <col min="13566" max="13566" width="4.140625" style="1" customWidth="1"/>
    <col min="13567" max="13567" width="0.7109375" style="1" customWidth="1"/>
    <col min="13568" max="13568" width="5" style="1" customWidth="1"/>
    <col min="13569" max="13569" width="16.85546875" style="1" customWidth="1"/>
    <col min="13570" max="13570" width="15.42578125" style="1" customWidth="1"/>
    <col min="13571" max="13571" width="16.140625" style="1" customWidth="1"/>
    <col min="13572" max="13572" width="4.42578125" style="1" customWidth="1"/>
    <col min="13573" max="13573" width="9.5703125" style="1" customWidth="1"/>
    <col min="13574" max="13574" width="7.5703125" style="1" customWidth="1"/>
    <col min="13575" max="13575" width="8.42578125" style="1" customWidth="1"/>
    <col min="13576" max="13585" width="3.28515625" style="1" customWidth="1"/>
    <col min="13586" max="13588" width="0.140625" style="1" customWidth="1"/>
    <col min="13589" max="13589" width="9.5703125" style="1" customWidth="1"/>
    <col min="13590" max="13590" width="19.7109375" style="1" customWidth="1"/>
    <col min="13591" max="13821" width="11.42578125" style="1"/>
    <col min="13822" max="13822" width="4.140625" style="1" customWidth="1"/>
    <col min="13823" max="13823" width="0.7109375" style="1" customWidth="1"/>
    <col min="13824" max="13824" width="5" style="1" customWidth="1"/>
    <col min="13825" max="13825" width="16.85546875" style="1" customWidth="1"/>
    <col min="13826" max="13826" width="15.42578125" style="1" customWidth="1"/>
    <col min="13827" max="13827" width="16.140625" style="1" customWidth="1"/>
    <col min="13828" max="13828" width="4.42578125" style="1" customWidth="1"/>
    <col min="13829" max="13829" width="9.5703125" style="1" customWidth="1"/>
    <col min="13830" max="13830" width="7.5703125" style="1" customWidth="1"/>
    <col min="13831" max="13831" width="8.42578125" style="1" customWidth="1"/>
    <col min="13832" max="13841" width="3.28515625" style="1" customWidth="1"/>
    <col min="13842" max="13844" width="0.140625" style="1" customWidth="1"/>
    <col min="13845" max="13845" width="9.5703125" style="1" customWidth="1"/>
    <col min="13846" max="13846" width="19.7109375" style="1" customWidth="1"/>
    <col min="13847" max="14077" width="11.42578125" style="1"/>
    <col min="14078" max="14078" width="4.140625" style="1" customWidth="1"/>
    <col min="14079" max="14079" width="0.7109375" style="1" customWidth="1"/>
    <col min="14080" max="14080" width="5" style="1" customWidth="1"/>
    <col min="14081" max="14081" width="16.85546875" style="1" customWidth="1"/>
    <col min="14082" max="14082" width="15.42578125" style="1" customWidth="1"/>
    <col min="14083" max="14083" width="16.140625" style="1" customWidth="1"/>
    <col min="14084" max="14084" width="4.42578125" style="1" customWidth="1"/>
    <col min="14085" max="14085" width="9.5703125" style="1" customWidth="1"/>
    <col min="14086" max="14086" width="7.5703125" style="1" customWidth="1"/>
    <col min="14087" max="14087" width="8.42578125" style="1" customWidth="1"/>
    <col min="14088" max="14097" width="3.28515625" style="1" customWidth="1"/>
    <col min="14098" max="14100" width="0.140625" style="1" customWidth="1"/>
    <col min="14101" max="14101" width="9.5703125" style="1" customWidth="1"/>
    <col min="14102" max="14102" width="19.7109375" style="1" customWidth="1"/>
    <col min="14103" max="14333" width="11.42578125" style="1"/>
    <col min="14334" max="14334" width="4.140625" style="1" customWidth="1"/>
    <col min="14335" max="14335" width="0.7109375" style="1" customWidth="1"/>
    <col min="14336" max="14336" width="5" style="1" customWidth="1"/>
    <col min="14337" max="14337" width="16.85546875" style="1" customWidth="1"/>
    <col min="14338" max="14338" width="15.42578125" style="1" customWidth="1"/>
    <col min="14339" max="14339" width="16.140625" style="1" customWidth="1"/>
    <col min="14340" max="14340" width="4.42578125" style="1" customWidth="1"/>
    <col min="14341" max="14341" width="9.5703125" style="1" customWidth="1"/>
    <col min="14342" max="14342" width="7.5703125" style="1" customWidth="1"/>
    <col min="14343" max="14343" width="8.42578125" style="1" customWidth="1"/>
    <col min="14344" max="14353" width="3.28515625" style="1" customWidth="1"/>
    <col min="14354" max="14356" width="0.140625" style="1" customWidth="1"/>
    <col min="14357" max="14357" width="9.5703125" style="1" customWidth="1"/>
    <col min="14358" max="14358" width="19.7109375" style="1" customWidth="1"/>
    <col min="14359" max="14589" width="11.42578125" style="1"/>
    <col min="14590" max="14590" width="4.140625" style="1" customWidth="1"/>
    <col min="14591" max="14591" width="0.7109375" style="1" customWidth="1"/>
    <col min="14592" max="14592" width="5" style="1" customWidth="1"/>
    <col min="14593" max="14593" width="16.85546875" style="1" customWidth="1"/>
    <col min="14594" max="14594" width="15.42578125" style="1" customWidth="1"/>
    <col min="14595" max="14595" width="16.140625" style="1" customWidth="1"/>
    <col min="14596" max="14596" width="4.42578125" style="1" customWidth="1"/>
    <col min="14597" max="14597" width="9.5703125" style="1" customWidth="1"/>
    <col min="14598" max="14598" width="7.5703125" style="1" customWidth="1"/>
    <col min="14599" max="14599" width="8.42578125" style="1" customWidth="1"/>
    <col min="14600" max="14609" width="3.28515625" style="1" customWidth="1"/>
    <col min="14610" max="14612" width="0.140625" style="1" customWidth="1"/>
    <col min="14613" max="14613" width="9.5703125" style="1" customWidth="1"/>
    <col min="14614" max="14614" width="19.7109375" style="1" customWidth="1"/>
    <col min="14615" max="14845" width="11.42578125" style="1"/>
    <col min="14846" max="14846" width="4.140625" style="1" customWidth="1"/>
    <col min="14847" max="14847" width="0.7109375" style="1" customWidth="1"/>
    <col min="14848" max="14848" width="5" style="1" customWidth="1"/>
    <col min="14849" max="14849" width="16.85546875" style="1" customWidth="1"/>
    <col min="14850" max="14850" width="15.42578125" style="1" customWidth="1"/>
    <col min="14851" max="14851" width="16.140625" style="1" customWidth="1"/>
    <col min="14852" max="14852" width="4.42578125" style="1" customWidth="1"/>
    <col min="14853" max="14853" width="9.5703125" style="1" customWidth="1"/>
    <col min="14854" max="14854" width="7.5703125" style="1" customWidth="1"/>
    <col min="14855" max="14855" width="8.42578125" style="1" customWidth="1"/>
    <col min="14856" max="14865" width="3.28515625" style="1" customWidth="1"/>
    <col min="14866" max="14868" width="0.140625" style="1" customWidth="1"/>
    <col min="14869" max="14869" width="9.5703125" style="1" customWidth="1"/>
    <col min="14870" max="14870" width="19.7109375" style="1" customWidth="1"/>
    <col min="14871" max="15101" width="11.42578125" style="1"/>
    <col min="15102" max="15102" width="4.140625" style="1" customWidth="1"/>
    <col min="15103" max="15103" width="0.7109375" style="1" customWidth="1"/>
    <col min="15104" max="15104" width="5" style="1" customWidth="1"/>
    <col min="15105" max="15105" width="16.85546875" style="1" customWidth="1"/>
    <col min="15106" max="15106" width="15.42578125" style="1" customWidth="1"/>
    <col min="15107" max="15107" width="16.140625" style="1" customWidth="1"/>
    <col min="15108" max="15108" width="4.42578125" style="1" customWidth="1"/>
    <col min="15109" max="15109" width="9.5703125" style="1" customWidth="1"/>
    <col min="15110" max="15110" width="7.5703125" style="1" customWidth="1"/>
    <col min="15111" max="15111" width="8.42578125" style="1" customWidth="1"/>
    <col min="15112" max="15121" width="3.28515625" style="1" customWidth="1"/>
    <col min="15122" max="15124" width="0.140625" style="1" customWidth="1"/>
    <col min="15125" max="15125" width="9.5703125" style="1" customWidth="1"/>
    <col min="15126" max="15126" width="19.7109375" style="1" customWidth="1"/>
    <col min="15127" max="15357" width="11.42578125" style="1"/>
    <col min="15358" max="15358" width="4.140625" style="1" customWidth="1"/>
    <col min="15359" max="15359" width="0.7109375" style="1" customWidth="1"/>
    <col min="15360" max="15360" width="5" style="1" customWidth="1"/>
    <col min="15361" max="15361" width="16.85546875" style="1" customWidth="1"/>
    <col min="15362" max="15362" width="15.42578125" style="1" customWidth="1"/>
    <col min="15363" max="15363" width="16.140625" style="1" customWidth="1"/>
    <col min="15364" max="15364" width="4.42578125" style="1" customWidth="1"/>
    <col min="15365" max="15365" width="9.5703125" style="1" customWidth="1"/>
    <col min="15366" max="15366" width="7.5703125" style="1" customWidth="1"/>
    <col min="15367" max="15367" width="8.42578125" style="1" customWidth="1"/>
    <col min="15368" max="15377" width="3.28515625" style="1" customWidth="1"/>
    <col min="15378" max="15380" width="0.140625" style="1" customWidth="1"/>
    <col min="15381" max="15381" width="9.5703125" style="1" customWidth="1"/>
    <col min="15382" max="15382" width="19.7109375" style="1" customWidth="1"/>
    <col min="15383" max="15613" width="11.42578125" style="1"/>
    <col min="15614" max="15614" width="4.140625" style="1" customWidth="1"/>
    <col min="15615" max="15615" width="0.7109375" style="1" customWidth="1"/>
    <col min="15616" max="15616" width="5" style="1" customWidth="1"/>
    <col min="15617" max="15617" width="16.85546875" style="1" customWidth="1"/>
    <col min="15618" max="15618" width="15.42578125" style="1" customWidth="1"/>
    <col min="15619" max="15619" width="16.140625" style="1" customWidth="1"/>
    <col min="15620" max="15620" width="4.42578125" style="1" customWidth="1"/>
    <col min="15621" max="15621" width="9.5703125" style="1" customWidth="1"/>
    <col min="15622" max="15622" width="7.5703125" style="1" customWidth="1"/>
    <col min="15623" max="15623" width="8.42578125" style="1" customWidth="1"/>
    <col min="15624" max="15633" width="3.28515625" style="1" customWidth="1"/>
    <col min="15634" max="15636" width="0.140625" style="1" customWidth="1"/>
    <col min="15637" max="15637" width="9.5703125" style="1" customWidth="1"/>
    <col min="15638" max="15638" width="19.7109375" style="1" customWidth="1"/>
    <col min="15639" max="15869" width="11.42578125" style="1"/>
    <col min="15870" max="15870" width="4.140625" style="1" customWidth="1"/>
    <col min="15871" max="15871" width="0.7109375" style="1" customWidth="1"/>
    <col min="15872" max="15872" width="5" style="1" customWidth="1"/>
    <col min="15873" max="15873" width="16.85546875" style="1" customWidth="1"/>
    <col min="15874" max="15874" width="15.42578125" style="1" customWidth="1"/>
    <col min="15875" max="15875" width="16.140625" style="1" customWidth="1"/>
    <col min="15876" max="15876" width="4.42578125" style="1" customWidth="1"/>
    <col min="15877" max="15877" width="9.5703125" style="1" customWidth="1"/>
    <col min="15878" max="15878" width="7.5703125" style="1" customWidth="1"/>
    <col min="15879" max="15879" width="8.42578125" style="1" customWidth="1"/>
    <col min="15880" max="15889" width="3.28515625" style="1" customWidth="1"/>
    <col min="15890" max="15892" width="0.140625" style="1" customWidth="1"/>
    <col min="15893" max="15893" width="9.5703125" style="1" customWidth="1"/>
    <col min="15894" max="15894" width="19.7109375" style="1" customWidth="1"/>
    <col min="15895" max="16125" width="11.42578125" style="1"/>
    <col min="16126" max="16126" width="4.140625" style="1" customWidth="1"/>
    <col min="16127" max="16127" width="0.7109375" style="1" customWidth="1"/>
    <col min="16128" max="16128" width="5" style="1" customWidth="1"/>
    <col min="16129" max="16129" width="16.85546875" style="1" customWidth="1"/>
    <col min="16130" max="16130" width="15.42578125" style="1" customWidth="1"/>
    <col min="16131" max="16131" width="16.140625" style="1" customWidth="1"/>
    <col min="16132" max="16132" width="4.42578125" style="1" customWidth="1"/>
    <col min="16133" max="16133" width="9.5703125" style="1" customWidth="1"/>
    <col min="16134" max="16134" width="7.5703125" style="1" customWidth="1"/>
    <col min="16135" max="16135" width="8.42578125" style="1" customWidth="1"/>
    <col min="16136" max="16145" width="3.28515625" style="1" customWidth="1"/>
    <col min="16146" max="16148" width="0.140625" style="1" customWidth="1"/>
    <col min="16149" max="16149" width="9.5703125" style="1" customWidth="1"/>
    <col min="16150" max="16150" width="19.7109375" style="1" customWidth="1"/>
    <col min="16151" max="16384" width="11.42578125" style="1"/>
  </cols>
  <sheetData>
    <row r="1" spans="1:23">
      <c r="I1" s="4"/>
    </row>
    <row r="2" spans="1:23" ht="18.75">
      <c r="I2" s="7" t="s">
        <v>469</v>
      </c>
      <c r="J2" s="6" t="s">
        <v>470</v>
      </c>
    </row>
    <row r="3" spans="1:23" ht="40.5" customHeight="1" thickBot="1">
      <c r="I3" s="7" t="s">
        <v>1</v>
      </c>
      <c r="K3" s="8" t="s">
        <v>59</v>
      </c>
      <c r="L3" s="8" t="s">
        <v>15</v>
      </c>
      <c r="M3" s="8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8" t="s">
        <v>21</v>
      </c>
      <c r="S3" s="8" t="s">
        <v>22</v>
      </c>
      <c r="T3" s="8" t="s">
        <v>23</v>
      </c>
      <c r="U3" s="10"/>
    </row>
    <row r="4" spans="1:23" ht="16.5" thickTop="1" thickBot="1">
      <c r="A4" s="11" t="s">
        <v>5</v>
      </c>
      <c r="C4" s="12" t="s">
        <v>6</v>
      </c>
      <c r="D4" s="13" t="s">
        <v>7</v>
      </c>
      <c r="E4" s="14" t="s">
        <v>8</v>
      </c>
      <c r="F4" s="14" t="s">
        <v>9</v>
      </c>
      <c r="G4" s="15" t="s">
        <v>10</v>
      </c>
      <c r="H4" s="13" t="s">
        <v>11</v>
      </c>
      <c r="I4" s="13" t="s">
        <v>12</v>
      </c>
      <c r="J4" s="16" t="s">
        <v>13</v>
      </c>
      <c r="K4" s="34" t="s">
        <v>63</v>
      </c>
      <c r="L4" s="17" t="s">
        <v>28</v>
      </c>
      <c r="M4" s="17" t="s">
        <v>46</v>
      </c>
      <c r="N4" s="17" t="s">
        <v>73</v>
      </c>
      <c r="O4" s="17" t="s">
        <v>78</v>
      </c>
      <c r="P4" s="17" t="s">
        <v>79</v>
      </c>
      <c r="Q4" s="17" t="s">
        <v>80</v>
      </c>
      <c r="R4" s="17" t="s">
        <v>81</v>
      </c>
      <c r="S4" s="17" t="s">
        <v>82</v>
      </c>
      <c r="T4" s="17" t="s">
        <v>83</v>
      </c>
      <c r="V4" s="18">
        <v>0.30607905092620058</v>
      </c>
      <c r="W4" s="18">
        <v>0.20481747685212653</v>
      </c>
    </row>
    <row r="5" spans="1:23" ht="5.25" customHeight="1" thickTop="1">
      <c r="C5" s="19"/>
      <c r="H5" s="18"/>
      <c r="I5" s="18"/>
      <c r="J5" s="3"/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</row>
    <row r="6" spans="1:23" ht="15.75" hidden="1" thickBot="1">
      <c r="A6" s="21"/>
      <c r="C6" s="22"/>
      <c r="D6" s="23"/>
      <c r="E6" s="23"/>
      <c r="F6" s="23"/>
      <c r="G6" s="24"/>
      <c r="H6" s="25"/>
      <c r="I6" s="26"/>
      <c r="J6" s="27"/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</row>
    <row r="7" spans="1:23">
      <c r="A7" s="1">
        <v>1</v>
      </c>
      <c r="B7" s="1">
        <v>110</v>
      </c>
      <c r="C7" s="29">
        <v>414</v>
      </c>
      <c r="D7" s="23" t="s">
        <v>60</v>
      </c>
      <c r="E7" s="23" t="s">
        <v>61</v>
      </c>
      <c r="F7" s="23" t="s">
        <v>62</v>
      </c>
      <c r="G7" s="24" t="s">
        <v>63</v>
      </c>
      <c r="H7" s="25">
        <v>0.18758738428005017</v>
      </c>
      <c r="I7" s="26"/>
      <c r="J7" s="27">
        <v>35.538992626039096</v>
      </c>
      <c r="K7" s="28">
        <v>1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</row>
    <row r="8" spans="1:23">
      <c r="A8" s="1">
        <v>2</v>
      </c>
      <c r="B8" s="1">
        <v>112</v>
      </c>
      <c r="C8" s="29">
        <v>435</v>
      </c>
      <c r="D8" s="23" t="s">
        <v>64</v>
      </c>
      <c r="E8" s="23" t="s">
        <v>48</v>
      </c>
      <c r="F8" s="23" t="s">
        <v>65</v>
      </c>
      <c r="G8" s="24" t="s">
        <v>63</v>
      </c>
      <c r="H8" s="25">
        <v>0.19068402780249016</v>
      </c>
      <c r="I8" s="26">
        <v>3.0914352098975473E-3</v>
      </c>
      <c r="J8" s="27">
        <v>34.961851516855809</v>
      </c>
      <c r="K8" s="28">
        <v>2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W8" s="3"/>
    </row>
    <row r="9" spans="1:23">
      <c r="A9" s="1">
        <v>3</v>
      </c>
      <c r="B9" s="1">
        <v>114</v>
      </c>
      <c r="C9" s="29">
        <v>422</v>
      </c>
      <c r="D9" s="23" t="s">
        <v>66</v>
      </c>
      <c r="E9" s="23" t="s">
        <v>67</v>
      </c>
      <c r="F9" s="23" t="s">
        <v>62</v>
      </c>
      <c r="G9" s="24" t="s">
        <v>46</v>
      </c>
      <c r="H9" s="25">
        <v>0.19069861113530351</v>
      </c>
      <c r="I9" s="26">
        <v>3.1060185427108922E-3</v>
      </c>
      <c r="J9" s="27">
        <v>34.95917787223194</v>
      </c>
      <c r="K9" s="28">
        <v>2</v>
      </c>
      <c r="L9" s="28">
        <v>0</v>
      </c>
      <c r="M9" s="28">
        <v>1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W9" s="3"/>
    </row>
    <row r="10" spans="1:23">
      <c r="A10" s="1">
        <v>4</v>
      </c>
      <c r="B10" s="1">
        <v>116</v>
      </c>
      <c r="C10" s="29">
        <v>465</v>
      </c>
      <c r="D10" s="23" t="s">
        <v>68</v>
      </c>
      <c r="E10" s="23" t="s">
        <v>69</v>
      </c>
      <c r="F10" s="23" t="s">
        <v>27</v>
      </c>
      <c r="G10" s="24" t="s">
        <v>63</v>
      </c>
      <c r="H10" s="25">
        <v>0.19070625002495944</v>
      </c>
      <c r="I10" s="26">
        <v>3.1136574323668287E-3</v>
      </c>
      <c r="J10" s="27">
        <v>34.957777554716422</v>
      </c>
      <c r="K10" s="28">
        <v>3</v>
      </c>
      <c r="L10" s="28">
        <v>0</v>
      </c>
      <c r="M10" s="28">
        <v>1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W10" s="3"/>
    </row>
    <row r="11" spans="1:23">
      <c r="A11" s="1">
        <v>5</v>
      </c>
      <c r="B11" s="1">
        <v>118</v>
      </c>
      <c r="C11" s="29">
        <v>430</v>
      </c>
      <c r="D11" s="23" t="s">
        <v>70</v>
      </c>
      <c r="E11" s="23" t="s">
        <v>71</v>
      </c>
      <c r="F11" s="23" t="s">
        <v>72</v>
      </c>
      <c r="G11" s="24" t="s">
        <v>73</v>
      </c>
      <c r="H11" s="25">
        <v>0.19210833335819189</v>
      </c>
      <c r="I11" s="26">
        <v>4.5157407655992687E-3</v>
      </c>
      <c r="J11" s="27">
        <v>34.702641734111872</v>
      </c>
      <c r="K11" s="28">
        <v>3</v>
      </c>
      <c r="L11" s="28">
        <v>0</v>
      </c>
      <c r="M11" s="28">
        <v>1</v>
      </c>
      <c r="N11" s="28">
        <v>1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W11" s="3"/>
    </row>
    <row r="12" spans="1:23">
      <c r="A12" s="1">
        <v>6</v>
      </c>
      <c r="B12" s="1">
        <v>120</v>
      </c>
      <c r="C12" s="29">
        <v>425</v>
      </c>
      <c r="D12" s="23" t="s">
        <v>471</v>
      </c>
      <c r="E12" s="23" t="s">
        <v>472</v>
      </c>
      <c r="F12" s="23" t="s">
        <v>62</v>
      </c>
      <c r="G12" s="24" t="s">
        <v>28</v>
      </c>
      <c r="H12" s="25">
        <v>0.19211273150722263</v>
      </c>
      <c r="I12" s="26">
        <v>4.5201389146300175E-3</v>
      </c>
      <c r="J12" s="27">
        <v>34.701847266254852</v>
      </c>
      <c r="K12" s="28">
        <v>3</v>
      </c>
      <c r="L12" s="28">
        <v>1</v>
      </c>
      <c r="M12" s="28">
        <v>1</v>
      </c>
      <c r="N12" s="28">
        <v>1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</row>
    <row r="13" spans="1:23">
      <c r="A13" s="1">
        <v>7</v>
      </c>
      <c r="B13" s="1">
        <v>122</v>
      </c>
      <c r="C13" s="29">
        <v>454</v>
      </c>
      <c r="D13" s="23" t="s">
        <v>473</v>
      </c>
      <c r="E13" s="23" t="s">
        <v>474</v>
      </c>
      <c r="F13" s="23" t="s">
        <v>401</v>
      </c>
      <c r="G13" s="24" t="s">
        <v>73</v>
      </c>
      <c r="H13" s="25">
        <v>0.19217708335781936</v>
      </c>
      <c r="I13" s="26">
        <v>4.5844907652267397E-3</v>
      </c>
      <c r="J13" s="27">
        <v>34.690227108160606</v>
      </c>
      <c r="K13" s="28">
        <v>3</v>
      </c>
      <c r="L13" s="28">
        <v>1</v>
      </c>
      <c r="M13" s="28">
        <v>1</v>
      </c>
      <c r="N13" s="28">
        <v>2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</row>
    <row r="14" spans="1:23">
      <c r="A14" s="1">
        <v>8</v>
      </c>
      <c r="B14" s="1">
        <v>124</v>
      </c>
      <c r="C14" s="29">
        <v>407</v>
      </c>
      <c r="D14" s="23" t="s">
        <v>475</v>
      </c>
      <c r="E14" s="23" t="s">
        <v>476</v>
      </c>
      <c r="F14" s="23" t="s">
        <v>477</v>
      </c>
      <c r="G14" s="24" t="s">
        <v>73</v>
      </c>
      <c r="H14" s="25">
        <v>0.19240543984051328</v>
      </c>
      <c r="I14" s="26">
        <v>4.8128472479206652E-3</v>
      </c>
      <c r="J14" s="27">
        <v>34.649054996536115</v>
      </c>
      <c r="K14" s="28">
        <v>3</v>
      </c>
      <c r="L14" s="28">
        <v>1</v>
      </c>
      <c r="M14" s="28">
        <v>1</v>
      </c>
      <c r="N14" s="28">
        <v>3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</row>
    <row r="15" spans="1:23">
      <c r="A15" s="1">
        <v>9</v>
      </c>
      <c r="B15" s="1">
        <v>126</v>
      </c>
      <c r="C15" s="29">
        <v>461</v>
      </c>
      <c r="D15" s="23" t="s">
        <v>478</v>
      </c>
      <c r="E15" s="23" t="s">
        <v>128</v>
      </c>
      <c r="F15" s="23" t="s">
        <v>479</v>
      </c>
      <c r="G15" s="24" t="s">
        <v>73</v>
      </c>
      <c r="H15" s="25">
        <v>0.19363541669008555</v>
      </c>
      <c r="I15" s="26">
        <v>6.0428240974929326E-3</v>
      </c>
      <c r="J15" s="27">
        <v>34.428963361267215</v>
      </c>
      <c r="K15" s="28">
        <v>3</v>
      </c>
      <c r="L15" s="28">
        <v>1</v>
      </c>
      <c r="M15" s="28">
        <v>1</v>
      </c>
      <c r="N15" s="28">
        <v>4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V15" s="1" t="s">
        <v>480</v>
      </c>
    </row>
    <row r="16" spans="1:23">
      <c r="A16" s="1">
        <v>10</v>
      </c>
      <c r="B16" s="1">
        <v>128</v>
      </c>
      <c r="C16" s="29">
        <v>418</v>
      </c>
      <c r="D16" s="23" t="s">
        <v>481</v>
      </c>
      <c r="E16" s="23" t="s">
        <v>482</v>
      </c>
      <c r="F16" s="23" t="s">
        <v>62</v>
      </c>
      <c r="G16" s="24" t="s">
        <v>73</v>
      </c>
      <c r="H16" s="25">
        <v>0.19380196761630941</v>
      </c>
      <c r="I16" s="26">
        <v>6.2093750237167955E-3</v>
      </c>
      <c r="J16" s="27">
        <v>34.399375551570159</v>
      </c>
      <c r="K16" s="28">
        <v>3</v>
      </c>
      <c r="L16" s="28">
        <v>1</v>
      </c>
      <c r="M16" s="28">
        <v>1</v>
      </c>
      <c r="N16" s="28">
        <v>5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</row>
    <row r="17" spans="1:20">
      <c r="A17" s="1">
        <v>11</v>
      </c>
      <c r="B17" s="1">
        <v>130</v>
      </c>
      <c r="C17" s="29">
        <v>451</v>
      </c>
      <c r="D17" s="23" t="s">
        <v>483</v>
      </c>
      <c r="E17" s="23" t="s">
        <v>484</v>
      </c>
      <c r="F17" s="23" t="s">
        <v>27</v>
      </c>
      <c r="G17" s="24" t="s">
        <v>78</v>
      </c>
      <c r="H17" s="25">
        <v>0.19384687502315501</v>
      </c>
      <c r="I17" s="26">
        <v>6.2542824305623912E-3</v>
      </c>
      <c r="J17" s="27">
        <v>34.391406443205923</v>
      </c>
      <c r="K17" s="28">
        <v>3</v>
      </c>
      <c r="L17" s="28">
        <v>1</v>
      </c>
      <c r="M17" s="28">
        <v>1</v>
      </c>
      <c r="N17" s="28">
        <v>5</v>
      </c>
      <c r="O17" s="28">
        <v>1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</row>
    <row r="18" spans="1:20">
      <c r="A18" s="1">
        <v>12</v>
      </c>
      <c r="B18" s="1">
        <v>132</v>
      </c>
      <c r="C18" s="22">
        <v>449</v>
      </c>
      <c r="D18" s="23" t="s">
        <v>485</v>
      </c>
      <c r="E18" s="23" t="s">
        <v>486</v>
      </c>
      <c r="F18" s="23" t="s">
        <v>38</v>
      </c>
      <c r="G18" s="24" t="s">
        <v>78</v>
      </c>
      <c r="H18" s="25">
        <v>0.19385069447162095</v>
      </c>
      <c r="I18" s="26">
        <v>6.2581018790283383E-3</v>
      </c>
      <c r="J18" s="31">
        <v>34.39072882786418</v>
      </c>
      <c r="K18" s="28">
        <v>3</v>
      </c>
      <c r="L18" s="28">
        <v>1</v>
      </c>
      <c r="M18" s="28">
        <v>1</v>
      </c>
      <c r="N18" s="28">
        <v>5</v>
      </c>
      <c r="O18" s="28">
        <v>2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</row>
    <row r="19" spans="1:20">
      <c r="A19" s="1">
        <v>13</v>
      </c>
      <c r="B19" s="1">
        <v>134</v>
      </c>
      <c r="C19" s="22">
        <v>453</v>
      </c>
      <c r="D19" s="23" t="s">
        <v>487</v>
      </c>
      <c r="E19" s="23" t="s">
        <v>488</v>
      </c>
      <c r="F19" s="23" t="s">
        <v>489</v>
      </c>
      <c r="G19" s="24" t="s">
        <v>78</v>
      </c>
      <c r="H19" s="25">
        <v>0.19385671298368834</v>
      </c>
      <c r="I19" s="26">
        <v>6.2641203910957233E-3</v>
      </c>
      <c r="J19" s="27">
        <v>34.389661126811838</v>
      </c>
      <c r="K19" s="28">
        <v>3</v>
      </c>
      <c r="L19" s="28">
        <v>1</v>
      </c>
      <c r="M19" s="28">
        <v>1</v>
      </c>
      <c r="N19" s="28">
        <v>5</v>
      </c>
      <c r="O19" s="28">
        <v>3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</row>
    <row r="20" spans="1:20">
      <c r="A20" s="1">
        <v>14</v>
      </c>
      <c r="B20" s="1">
        <v>136</v>
      </c>
      <c r="C20" s="22">
        <v>464</v>
      </c>
      <c r="D20" s="23" t="s">
        <v>490</v>
      </c>
      <c r="E20" s="23" t="s">
        <v>208</v>
      </c>
      <c r="F20" s="23" t="s">
        <v>41</v>
      </c>
      <c r="G20" s="24" t="s">
        <v>28</v>
      </c>
      <c r="H20" s="25">
        <v>0.19386099539406132</v>
      </c>
      <c r="I20" s="26">
        <v>6.2684028014687032E-3</v>
      </c>
      <c r="J20" s="27">
        <v>34.388901455474993</v>
      </c>
      <c r="K20" s="28">
        <v>3</v>
      </c>
      <c r="L20" s="28">
        <v>2</v>
      </c>
      <c r="M20" s="28">
        <v>1</v>
      </c>
      <c r="N20" s="28">
        <v>5</v>
      </c>
      <c r="O20" s="28">
        <v>3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</row>
    <row r="21" spans="1:20">
      <c r="A21" s="1">
        <v>15</v>
      </c>
      <c r="B21" s="1">
        <v>138</v>
      </c>
      <c r="C21" s="22">
        <v>409</v>
      </c>
      <c r="D21" s="23" t="s">
        <v>346</v>
      </c>
      <c r="E21" s="23" t="s">
        <v>491</v>
      </c>
      <c r="F21" s="23" t="s">
        <v>27</v>
      </c>
      <c r="G21" s="24" t="s">
        <v>46</v>
      </c>
      <c r="H21" s="25">
        <v>0.19386655095149763</v>
      </c>
      <c r="I21" s="26">
        <v>6.273958358905013E-3</v>
      </c>
      <c r="J21" s="27">
        <v>34.387915986262954</v>
      </c>
      <c r="K21" s="28">
        <v>3</v>
      </c>
      <c r="L21" s="28">
        <v>2</v>
      </c>
      <c r="M21" s="28">
        <v>2</v>
      </c>
      <c r="N21" s="28">
        <v>5</v>
      </c>
      <c r="O21" s="28">
        <v>3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</row>
    <row r="22" spans="1:20">
      <c r="A22" s="1">
        <v>16</v>
      </c>
      <c r="B22" s="1">
        <v>140</v>
      </c>
      <c r="C22" s="22">
        <v>402</v>
      </c>
      <c r="D22" s="23" t="s">
        <v>492</v>
      </c>
      <c r="E22" s="23" t="s">
        <v>179</v>
      </c>
      <c r="F22" s="23" t="s">
        <v>27</v>
      </c>
      <c r="G22" s="24" t="s">
        <v>73</v>
      </c>
      <c r="H22" s="25">
        <v>0.19387141204060754</v>
      </c>
      <c r="I22" s="26">
        <v>6.2788194480149218E-3</v>
      </c>
      <c r="J22" s="31">
        <v>34.387053751227086</v>
      </c>
      <c r="K22" s="28">
        <v>3</v>
      </c>
      <c r="L22" s="28">
        <v>2</v>
      </c>
      <c r="M22" s="28">
        <v>2</v>
      </c>
      <c r="N22" s="28">
        <v>6</v>
      </c>
      <c r="O22" s="28">
        <v>3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</row>
    <row r="23" spans="1:20">
      <c r="A23" s="1">
        <v>17</v>
      </c>
      <c r="B23" s="1">
        <v>142</v>
      </c>
      <c r="C23" s="22">
        <v>452</v>
      </c>
      <c r="D23" s="23" t="s">
        <v>493</v>
      </c>
      <c r="E23" s="23" t="s">
        <v>37</v>
      </c>
      <c r="F23" s="23" t="s">
        <v>494</v>
      </c>
      <c r="G23" s="24" t="s">
        <v>63</v>
      </c>
      <c r="H23" s="25">
        <v>0.19387800928234356</v>
      </c>
      <c r="I23" s="26">
        <v>6.2854166897509389E-3</v>
      </c>
      <c r="J23" s="31">
        <v>34.385883635508314</v>
      </c>
      <c r="K23" s="28">
        <v>4</v>
      </c>
      <c r="L23" s="28">
        <v>2</v>
      </c>
      <c r="M23" s="28">
        <v>2</v>
      </c>
      <c r="N23" s="28">
        <v>6</v>
      </c>
      <c r="O23" s="28">
        <v>3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</row>
    <row r="24" spans="1:20">
      <c r="A24" s="1">
        <v>18</v>
      </c>
      <c r="B24" s="1">
        <v>146</v>
      </c>
      <c r="C24" s="22">
        <v>450</v>
      </c>
      <c r="D24" s="23" t="s">
        <v>495</v>
      </c>
      <c r="E24" s="23" t="s">
        <v>496</v>
      </c>
      <c r="F24" s="23" t="s">
        <v>38</v>
      </c>
      <c r="G24" s="24" t="s">
        <v>78</v>
      </c>
      <c r="H24" s="25">
        <v>0.19391863428609213</v>
      </c>
      <c r="I24" s="26">
        <v>6.3260416934995123E-3</v>
      </c>
      <c r="J24" s="27">
        <v>34.378679961365634</v>
      </c>
      <c r="K24" s="28">
        <v>4</v>
      </c>
      <c r="L24" s="28">
        <v>2</v>
      </c>
      <c r="M24" s="28">
        <v>2</v>
      </c>
      <c r="N24" s="28">
        <v>6</v>
      </c>
      <c r="O24" s="28">
        <v>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</row>
    <row r="25" spans="1:20">
      <c r="A25" s="1">
        <v>19</v>
      </c>
      <c r="B25" s="1">
        <v>148</v>
      </c>
      <c r="C25" s="22">
        <v>434</v>
      </c>
      <c r="D25" s="23" t="s">
        <v>64</v>
      </c>
      <c r="E25" s="23" t="s">
        <v>34</v>
      </c>
      <c r="F25" s="23" t="s">
        <v>27</v>
      </c>
      <c r="G25" s="24" t="s">
        <v>28</v>
      </c>
      <c r="H25" s="25">
        <v>0.19439849539776333</v>
      </c>
      <c r="I25" s="26">
        <v>6.8059028051707104E-3</v>
      </c>
      <c r="J25" s="27">
        <v>34.293818236740172</v>
      </c>
      <c r="K25" s="28">
        <v>4</v>
      </c>
      <c r="L25" s="28">
        <v>3</v>
      </c>
      <c r="M25" s="28">
        <v>2</v>
      </c>
      <c r="N25" s="28">
        <v>6</v>
      </c>
      <c r="O25" s="28">
        <v>4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</row>
    <row r="26" spans="1:20">
      <c r="A26" s="1">
        <v>20</v>
      </c>
      <c r="B26" s="1">
        <v>150</v>
      </c>
      <c r="C26" s="22">
        <v>429</v>
      </c>
      <c r="D26" s="23" t="s">
        <v>497</v>
      </c>
      <c r="E26" s="23" t="s">
        <v>498</v>
      </c>
      <c r="F26" s="23" t="s">
        <v>134</v>
      </c>
      <c r="G26" s="24" t="s">
        <v>73</v>
      </c>
      <c r="H26" s="25">
        <v>0.19778877317003207</v>
      </c>
      <c r="I26" s="26">
        <v>1.0196180577439456E-2</v>
      </c>
      <c r="J26" s="27">
        <v>33.705991294741317</v>
      </c>
      <c r="K26" s="28">
        <v>4</v>
      </c>
      <c r="L26" s="28">
        <v>3</v>
      </c>
      <c r="M26" s="28">
        <v>2</v>
      </c>
      <c r="N26" s="28">
        <v>7</v>
      </c>
      <c r="O26" s="28">
        <v>4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</row>
    <row r="27" spans="1:20">
      <c r="A27" s="1">
        <v>21</v>
      </c>
      <c r="B27" s="1">
        <v>152</v>
      </c>
      <c r="C27" s="22">
        <v>424</v>
      </c>
      <c r="D27" s="23" t="s">
        <v>429</v>
      </c>
      <c r="E27" s="23" t="s">
        <v>275</v>
      </c>
      <c r="F27" s="23" t="s">
        <v>38</v>
      </c>
      <c r="G27" s="24" t="s">
        <v>78</v>
      </c>
      <c r="H27" s="25">
        <v>0.19779849539190764</v>
      </c>
      <c r="I27" s="26">
        <v>1.020590279931502E-2</v>
      </c>
      <c r="J27" s="27">
        <v>33.704334572705825</v>
      </c>
      <c r="K27" s="28">
        <v>4</v>
      </c>
      <c r="L27" s="28">
        <v>3</v>
      </c>
      <c r="M27" s="28">
        <v>2</v>
      </c>
      <c r="N27" s="28">
        <v>7</v>
      </c>
      <c r="O27" s="28">
        <v>5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</row>
    <row r="28" spans="1:20">
      <c r="A28" s="1">
        <v>22</v>
      </c>
      <c r="B28" s="1">
        <v>154</v>
      </c>
      <c r="C28" s="22">
        <v>419</v>
      </c>
      <c r="D28" s="23" t="s">
        <v>165</v>
      </c>
      <c r="E28" s="23" t="s">
        <v>170</v>
      </c>
      <c r="F28" s="23" t="s">
        <v>27</v>
      </c>
      <c r="G28" s="24" t="s">
        <v>73</v>
      </c>
      <c r="H28" s="25">
        <v>0.20013946761901025</v>
      </c>
      <c r="I28" s="26">
        <v>1.2546875026417631E-2</v>
      </c>
      <c r="J28" s="27">
        <v>33.310104928216731</v>
      </c>
      <c r="K28" s="28">
        <v>4</v>
      </c>
      <c r="L28" s="28">
        <v>3</v>
      </c>
      <c r="M28" s="28">
        <v>2</v>
      </c>
      <c r="N28" s="28">
        <v>8</v>
      </c>
      <c r="O28" s="28">
        <v>5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</row>
    <row r="29" spans="1:20">
      <c r="A29" s="1">
        <v>23</v>
      </c>
      <c r="B29" s="1">
        <v>156</v>
      </c>
      <c r="C29" s="22">
        <v>436</v>
      </c>
      <c r="D29" s="23" t="s">
        <v>499</v>
      </c>
      <c r="E29" s="23" t="s">
        <v>500</v>
      </c>
      <c r="F29" s="23" t="s">
        <v>345</v>
      </c>
      <c r="G29" s="24" t="s">
        <v>46</v>
      </c>
      <c r="H29" s="25">
        <v>0.20014490743051283</v>
      </c>
      <c r="I29" s="26">
        <v>1.2552314837920214E-2</v>
      </c>
      <c r="J29" s="27">
        <v>33.309199580714925</v>
      </c>
      <c r="K29" s="28">
        <v>4</v>
      </c>
      <c r="L29" s="28">
        <v>3</v>
      </c>
      <c r="M29" s="28">
        <v>3</v>
      </c>
      <c r="N29" s="28">
        <v>8</v>
      </c>
      <c r="O29" s="28">
        <v>5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</row>
    <row r="30" spans="1:20">
      <c r="A30" s="1">
        <v>24</v>
      </c>
      <c r="B30" s="1">
        <v>160</v>
      </c>
      <c r="C30" s="22">
        <v>412</v>
      </c>
      <c r="D30" s="23" t="s">
        <v>501</v>
      </c>
      <c r="E30" s="23" t="s">
        <v>502</v>
      </c>
      <c r="F30" s="23" t="s">
        <v>494</v>
      </c>
      <c r="G30" s="24" t="s">
        <v>78</v>
      </c>
      <c r="H30" s="25">
        <v>0.2002130787295755</v>
      </c>
      <c r="I30" s="26">
        <v>1.2620486136982884E-2</v>
      </c>
      <c r="J30" s="27">
        <v>33.297858006924827</v>
      </c>
      <c r="K30" s="33">
        <v>4</v>
      </c>
      <c r="L30" s="33">
        <v>3</v>
      </c>
      <c r="M30" s="33">
        <v>3</v>
      </c>
      <c r="N30" s="33">
        <v>8</v>
      </c>
      <c r="O30" s="33">
        <v>6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</row>
    <row r="31" spans="1:20">
      <c r="A31" s="1">
        <v>25</v>
      </c>
      <c r="B31" s="1">
        <v>162</v>
      </c>
      <c r="C31" s="22">
        <v>463</v>
      </c>
      <c r="D31" s="23" t="s">
        <v>503</v>
      </c>
      <c r="E31" s="23" t="s">
        <v>182</v>
      </c>
      <c r="F31" s="23" t="s">
        <v>38</v>
      </c>
      <c r="G31" s="24" t="s">
        <v>78</v>
      </c>
      <c r="H31" s="25">
        <v>0.20021956021082588</v>
      </c>
      <c r="I31" s="26">
        <v>1.2626967618233259E-2</v>
      </c>
      <c r="J31" s="27">
        <v>33.296780093048071</v>
      </c>
      <c r="K31" s="28">
        <v>4</v>
      </c>
      <c r="L31" s="28">
        <v>3</v>
      </c>
      <c r="M31" s="28">
        <v>3</v>
      </c>
      <c r="N31" s="28">
        <v>8</v>
      </c>
      <c r="O31" s="28">
        <v>7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</row>
    <row r="32" spans="1:20">
      <c r="A32" s="1">
        <v>26</v>
      </c>
      <c r="B32" s="1">
        <v>164</v>
      </c>
      <c r="C32" s="29">
        <v>401</v>
      </c>
      <c r="D32" s="23" t="s">
        <v>504</v>
      </c>
      <c r="E32" s="23" t="s">
        <v>505</v>
      </c>
      <c r="F32" s="23" t="s">
        <v>72</v>
      </c>
      <c r="G32" s="24" t="s">
        <v>78</v>
      </c>
      <c r="H32" s="25">
        <v>0.203263888892252</v>
      </c>
      <c r="I32" s="26">
        <v>1.5671296299659382E-2</v>
      </c>
      <c r="J32" s="27">
        <v>32.798086777728599</v>
      </c>
      <c r="K32" s="28">
        <v>4</v>
      </c>
      <c r="L32" s="28">
        <v>3</v>
      </c>
      <c r="M32" s="28">
        <v>3</v>
      </c>
      <c r="N32" s="28">
        <v>8</v>
      </c>
      <c r="O32" s="28">
        <v>8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</row>
    <row r="33" spans="1:20">
      <c r="A33" s="1">
        <v>27</v>
      </c>
      <c r="B33" s="1">
        <v>166</v>
      </c>
      <c r="C33" s="29">
        <v>466</v>
      </c>
      <c r="D33" s="23" t="s">
        <v>506</v>
      </c>
      <c r="E33" s="23" t="s">
        <v>507</v>
      </c>
      <c r="F33" s="23" t="s">
        <v>38</v>
      </c>
      <c r="G33" s="24" t="s">
        <v>28</v>
      </c>
      <c r="H33" s="25">
        <v>0.2040512731691706</v>
      </c>
      <c r="I33" s="26">
        <v>1.6458680576577983E-2</v>
      </c>
      <c r="J33" s="27">
        <v>32.671526931074837</v>
      </c>
      <c r="K33" s="28">
        <v>4</v>
      </c>
      <c r="L33" s="28">
        <v>4</v>
      </c>
      <c r="M33" s="28">
        <v>3</v>
      </c>
      <c r="N33" s="28">
        <v>8</v>
      </c>
      <c r="O33" s="28">
        <v>8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</row>
    <row r="34" spans="1:20">
      <c r="A34" s="1">
        <v>28</v>
      </c>
      <c r="B34" s="1">
        <v>168</v>
      </c>
      <c r="C34" s="22">
        <v>431</v>
      </c>
      <c r="D34" s="23" t="s">
        <v>508</v>
      </c>
      <c r="E34" s="23" t="s">
        <v>509</v>
      </c>
      <c r="F34" s="23" t="s">
        <v>494</v>
      </c>
      <c r="G34" s="24" t="s">
        <v>28</v>
      </c>
      <c r="H34" s="25">
        <v>0.20408159724320285</v>
      </c>
      <c r="I34" s="26">
        <v>1.6489004650610234E-2</v>
      </c>
      <c r="J34" s="27">
        <v>32.666672334605643</v>
      </c>
      <c r="K34" s="28">
        <v>4</v>
      </c>
      <c r="L34" s="28">
        <v>5</v>
      </c>
      <c r="M34" s="28">
        <v>3</v>
      </c>
      <c r="N34" s="28">
        <v>8</v>
      </c>
      <c r="O34" s="28">
        <v>8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</row>
    <row r="35" spans="1:20">
      <c r="A35" s="1">
        <v>29</v>
      </c>
      <c r="B35" s="1">
        <v>170</v>
      </c>
      <c r="C35" s="22">
        <v>445</v>
      </c>
      <c r="D35" s="23" t="s">
        <v>299</v>
      </c>
      <c r="E35" s="23" t="s">
        <v>510</v>
      </c>
      <c r="F35" s="23" t="s">
        <v>237</v>
      </c>
      <c r="G35" s="24" t="s">
        <v>46</v>
      </c>
      <c r="H35" s="25">
        <v>0.20494039354525739</v>
      </c>
      <c r="I35" s="26">
        <v>1.7347800952664777E-2</v>
      </c>
      <c r="J35" s="27">
        <v>32.529783667046843</v>
      </c>
      <c r="K35" s="28">
        <v>4</v>
      </c>
      <c r="L35" s="28">
        <v>5</v>
      </c>
      <c r="M35" s="28">
        <v>4</v>
      </c>
      <c r="N35" s="28">
        <v>8</v>
      </c>
      <c r="O35" s="28">
        <v>8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</row>
    <row r="36" spans="1:20">
      <c r="A36" s="1">
        <v>30</v>
      </c>
      <c r="B36" s="1">
        <v>172</v>
      </c>
      <c r="C36" s="22">
        <v>427</v>
      </c>
      <c r="D36" s="23" t="s">
        <v>511</v>
      </c>
      <c r="E36" s="23" t="s">
        <v>213</v>
      </c>
      <c r="F36" s="23" t="s">
        <v>512</v>
      </c>
      <c r="G36" s="24" t="s">
        <v>78</v>
      </c>
      <c r="H36" s="25">
        <v>0.20531226853927365</v>
      </c>
      <c r="I36" s="26">
        <v>1.7719675946681029E-2</v>
      </c>
      <c r="J36" s="27">
        <v>32.470863597668625</v>
      </c>
      <c r="K36" s="28">
        <v>4</v>
      </c>
      <c r="L36" s="28">
        <v>5</v>
      </c>
      <c r="M36" s="28">
        <v>4</v>
      </c>
      <c r="N36" s="28">
        <v>8</v>
      </c>
      <c r="O36" s="28">
        <v>9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</row>
    <row r="37" spans="1:20">
      <c r="A37" s="1">
        <v>31</v>
      </c>
      <c r="B37" s="1">
        <v>174</v>
      </c>
      <c r="C37" s="22">
        <v>467</v>
      </c>
      <c r="D37" s="23" t="s">
        <v>513</v>
      </c>
      <c r="E37" s="23" t="s">
        <v>293</v>
      </c>
      <c r="F37" s="23" t="s">
        <v>27</v>
      </c>
      <c r="G37" s="24" t="s">
        <v>46</v>
      </c>
      <c r="H37" s="25">
        <v>0.20823287039092975</v>
      </c>
      <c r="I37" s="26">
        <v>2.0640277798337131E-2</v>
      </c>
      <c r="J37" s="27">
        <v>32.015438552764884</v>
      </c>
      <c r="K37" s="28">
        <v>4</v>
      </c>
      <c r="L37" s="28">
        <v>5</v>
      </c>
      <c r="M37" s="28">
        <v>5</v>
      </c>
      <c r="N37" s="28">
        <v>8</v>
      </c>
      <c r="O37" s="28">
        <v>9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</row>
    <row r="38" spans="1:20">
      <c r="A38" s="1">
        <v>32</v>
      </c>
      <c r="B38" s="1">
        <v>176</v>
      </c>
      <c r="C38" s="22">
        <v>411</v>
      </c>
      <c r="D38" s="23" t="s">
        <v>514</v>
      </c>
      <c r="E38" s="23" t="s">
        <v>185</v>
      </c>
      <c r="F38" s="23" t="s">
        <v>515</v>
      </c>
      <c r="G38" s="24" t="s">
        <v>28</v>
      </c>
      <c r="H38" s="25">
        <v>0.20857916669046972</v>
      </c>
      <c r="I38" s="26">
        <v>2.0986574097877103E-2</v>
      </c>
      <c r="J38" s="27">
        <v>31.962284500637406</v>
      </c>
      <c r="K38" s="28">
        <v>4</v>
      </c>
      <c r="L38" s="28">
        <v>6</v>
      </c>
      <c r="M38" s="28">
        <v>5</v>
      </c>
      <c r="N38" s="28">
        <v>8</v>
      </c>
      <c r="O38" s="28">
        <v>9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</row>
    <row r="39" spans="1:20">
      <c r="A39" s="1">
        <v>33</v>
      </c>
      <c r="B39" s="1">
        <v>178</v>
      </c>
      <c r="C39" s="22">
        <v>443</v>
      </c>
      <c r="D39" s="23" t="s">
        <v>516</v>
      </c>
      <c r="E39" s="23" t="s">
        <v>136</v>
      </c>
      <c r="F39" s="23" t="s">
        <v>27</v>
      </c>
      <c r="G39" s="24" t="s">
        <v>46</v>
      </c>
      <c r="H39" s="25">
        <v>0.20893981483823154</v>
      </c>
      <c r="I39" s="26">
        <v>2.1347222245638925E-2</v>
      </c>
      <c r="J39" s="27">
        <v>31.907114839879757</v>
      </c>
      <c r="K39" s="28">
        <v>4</v>
      </c>
      <c r="L39" s="28">
        <v>6</v>
      </c>
      <c r="M39" s="28">
        <v>6</v>
      </c>
      <c r="N39" s="28">
        <v>8</v>
      </c>
      <c r="O39" s="28">
        <v>9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</row>
    <row r="40" spans="1:20">
      <c r="A40" s="1">
        <v>34</v>
      </c>
      <c r="B40" s="1">
        <v>180</v>
      </c>
      <c r="C40" s="22">
        <v>446</v>
      </c>
      <c r="D40" s="23" t="s">
        <v>517</v>
      </c>
      <c r="E40" s="23" t="s">
        <v>518</v>
      </c>
      <c r="F40" s="23" t="s">
        <v>519</v>
      </c>
      <c r="G40" s="24" t="s">
        <v>73</v>
      </c>
      <c r="H40" s="25">
        <v>0.2120437500270782</v>
      </c>
      <c r="I40" s="26">
        <v>2.4451157434485588E-2</v>
      </c>
      <c r="J40" s="27">
        <v>31.440052658073281</v>
      </c>
      <c r="K40" s="28">
        <v>4</v>
      </c>
      <c r="L40" s="28">
        <v>6</v>
      </c>
      <c r="M40" s="28">
        <v>6</v>
      </c>
      <c r="N40" s="28">
        <v>9</v>
      </c>
      <c r="O40" s="28">
        <v>9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</row>
    <row r="41" spans="1:20">
      <c r="A41" s="1">
        <v>35</v>
      </c>
      <c r="B41" s="1">
        <v>182</v>
      </c>
      <c r="C41" s="22">
        <v>474</v>
      </c>
      <c r="D41" s="23" t="s">
        <v>520</v>
      </c>
      <c r="E41" s="23" t="s">
        <v>468</v>
      </c>
      <c r="F41" s="23" t="s">
        <v>38</v>
      </c>
      <c r="G41" s="24" t="s">
        <v>78</v>
      </c>
      <c r="H41" s="25">
        <v>0.21208611113252118</v>
      </c>
      <c r="I41" s="26">
        <v>2.4493518539928566E-2</v>
      </c>
      <c r="J41" s="27">
        <v>31.433772966401488</v>
      </c>
      <c r="K41" s="28">
        <v>4</v>
      </c>
      <c r="L41" s="28">
        <v>6</v>
      </c>
      <c r="M41" s="28">
        <v>6</v>
      </c>
      <c r="N41" s="28">
        <v>9</v>
      </c>
      <c r="O41" s="28">
        <v>10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</row>
    <row r="42" spans="1:20">
      <c r="A42" s="1">
        <v>36</v>
      </c>
      <c r="B42" s="1">
        <v>184</v>
      </c>
      <c r="C42" s="22">
        <v>426</v>
      </c>
      <c r="D42" s="23" t="s">
        <v>521</v>
      </c>
      <c r="E42" s="23" t="s">
        <v>522</v>
      </c>
      <c r="F42" s="23" t="s">
        <v>38</v>
      </c>
      <c r="G42" s="24" t="s">
        <v>73</v>
      </c>
      <c r="H42" s="25">
        <v>0.21210451391380047</v>
      </c>
      <c r="I42" s="26">
        <v>2.4511921321207858E-2</v>
      </c>
      <c r="J42" s="27">
        <v>31.431045684280001</v>
      </c>
      <c r="K42" s="28">
        <v>4</v>
      </c>
      <c r="L42" s="28">
        <v>6</v>
      </c>
      <c r="M42" s="28">
        <v>6</v>
      </c>
      <c r="N42" s="28">
        <v>10</v>
      </c>
      <c r="O42" s="28">
        <v>10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</row>
    <row r="43" spans="1:20">
      <c r="A43" s="1">
        <v>37</v>
      </c>
      <c r="B43" s="1">
        <v>186</v>
      </c>
      <c r="C43" s="22">
        <v>421</v>
      </c>
      <c r="D43" s="23" t="s">
        <v>523</v>
      </c>
      <c r="E43" s="23" t="s">
        <v>172</v>
      </c>
      <c r="F43" s="23" t="s">
        <v>38</v>
      </c>
      <c r="G43" s="24" t="s">
        <v>78</v>
      </c>
      <c r="H43" s="25">
        <v>0.21211805557686603</v>
      </c>
      <c r="I43" s="26">
        <v>2.4525462984273411E-2</v>
      </c>
      <c r="J43" s="27">
        <v>31.429039119448465</v>
      </c>
      <c r="K43" s="28">
        <v>4</v>
      </c>
      <c r="L43" s="28">
        <v>6</v>
      </c>
      <c r="M43" s="28">
        <v>6</v>
      </c>
      <c r="N43" s="28">
        <v>10</v>
      </c>
      <c r="O43" s="28">
        <v>11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</row>
    <row r="44" spans="1:20">
      <c r="A44" s="1">
        <v>38</v>
      </c>
      <c r="B44" s="1">
        <v>188</v>
      </c>
      <c r="C44" s="22">
        <v>437</v>
      </c>
      <c r="D44" s="23" t="s">
        <v>524</v>
      </c>
      <c r="E44" s="23" t="s">
        <v>207</v>
      </c>
      <c r="F44" s="23" t="s">
        <v>41</v>
      </c>
      <c r="G44" s="24" t="s">
        <v>78</v>
      </c>
      <c r="H44" s="25">
        <v>0.21397546298976522</v>
      </c>
      <c r="I44" s="26">
        <v>2.6382870397172603E-2</v>
      </c>
      <c r="J44" s="27">
        <v>31.156220313847587</v>
      </c>
      <c r="K44" s="28">
        <v>4</v>
      </c>
      <c r="L44" s="28">
        <v>6</v>
      </c>
      <c r="M44" s="28">
        <v>6</v>
      </c>
      <c r="N44" s="28">
        <v>10</v>
      </c>
      <c r="O44" s="28">
        <v>12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</row>
    <row r="45" spans="1:20">
      <c r="A45" s="1">
        <v>39</v>
      </c>
      <c r="B45" s="1">
        <v>190</v>
      </c>
      <c r="C45" s="22">
        <v>458</v>
      </c>
      <c r="D45" s="23" t="s">
        <v>525</v>
      </c>
      <c r="E45" s="23" t="s">
        <v>526</v>
      </c>
      <c r="F45" s="23" t="s">
        <v>527</v>
      </c>
      <c r="G45" s="24" t="s">
        <v>80</v>
      </c>
      <c r="H45" s="25">
        <v>0.21420451391168172</v>
      </c>
      <c r="I45" s="26">
        <v>2.6611921319089099E-2</v>
      </c>
      <c r="J45" s="27">
        <v>31.122904671445848</v>
      </c>
      <c r="K45" s="28">
        <v>4</v>
      </c>
      <c r="L45" s="28">
        <v>6</v>
      </c>
      <c r="M45" s="28">
        <v>6</v>
      </c>
      <c r="N45" s="28">
        <v>10</v>
      </c>
      <c r="O45" s="28">
        <v>12</v>
      </c>
      <c r="P45" s="28">
        <v>0</v>
      </c>
      <c r="Q45" s="28">
        <v>1</v>
      </c>
      <c r="R45" s="28">
        <v>0</v>
      </c>
      <c r="S45" s="28">
        <v>0</v>
      </c>
      <c r="T45" s="28">
        <v>0</v>
      </c>
    </row>
    <row r="46" spans="1:20">
      <c r="A46" s="1">
        <v>40</v>
      </c>
      <c r="B46" s="1">
        <v>192</v>
      </c>
      <c r="C46" s="22">
        <v>457</v>
      </c>
      <c r="D46" s="23" t="s">
        <v>528</v>
      </c>
      <c r="E46" s="23" t="s">
        <v>129</v>
      </c>
      <c r="F46" s="23" t="s">
        <v>38</v>
      </c>
      <c r="G46" s="24" t="s">
        <v>73</v>
      </c>
      <c r="H46" s="25">
        <v>0.21420960650721099</v>
      </c>
      <c r="I46" s="26">
        <v>2.6617013914618376E-2</v>
      </c>
      <c r="J46" s="27">
        <v>31.122164758947189</v>
      </c>
      <c r="K46" s="28">
        <v>4</v>
      </c>
      <c r="L46" s="28">
        <v>6</v>
      </c>
      <c r="M46" s="28">
        <v>6</v>
      </c>
      <c r="N46" s="28">
        <v>11</v>
      </c>
      <c r="O46" s="28">
        <v>12</v>
      </c>
      <c r="P46" s="28">
        <v>0</v>
      </c>
      <c r="Q46" s="28">
        <v>1</v>
      </c>
      <c r="R46" s="28">
        <v>0</v>
      </c>
      <c r="S46" s="28">
        <v>0</v>
      </c>
      <c r="T46" s="28">
        <v>0</v>
      </c>
    </row>
    <row r="47" spans="1:20">
      <c r="A47" s="1">
        <v>41</v>
      </c>
      <c r="B47" s="1">
        <v>194</v>
      </c>
      <c r="C47" s="22">
        <v>455</v>
      </c>
      <c r="D47" s="23" t="s">
        <v>529</v>
      </c>
      <c r="E47" s="23" t="s">
        <v>530</v>
      </c>
      <c r="F47" s="23" t="s">
        <v>38</v>
      </c>
      <c r="G47" s="24" t="s">
        <v>82</v>
      </c>
      <c r="H47" s="25">
        <v>0.21429178243124625</v>
      </c>
      <c r="I47" s="26">
        <v>2.6699189838653631E-2</v>
      </c>
      <c r="J47" s="27">
        <v>31.110230131225919</v>
      </c>
      <c r="K47" s="28">
        <v>4</v>
      </c>
      <c r="L47" s="28">
        <v>6</v>
      </c>
      <c r="M47" s="28">
        <v>6</v>
      </c>
      <c r="N47" s="28">
        <v>11</v>
      </c>
      <c r="O47" s="28">
        <v>12</v>
      </c>
      <c r="P47" s="28">
        <v>0</v>
      </c>
      <c r="Q47" s="28">
        <v>1</v>
      </c>
      <c r="R47" s="28">
        <v>0</v>
      </c>
      <c r="S47" s="28">
        <v>1</v>
      </c>
      <c r="T47" s="28">
        <v>0</v>
      </c>
    </row>
    <row r="48" spans="1:20">
      <c r="A48" s="1">
        <v>42</v>
      </c>
      <c r="B48" s="1">
        <v>196</v>
      </c>
      <c r="C48" s="29">
        <v>413</v>
      </c>
      <c r="D48" s="23" t="s">
        <v>531</v>
      </c>
      <c r="E48" s="23" t="s">
        <v>215</v>
      </c>
      <c r="F48" s="23" t="s">
        <v>532</v>
      </c>
      <c r="G48" s="24" t="s">
        <v>73</v>
      </c>
      <c r="H48" s="25">
        <v>0.21430081020662328</v>
      </c>
      <c r="I48" s="26">
        <v>2.6708217614030666E-2</v>
      </c>
      <c r="J48" s="27">
        <v>31.108919561427879</v>
      </c>
      <c r="K48" s="28">
        <v>4</v>
      </c>
      <c r="L48" s="28">
        <v>6</v>
      </c>
      <c r="M48" s="28">
        <v>6</v>
      </c>
      <c r="N48" s="28">
        <v>12</v>
      </c>
      <c r="O48" s="28">
        <v>12</v>
      </c>
      <c r="P48" s="28">
        <v>0</v>
      </c>
      <c r="Q48" s="28">
        <v>1</v>
      </c>
      <c r="R48" s="28">
        <v>0</v>
      </c>
      <c r="S48" s="28">
        <v>1</v>
      </c>
      <c r="T48" s="28">
        <v>0</v>
      </c>
    </row>
    <row r="49" spans="1:20">
      <c r="A49" s="1">
        <v>43</v>
      </c>
      <c r="B49" s="1">
        <v>198</v>
      </c>
      <c r="C49" s="22">
        <v>469</v>
      </c>
      <c r="D49" s="23" t="s">
        <v>533</v>
      </c>
      <c r="E49" s="23" t="s">
        <v>178</v>
      </c>
      <c r="F49" s="23" t="s">
        <v>41</v>
      </c>
      <c r="G49" s="24" t="s">
        <v>79</v>
      </c>
      <c r="H49" s="25">
        <v>0.21430601854081033</v>
      </c>
      <c r="I49" s="26">
        <v>2.6713425948217712E-2</v>
      </c>
      <c r="J49" s="27">
        <v>31.108163513369231</v>
      </c>
      <c r="K49" s="28">
        <v>4</v>
      </c>
      <c r="L49" s="28">
        <v>6</v>
      </c>
      <c r="M49" s="28">
        <v>6</v>
      </c>
      <c r="N49" s="28">
        <v>12</v>
      </c>
      <c r="O49" s="28">
        <v>12</v>
      </c>
      <c r="P49" s="28">
        <v>1</v>
      </c>
      <c r="Q49" s="28">
        <v>1</v>
      </c>
      <c r="R49" s="28">
        <v>0</v>
      </c>
      <c r="S49" s="28">
        <v>1</v>
      </c>
      <c r="T49" s="28">
        <v>0</v>
      </c>
    </row>
    <row r="50" spans="1:20">
      <c r="A50" s="1">
        <v>44</v>
      </c>
      <c r="B50" s="1">
        <v>200</v>
      </c>
      <c r="C50" s="22">
        <v>462</v>
      </c>
      <c r="D50" s="23" t="s">
        <v>534</v>
      </c>
      <c r="E50" s="23" t="s">
        <v>425</v>
      </c>
      <c r="F50" s="23" t="s">
        <v>479</v>
      </c>
      <c r="G50" s="24" t="s">
        <v>73</v>
      </c>
      <c r="H50" s="25">
        <v>0.21431145835958887</v>
      </c>
      <c r="I50" s="26">
        <v>2.6718865766996253E-2</v>
      </c>
      <c r="J50" s="27">
        <v>31.10737390196282</v>
      </c>
      <c r="K50" s="28">
        <v>4</v>
      </c>
      <c r="L50" s="28">
        <v>6</v>
      </c>
      <c r="M50" s="28">
        <v>6</v>
      </c>
      <c r="N50" s="28">
        <v>13</v>
      </c>
      <c r="O50" s="28">
        <v>12</v>
      </c>
      <c r="P50" s="28">
        <v>1</v>
      </c>
      <c r="Q50" s="28">
        <v>1</v>
      </c>
      <c r="R50" s="28">
        <v>0</v>
      </c>
      <c r="S50" s="28">
        <v>1</v>
      </c>
      <c r="T50" s="28">
        <v>0</v>
      </c>
    </row>
    <row r="51" spans="1:20">
      <c r="A51" s="1">
        <v>45</v>
      </c>
      <c r="B51" s="1">
        <v>202</v>
      </c>
      <c r="C51" s="22">
        <v>423</v>
      </c>
      <c r="D51" s="23" t="s">
        <v>535</v>
      </c>
      <c r="E51" s="23" t="s">
        <v>61</v>
      </c>
      <c r="F51" s="23" t="s">
        <v>38</v>
      </c>
      <c r="G51" s="24" t="s">
        <v>78</v>
      </c>
      <c r="H51" s="25">
        <v>0.21431678243243368</v>
      </c>
      <c r="I51" s="26">
        <v>2.6724189839841067E-2</v>
      </c>
      <c r="J51" s="31">
        <v>31.106601130354431</v>
      </c>
      <c r="K51" s="28">
        <v>4</v>
      </c>
      <c r="L51" s="28">
        <v>6</v>
      </c>
      <c r="M51" s="28">
        <v>6</v>
      </c>
      <c r="N51" s="28">
        <v>13</v>
      </c>
      <c r="O51" s="28">
        <v>13</v>
      </c>
      <c r="P51" s="28">
        <v>1</v>
      </c>
      <c r="Q51" s="28">
        <v>1</v>
      </c>
      <c r="R51" s="28">
        <v>0</v>
      </c>
      <c r="S51" s="28">
        <v>1</v>
      </c>
      <c r="T51" s="28">
        <v>0</v>
      </c>
    </row>
    <row r="52" spans="1:20">
      <c r="A52" s="1">
        <v>46</v>
      </c>
      <c r="B52" s="1">
        <v>208</v>
      </c>
      <c r="C52" s="22">
        <v>459</v>
      </c>
      <c r="D52" s="23" t="s">
        <v>536</v>
      </c>
      <c r="E52" s="23" t="s">
        <v>312</v>
      </c>
      <c r="F52" s="23" t="s">
        <v>38</v>
      </c>
      <c r="G52" s="24" t="s">
        <v>73</v>
      </c>
      <c r="H52" s="25">
        <v>0.21530983798584202</v>
      </c>
      <c r="I52" s="26">
        <v>2.7717245393249407E-2</v>
      </c>
      <c r="J52" s="27">
        <v>30.963130756268747</v>
      </c>
      <c r="K52" s="28">
        <v>4</v>
      </c>
      <c r="L52" s="28">
        <v>6</v>
      </c>
      <c r="M52" s="28">
        <v>6</v>
      </c>
      <c r="N52" s="28">
        <v>14</v>
      </c>
      <c r="O52" s="28">
        <v>13</v>
      </c>
      <c r="P52" s="28">
        <v>1</v>
      </c>
      <c r="Q52" s="28">
        <v>1</v>
      </c>
      <c r="R52" s="28">
        <v>0</v>
      </c>
      <c r="S52" s="28">
        <v>1</v>
      </c>
      <c r="T52" s="28">
        <v>0</v>
      </c>
    </row>
    <row r="53" spans="1:20">
      <c r="A53" s="1">
        <v>47</v>
      </c>
      <c r="B53" s="1">
        <v>210</v>
      </c>
      <c r="C53" s="22">
        <v>416</v>
      </c>
      <c r="D53" s="23" t="s">
        <v>537</v>
      </c>
      <c r="E53" s="23" t="s">
        <v>126</v>
      </c>
      <c r="F53" s="23">
        <v>1983</v>
      </c>
      <c r="G53" s="24" t="s">
        <v>78</v>
      </c>
      <c r="H53" s="25">
        <v>0.21998078706383239</v>
      </c>
      <c r="I53" s="26">
        <v>3.2388194471239778E-2</v>
      </c>
      <c r="J53" s="27">
        <v>30.305676944105951</v>
      </c>
      <c r="K53" s="28">
        <v>4</v>
      </c>
      <c r="L53" s="28">
        <v>6</v>
      </c>
      <c r="M53" s="28">
        <v>6</v>
      </c>
      <c r="N53" s="28">
        <v>14</v>
      </c>
      <c r="O53" s="28">
        <v>14</v>
      </c>
      <c r="P53" s="28">
        <v>1</v>
      </c>
      <c r="Q53" s="28">
        <v>1</v>
      </c>
      <c r="R53" s="28">
        <v>0</v>
      </c>
      <c r="S53" s="28">
        <v>1</v>
      </c>
      <c r="T53" s="28">
        <v>0</v>
      </c>
    </row>
    <row r="54" spans="1:20">
      <c r="A54" s="1">
        <v>48</v>
      </c>
      <c r="B54" s="1">
        <v>212</v>
      </c>
      <c r="C54" s="22">
        <v>403</v>
      </c>
      <c r="D54" s="23" t="s">
        <v>538</v>
      </c>
      <c r="E54" s="23" t="s">
        <v>179</v>
      </c>
      <c r="F54" s="23" t="s">
        <v>38</v>
      </c>
      <c r="G54" s="24" t="s">
        <v>78</v>
      </c>
      <c r="H54" s="25">
        <v>0.22051851854484994</v>
      </c>
      <c r="I54" s="26">
        <v>3.2925925952257323E-2</v>
      </c>
      <c r="J54" s="27">
        <v>30.231776953057903</v>
      </c>
      <c r="K54" s="28">
        <v>4</v>
      </c>
      <c r="L54" s="28">
        <v>6</v>
      </c>
      <c r="M54" s="28">
        <v>6</v>
      </c>
      <c r="N54" s="28">
        <v>14</v>
      </c>
      <c r="O54" s="28">
        <v>15</v>
      </c>
      <c r="P54" s="28">
        <v>1</v>
      </c>
      <c r="Q54" s="28">
        <v>1</v>
      </c>
      <c r="R54" s="28">
        <v>0</v>
      </c>
      <c r="S54" s="28">
        <v>1</v>
      </c>
      <c r="T54" s="28">
        <v>0</v>
      </c>
    </row>
    <row r="55" spans="1:20">
      <c r="A55" s="1">
        <v>49</v>
      </c>
      <c r="B55" s="1">
        <v>214</v>
      </c>
      <c r="C55" s="22">
        <v>415</v>
      </c>
      <c r="D55" s="23" t="s">
        <v>539</v>
      </c>
      <c r="E55" s="23" t="s">
        <v>540</v>
      </c>
      <c r="F55" s="23" t="s">
        <v>237</v>
      </c>
      <c r="G55" s="24" t="s">
        <v>79</v>
      </c>
      <c r="H55" s="25">
        <v>0.22232962965063052</v>
      </c>
      <c r="I55" s="26">
        <v>3.4737037058037906E-2</v>
      </c>
      <c r="J55" s="27">
        <v>29.985507002115224</v>
      </c>
      <c r="K55" s="28">
        <v>4</v>
      </c>
      <c r="L55" s="28">
        <v>6</v>
      </c>
      <c r="M55" s="28">
        <v>6</v>
      </c>
      <c r="N55" s="28">
        <v>14</v>
      </c>
      <c r="O55" s="28">
        <v>15</v>
      </c>
      <c r="P55" s="28">
        <v>2</v>
      </c>
      <c r="Q55" s="28">
        <v>1</v>
      </c>
      <c r="R55" s="28">
        <v>0</v>
      </c>
      <c r="S55" s="28">
        <v>1</v>
      </c>
      <c r="T55" s="28">
        <v>0</v>
      </c>
    </row>
    <row r="56" spans="1:20">
      <c r="A56" s="1">
        <v>50</v>
      </c>
      <c r="B56" s="1">
        <v>216</v>
      </c>
      <c r="C56" s="22">
        <v>404</v>
      </c>
      <c r="D56" s="23" t="s">
        <v>541</v>
      </c>
      <c r="E56" s="23" t="s">
        <v>88</v>
      </c>
      <c r="F56" s="23" t="s">
        <v>38</v>
      </c>
      <c r="G56" s="24" t="s">
        <v>78</v>
      </c>
      <c r="H56" s="25">
        <v>0.2223449074299424</v>
      </c>
      <c r="I56" s="26">
        <v>3.4752314837349779E-2</v>
      </c>
      <c r="J56" s="27">
        <v>29.983446635795939</v>
      </c>
      <c r="K56" s="28">
        <v>4</v>
      </c>
      <c r="L56" s="28">
        <v>6</v>
      </c>
      <c r="M56" s="28">
        <v>6</v>
      </c>
      <c r="N56" s="28">
        <v>14</v>
      </c>
      <c r="O56" s="28">
        <v>16</v>
      </c>
      <c r="P56" s="28">
        <v>2</v>
      </c>
      <c r="Q56" s="28">
        <v>1</v>
      </c>
      <c r="R56" s="28">
        <v>0</v>
      </c>
      <c r="S56" s="28">
        <v>1</v>
      </c>
      <c r="T56" s="28">
        <v>0</v>
      </c>
    </row>
    <row r="57" spans="1:20">
      <c r="A57" s="1">
        <v>51</v>
      </c>
      <c r="B57" s="1">
        <v>218</v>
      </c>
      <c r="C57" s="22">
        <v>473</v>
      </c>
      <c r="D57" s="23" t="s">
        <v>542</v>
      </c>
      <c r="E57" s="23" t="s">
        <v>131</v>
      </c>
      <c r="F57" s="23" t="s">
        <v>38</v>
      </c>
      <c r="G57" s="24" t="s">
        <v>46</v>
      </c>
      <c r="H57" s="25">
        <v>0.22237187502469169</v>
      </c>
      <c r="I57" s="26">
        <v>3.4779282432099073E-2</v>
      </c>
      <c r="J57" s="27">
        <v>29.97981046805678</v>
      </c>
      <c r="K57" s="28">
        <v>4</v>
      </c>
      <c r="L57" s="28">
        <v>6</v>
      </c>
      <c r="M57" s="28">
        <v>7</v>
      </c>
      <c r="N57" s="28">
        <v>14</v>
      </c>
      <c r="O57" s="28">
        <v>16</v>
      </c>
      <c r="P57" s="28">
        <v>2</v>
      </c>
      <c r="Q57" s="28">
        <v>1</v>
      </c>
      <c r="R57" s="28">
        <v>0</v>
      </c>
      <c r="S57" s="28">
        <v>1</v>
      </c>
      <c r="T57" s="28">
        <v>0</v>
      </c>
    </row>
    <row r="58" spans="1:20">
      <c r="A58" s="1">
        <v>52</v>
      </c>
      <c r="B58" s="1">
        <v>220</v>
      </c>
      <c r="C58" s="22">
        <v>480</v>
      </c>
      <c r="D58" s="23" t="s">
        <v>543</v>
      </c>
      <c r="E58" s="23" t="s">
        <v>544</v>
      </c>
      <c r="F58" s="23" t="s">
        <v>38</v>
      </c>
      <c r="G58" s="24" t="s">
        <v>81</v>
      </c>
      <c r="H58" s="25">
        <v>0.22640729168779217</v>
      </c>
      <c r="I58" s="26">
        <v>3.8814699095199551E-2</v>
      </c>
      <c r="J58" s="31">
        <v>29.445459185385996</v>
      </c>
      <c r="K58" s="28">
        <v>4</v>
      </c>
      <c r="L58" s="28">
        <v>6</v>
      </c>
      <c r="M58" s="28">
        <v>7</v>
      </c>
      <c r="N58" s="28">
        <v>14</v>
      </c>
      <c r="O58" s="28">
        <v>16</v>
      </c>
      <c r="P58" s="28">
        <v>2</v>
      </c>
      <c r="Q58" s="28">
        <v>1</v>
      </c>
      <c r="R58" s="28">
        <v>1</v>
      </c>
      <c r="S58" s="28">
        <v>1</v>
      </c>
      <c r="T58" s="28">
        <v>0</v>
      </c>
    </row>
    <row r="59" spans="1:20">
      <c r="A59" s="1">
        <v>53</v>
      </c>
      <c r="B59" s="1">
        <v>222</v>
      </c>
      <c r="C59" s="22">
        <v>440</v>
      </c>
      <c r="D59" s="23" t="s">
        <v>545</v>
      </c>
      <c r="E59" s="23" t="s">
        <v>128</v>
      </c>
      <c r="F59" s="23" t="s">
        <v>38</v>
      </c>
      <c r="G59" s="24" t="s">
        <v>80</v>
      </c>
      <c r="H59" s="25">
        <v>0.22642013891163515</v>
      </c>
      <c r="I59" s="26">
        <v>3.8827546319042533E-2</v>
      </c>
      <c r="J59" s="27">
        <v>29.443788431153919</v>
      </c>
      <c r="K59" s="28">
        <v>4</v>
      </c>
      <c r="L59" s="28">
        <v>6</v>
      </c>
      <c r="M59" s="28">
        <v>7</v>
      </c>
      <c r="N59" s="28">
        <v>14</v>
      </c>
      <c r="O59" s="28">
        <v>16</v>
      </c>
      <c r="P59" s="28">
        <v>2</v>
      </c>
      <c r="Q59" s="28">
        <v>2</v>
      </c>
      <c r="R59" s="28">
        <v>1</v>
      </c>
      <c r="S59" s="28">
        <v>1</v>
      </c>
      <c r="T59" s="28">
        <v>0</v>
      </c>
    </row>
    <row r="60" spans="1:20">
      <c r="A60" s="1">
        <v>54</v>
      </c>
      <c r="B60" s="1">
        <v>224</v>
      </c>
      <c r="C60" s="22">
        <v>444</v>
      </c>
      <c r="D60" s="23" t="s">
        <v>546</v>
      </c>
      <c r="E60" s="23" t="s">
        <v>131</v>
      </c>
      <c r="F60" s="23" t="s">
        <v>27</v>
      </c>
      <c r="G60" s="24" t="s">
        <v>79</v>
      </c>
      <c r="H60" s="25">
        <v>0.2264237268755096</v>
      </c>
      <c r="I60" s="26">
        <v>3.8831134282916985E-2</v>
      </c>
      <c r="J60" s="27">
        <v>29.443321857925593</v>
      </c>
      <c r="K60" s="28">
        <v>4</v>
      </c>
      <c r="L60" s="28">
        <v>6</v>
      </c>
      <c r="M60" s="28">
        <v>7</v>
      </c>
      <c r="N60" s="28">
        <v>14</v>
      </c>
      <c r="O60" s="28">
        <v>16</v>
      </c>
      <c r="P60" s="28">
        <v>3</v>
      </c>
      <c r="Q60" s="28">
        <v>2</v>
      </c>
      <c r="R60" s="28">
        <v>1</v>
      </c>
      <c r="S60" s="28">
        <v>1</v>
      </c>
      <c r="T60" s="28">
        <v>0</v>
      </c>
    </row>
    <row r="61" spans="1:20">
      <c r="A61" s="1">
        <v>55</v>
      </c>
      <c r="B61" s="1">
        <v>226</v>
      </c>
      <c r="C61" s="22">
        <v>447</v>
      </c>
      <c r="D61" s="23" t="s">
        <v>149</v>
      </c>
      <c r="E61" s="23" t="s">
        <v>182</v>
      </c>
      <c r="F61" s="23" t="s">
        <v>134</v>
      </c>
      <c r="G61" s="24" t="s">
        <v>78</v>
      </c>
      <c r="H61" s="25">
        <v>0.23111296298884554</v>
      </c>
      <c r="I61" s="26">
        <v>4.3520370396252922E-2</v>
      </c>
      <c r="J61" s="27">
        <v>28.845922705722167</v>
      </c>
      <c r="K61" s="28">
        <v>4</v>
      </c>
      <c r="L61" s="28">
        <v>6</v>
      </c>
      <c r="M61" s="28">
        <v>7</v>
      </c>
      <c r="N61" s="28">
        <v>14</v>
      </c>
      <c r="O61" s="28">
        <v>17</v>
      </c>
      <c r="P61" s="28">
        <v>3</v>
      </c>
      <c r="Q61" s="28">
        <v>2</v>
      </c>
      <c r="R61" s="28">
        <v>1</v>
      </c>
      <c r="S61" s="28">
        <v>1</v>
      </c>
      <c r="T61" s="28">
        <v>0</v>
      </c>
    </row>
    <row r="62" spans="1:20">
      <c r="A62" s="1">
        <v>56</v>
      </c>
      <c r="B62" s="1">
        <v>228</v>
      </c>
      <c r="C62" s="22">
        <v>406</v>
      </c>
      <c r="D62" s="23" t="s">
        <v>547</v>
      </c>
      <c r="E62" s="23" t="s">
        <v>218</v>
      </c>
      <c r="F62" s="23" t="s">
        <v>38</v>
      </c>
      <c r="G62" s="24" t="s">
        <v>79</v>
      </c>
      <c r="H62" s="25">
        <v>0.23111840280034812</v>
      </c>
      <c r="I62" s="26">
        <v>4.3525810207755505E-2</v>
      </c>
      <c r="J62" s="27">
        <v>28.845243762028215</v>
      </c>
      <c r="K62" s="28">
        <v>4</v>
      </c>
      <c r="L62" s="28">
        <v>6</v>
      </c>
      <c r="M62" s="28">
        <v>7</v>
      </c>
      <c r="N62" s="28">
        <v>14</v>
      </c>
      <c r="O62" s="28">
        <v>17</v>
      </c>
      <c r="P62" s="28">
        <v>4</v>
      </c>
      <c r="Q62" s="28">
        <v>2</v>
      </c>
      <c r="R62" s="28">
        <v>1</v>
      </c>
      <c r="S62" s="28">
        <v>1</v>
      </c>
      <c r="T62" s="28">
        <v>0</v>
      </c>
    </row>
    <row r="63" spans="1:20">
      <c r="A63" s="1">
        <v>57</v>
      </c>
      <c r="B63" s="1">
        <v>230</v>
      </c>
      <c r="C63" s="29">
        <v>448</v>
      </c>
      <c r="D63" s="23" t="s">
        <v>548</v>
      </c>
      <c r="E63" s="23" t="s">
        <v>549</v>
      </c>
      <c r="F63" s="23" t="s">
        <v>550</v>
      </c>
      <c r="G63" s="24" t="s">
        <v>73</v>
      </c>
      <c r="H63" s="25">
        <v>0.23369710650877096</v>
      </c>
      <c r="I63" s="26">
        <v>4.6104513916178341E-2</v>
      </c>
      <c r="J63" s="27">
        <v>28.526954253994827</v>
      </c>
      <c r="K63" s="28">
        <v>4</v>
      </c>
      <c r="L63" s="28">
        <v>6</v>
      </c>
      <c r="M63" s="28">
        <v>7</v>
      </c>
      <c r="N63" s="28">
        <v>15</v>
      </c>
      <c r="O63" s="28">
        <v>17</v>
      </c>
      <c r="P63" s="28">
        <v>4</v>
      </c>
      <c r="Q63" s="28">
        <v>2</v>
      </c>
      <c r="R63" s="28">
        <v>1</v>
      </c>
      <c r="S63" s="28">
        <v>1</v>
      </c>
      <c r="T63" s="28">
        <v>0</v>
      </c>
    </row>
    <row r="64" spans="1:20">
      <c r="A64" s="1">
        <v>58</v>
      </c>
      <c r="B64" s="1">
        <v>232</v>
      </c>
      <c r="C64" s="22">
        <v>468</v>
      </c>
      <c r="D64" s="23" t="s">
        <v>551</v>
      </c>
      <c r="E64" s="23" t="s">
        <v>552</v>
      </c>
      <c r="F64" s="23" t="s">
        <v>38</v>
      </c>
      <c r="G64" s="24" t="s">
        <v>82</v>
      </c>
      <c r="H64" s="25">
        <v>0.23392071761918487</v>
      </c>
      <c r="I64" s="26">
        <v>4.6328125026592254E-2</v>
      </c>
      <c r="J64" s="27">
        <v>28.499684570563677</v>
      </c>
      <c r="K64" s="28">
        <v>4</v>
      </c>
      <c r="L64" s="28">
        <v>6</v>
      </c>
      <c r="M64" s="28">
        <v>7</v>
      </c>
      <c r="N64" s="28">
        <v>15</v>
      </c>
      <c r="O64" s="28">
        <v>17</v>
      </c>
      <c r="P64" s="28">
        <v>4</v>
      </c>
      <c r="Q64" s="28">
        <v>2</v>
      </c>
      <c r="R64" s="28">
        <v>1</v>
      </c>
      <c r="S64" s="28">
        <v>2</v>
      </c>
      <c r="T64" s="28">
        <v>0</v>
      </c>
    </row>
    <row r="65" spans="1:20">
      <c r="A65" s="1">
        <v>59</v>
      </c>
      <c r="B65" s="1">
        <v>234</v>
      </c>
      <c r="C65" s="22">
        <v>433</v>
      </c>
      <c r="D65" s="23" t="s">
        <v>553</v>
      </c>
      <c r="E65" s="23" t="s">
        <v>210</v>
      </c>
      <c r="F65" s="23" t="s">
        <v>27</v>
      </c>
      <c r="G65" s="24" t="s">
        <v>79</v>
      </c>
      <c r="H65" s="25">
        <v>0.23786886576272082</v>
      </c>
      <c r="I65" s="26">
        <v>5.02762731701282E-2</v>
      </c>
      <c r="J65" s="27">
        <v>28.026646721041693</v>
      </c>
      <c r="K65" s="28">
        <v>4</v>
      </c>
      <c r="L65" s="28">
        <v>6</v>
      </c>
      <c r="M65" s="28">
        <v>7</v>
      </c>
      <c r="N65" s="28">
        <v>15</v>
      </c>
      <c r="O65" s="28">
        <v>17</v>
      </c>
      <c r="P65" s="28">
        <v>5</v>
      </c>
      <c r="Q65" s="28">
        <v>2</v>
      </c>
      <c r="R65" s="28">
        <v>1</v>
      </c>
      <c r="S65" s="28">
        <v>2</v>
      </c>
      <c r="T65" s="28">
        <v>0</v>
      </c>
    </row>
    <row r="66" spans="1:20">
      <c r="A66" s="1">
        <v>60</v>
      </c>
      <c r="B66" s="1">
        <v>236</v>
      </c>
      <c r="C66" s="22">
        <v>478</v>
      </c>
      <c r="D66" s="23" t="s">
        <v>554</v>
      </c>
      <c r="E66" s="23" t="s">
        <v>93</v>
      </c>
      <c r="F66" s="23" t="s">
        <v>38</v>
      </c>
      <c r="G66" s="24" t="s">
        <v>73</v>
      </c>
      <c r="H66" s="25">
        <v>0.24183715280378237</v>
      </c>
      <c r="I66" s="26">
        <v>5.4244560211189757E-2</v>
      </c>
      <c r="J66" s="27">
        <v>27.566759653657311</v>
      </c>
      <c r="K66" s="28">
        <v>4</v>
      </c>
      <c r="L66" s="28">
        <v>6</v>
      </c>
      <c r="M66" s="28">
        <v>7</v>
      </c>
      <c r="N66" s="28">
        <v>16</v>
      </c>
      <c r="O66" s="28">
        <v>17</v>
      </c>
      <c r="P66" s="28">
        <v>5</v>
      </c>
      <c r="Q66" s="28">
        <v>2</v>
      </c>
      <c r="R66" s="28">
        <v>1</v>
      </c>
      <c r="S66" s="28">
        <v>2</v>
      </c>
      <c r="T66" s="28">
        <v>0</v>
      </c>
    </row>
    <row r="67" spans="1:20">
      <c r="A67" s="1">
        <v>61</v>
      </c>
      <c r="B67" s="1">
        <v>238</v>
      </c>
      <c r="C67" s="22">
        <v>456</v>
      </c>
      <c r="D67" s="23" t="s">
        <v>555</v>
      </c>
      <c r="E67" s="23" t="s">
        <v>556</v>
      </c>
      <c r="F67" s="23" t="s">
        <v>557</v>
      </c>
      <c r="G67" s="24" t="s">
        <v>79</v>
      </c>
      <c r="H67" s="25">
        <v>0.24609155095095048</v>
      </c>
      <c r="I67" s="26">
        <v>5.8498958358357861E-2</v>
      </c>
      <c r="J67" s="27">
        <v>27.090189162956786</v>
      </c>
      <c r="K67" s="28">
        <v>4</v>
      </c>
      <c r="L67" s="28">
        <v>6</v>
      </c>
      <c r="M67" s="28">
        <v>7</v>
      </c>
      <c r="N67" s="28">
        <v>16</v>
      </c>
      <c r="O67" s="28">
        <v>17</v>
      </c>
      <c r="P67" s="28">
        <v>6</v>
      </c>
      <c r="Q67" s="28">
        <v>2</v>
      </c>
      <c r="R67" s="28">
        <v>1</v>
      </c>
      <c r="S67" s="28">
        <v>2</v>
      </c>
      <c r="T67" s="28">
        <v>0</v>
      </c>
    </row>
    <row r="68" spans="1:20">
      <c r="A68" s="1">
        <v>62</v>
      </c>
      <c r="B68" s="1">
        <v>240</v>
      </c>
      <c r="C68" s="22">
        <v>410</v>
      </c>
      <c r="D68" s="23" t="s">
        <v>514</v>
      </c>
      <c r="E68" s="23" t="s">
        <v>337</v>
      </c>
      <c r="F68" s="23" t="s">
        <v>515</v>
      </c>
      <c r="G68" s="24" t="s">
        <v>78</v>
      </c>
      <c r="H68" s="25">
        <v>0.24735601853899425</v>
      </c>
      <c r="I68" s="26">
        <v>5.9763425946401633E-2</v>
      </c>
      <c r="J68" s="27">
        <v>26.951705909737971</v>
      </c>
      <c r="K68" s="28">
        <v>4</v>
      </c>
      <c r="L68" s="28">
        <v>6</v>
      </c>
      <c r="M68" s="28">
        <v>7</v>
      </c>
      <c r="N68" s="28">
        <v>16</v>
      </c>
      <c r="O68" s="28">
        <v>18</v>
      </c>
      <c r="P68" s="28">
        <v>6</v>
      </c>
      <c r="Q68" s="28">
        <v>2</v>
      </c>
      <c r="R68" s="28">
        <v>1</v>
      </c>
      <c r="S68" s="28">
        <v>2</v>
      </c>
      <c r="T68" s="28">
        <v>0</v>
      </c>
    </row>
    <row r="69" spans="1:20">
      <c r="A69" s="1">
        <v>63</v>
      </c>
      <c r="B69" s="1">
        <v>242</v>
      </c>
      <c r="C69" s="22">
        <v>460</v>
      </c>
      <c r="D69" s="23" t="s">
        <v>558</v>
      </c>
      <c r="E69" s="23" t="s">
        <v>301</v>
      </c>
      <c r="F69" s="23" t="s">
        <v>38</v>
      </c>
      <c r="G69" s="24" t="s">
        <v>78</v>
      </c>
      <c r="H69" s="25">
        <v>0.24736250002752058</v>
      </c>
      <c r="I69" s="26">
        <v>5.9769907434927966E-2</v>
      </c>
      <c r="J69" s="27">
        <v>26.950999710647164</v>
      </c>
      <c r="K69" s="28">
        <v>4</v>
      </c>
      <c r="L69" s="28">
        <v>6</v>
      </c>
      <c r="M69" s="28">
        <v>7</v>
      </c>
      <c r="N69" s="28">
        <v>16</v>
      </c>
      <c r="O69" s="28">
        <v>19</v>
      </c>
      <c r="P69" s="28">
        <v>6</v>
      </c>
      <c r="Q69" s="28">
        <v>2</v>
      </c>
      <c r="R69" s="28">
        <v>1</v>
      </c>
      <c r="S69" s="28">
        <v>2</v>
      </c>
      <c r="T69" s="28">
        <v>0</v>
      </c>
    </row>
    <row r="70" spans="1:20">
      <c r="A70" s="1">
        <v>64</v>
      </c>
      <c r="B70" s="1">
        <v>244</v>
      </c>
      <c r="C70" s="22">
        <v>417</v>
      </c>
      <c r="D70" s="23" t="s">
        <v>559</v>
      </c>
      <c r="E70" s="23" t="s">
        <v>560</v>
      </c>
      <c r="F70" s="23" t="s">
        <v>512</v>
      </c>
      <c r="G70" s="24" t="s">
        <v>457</v>
      </c>
      <c r="H70" s="25">
        <v>0.2500875000259839</v>
      </c>
      <c r="I70" s="26">
        <v>6.2494907433391284E-2</v>
      </c>
      <c r="J70" s="27">
        <v>26.657336596087386</v>
      </c>
      <c r="K70" s="28">
        <v>4</v>
      </c>
      <c r="L70" s="28">
        <v>6</v>
      </c>
      <c r="M70" s="28">
        <v>7</v>
      </c>
      <c r="N70" s="28">
        <v>16</v>
      </c>
      <c r="O70" s="28">
        <v>19</v>
      </c>
      <c r="P70" s="28">
        <v>6</v>
      </c>
      <c r="Q70" s="28">
        <v>2</v>
      </c>
      <c r="R70" s="28">
        <v>1</v>
      </c>
      <c r="S70" s="28">
        <v>2</v>
      </c>
      <c r="T70" s="28">
        <v>1</v>
      </c>
    </row>
    <row r="71" spans="1:20">
      <c r="A71" s="1">
        <v>65</v>
      </c>
      <c r="B71" s="1">
        <v>246</v>
      </c>
      <c r="C71" s="22">
        <v>405</v>
      </c>
      <c r="D71" s="23" t="s">
        <v>561</v>
      </c>
      <c r="E71" s="23" t="s">
        <v>556</v>
      </c>
      <c r="F71" s="23" t="s">
        <v>550</v>
      </c>
      <c r="G71" s="24" t="s">
        <v>78</v>
      </c>
      <c r="H71" s="25">
        <v>0.25011782410001615</v>
      </c>
      <c r="I71" s="26">
        <v>6.2525231507423534E-2</v>
      </c>
      <c r="J71" s="27">
        <v>26.654104683082583</v>
      </c>
      <c r="K71" s="28">
        <v>4</v>
      </c>
      <c r="L71" s="28">
        <v>6</v>
      </c>
      <c r="M71" s="28">
        <v>7</v>
      </c>
      <c r="N71" s="28">
        <v>16</v>
      </c>
      <c r="O71" s="28">
        <v>20</v>
      </c>
      <c r="P71" s="28">
        <v>6</v>
      </c>
      <c r="Q71" s="28">
        <v>2</v>
      </c>
      <c r="R71" s="28">
        <v>1</v>
      </c>
      <c r="S71" s="28">
        <v>2</v>
      </c>
      <c r="T71" s="28">
        <v>1</v>
      </c>
    </row>
    <row r="72" spans="1:20">
      <c r="A72" s="1">
        <v>66</v>
      </c>
      <c r="B72" s="1">
        <v>248</v>
      </c>
      <c r="C72" s="29">
        <v>408</v>
      </c>
      <c r="D72" s="23" t="s">
        <v>562</v>
      </c>
      <c r="E72" s="23" t="s">
        <v>563</v>
      </c>
      <c r="F72" s="23" t="s">
        <v>38</v>
      </c>
      <c r="G72" s="24" t="s">
        <v>73</v>
      </c>
      <c r="H72" s="25">
        <v>0.25139664354355773</v>
      </c>
      <c r="I72" s="26">
        <v>6.3804050950965113E-2</v>
      </c>
      <c r="J72" s="27">
        <v>26.518518993319731</v>
      </c>
      <c r="K72" s="28">
        <v>4</v>
      </c>
      <c r="L72" s="28">
        <v>6</v>
      </c>
      <c r="M72" s="28">
        <v>7</v>
      </c>
      <c r="N72" s="28">
        <v>17</v>
      </c>
      <c r="O72" s="28">
        <v>20</v>
      </c>
      <c r="P72" s="28">
        <v>6</v>
      </c>
      <c r="Q72" s="28">
        <v>2</v>
      </c>
      <c r="R72" s="28">
        <v>1</v>
      </c>
      <c r="S72" s="28">
        <v>2</v>
      </c>
      <c r="T72" s="28">
        <v>1</v>
      </c>
    </row>
    <row r="73" spans="1:20">
      <c r="A73" s="1">
        <v>67</v>
      </c>
      <c r="B73" s="1">
        <v>254</v>
      </c>
      <c r="C73" s="29">
        <v>476</v>
      </c>
      <c r="D73" s="23" t="s">
        <v>564</v>
      </c>
      <c r="E73" s="23" t="s">
        <v>484</v>
      </c>
      <c r="F73" s="23" t="s">
        <v>38</v>
      </c>
      <c r="G73" s="24" t="s">
        <v>78</v>
      </c>
      <c r="H73" s="25">
        <v>0.28020983798342058</v>
      </c>
      <c r="I73" s="26">
        <v>9.2617245390827968E-2</v>
      </c>
      <c r="J73" s="27">
        <v>23.79169380577251</v>
      </c>
      <c r="K73" s="28">
        <v>4</v>
      </c>
      <c r="L73" s="28">
        <v>6</v>
      </c>
      <c r="M73" s="28">
        <v>7</v>
      </c>
      <c r="N73" s="28">
        <v>17</v>
      </c>
      <c r="O73" s="28">
        <v>21</v>
      </c>
      <c r="P73" s="28">
        <v>6</v>
      </c>
      <c r="Q73" s="28">
        <v>2</v>
      </c>
      <c r="R73" s="28">
        <v>1</v>
      </c>
      <c r="S73" s="28">
        <v>2</v>
      </c>
      <c r="T73" s="28">
        <v>1</v>
      </c>
    </row>
    <row r="74" spans="1:20">
      <c r="A74" s="1">
        <v>68</v>
      </c>
      <c r="B74" s="1">
        <v>256</v>
      </c>
      <c r="C74" s="29">
        <v>477</v>
      </c>
      <c r="D74" s="23" t="s">
        <v>565</v>
      </c>
      <c r="E74" s="23" t="s">
        <v>111</v>
      </c>
      <c r="F74" s="23" t="s">
        <v>38</v>
      </c>
      <c r="G74" s="24" t="s">
        <v>79</v>
      </c>
      <c r="H74" s="25">
        <v>0.28022407410026062</v>
      </c>
      <c r="I74" s="26">
        <v>9.2631481507668006E-2</v>
      </c>
      <c r="J74" s="27">
        <v>23.790485125419373</v>
      </c>
      <c r="K74" s="28">
        <v>4</v>
      </c>
      <c r="L74" s="28">
        <v>6</v>
      </c>
      <c r="M74" s="28">
        <v>7</v>
      </c>
      <c r="N74" s="28">
        <v>17</v>
      </c>
      <c r="O74" s="28">
        <v>21</v>
      </c>
      <c r="P74" s="28">
        <v>7</v>
      </c>
      <c r="Q74" s="28">
        <v>2</v>
      </c>
      <c r="R74" s="28">
        <v>1</v>
      </c>
      <c r="S74" s="28">
        <v>2</v>
      </c>
      <c r="T74" s="28">
        <v>1</v>
      </c>
    </row>
    <row r="75" spans="1:20">
      <c r="A75" s="1">
        <v>69</v>
      </c>
      <c r="B75" s="1">
        <v>258</v>
      </c>
      <c r="C75" s="29">
        <v>470</v>
      </c>
      <c r="D75" s="23" t="s">
        <v>566</v>
      </c>
      <c r="E75" s="23" t="s">
        <v>233</v>
      </c>
      <c r="F75" s="23" t="s">
        <v>38</v>
      </c>
      <c r="G75" s="24" t="s">
        <v>80</v>
      </c>
      <c r="H75" s="25">
        <v>0.28024560187623138</v>
      </c>
      <c r="I75" s="26">
        <v>9.265300928363876E-2</v>
      </c>
      <c r="J75" s="27">
        <v>23.788657599026141</v>
      </c>
      <c r="K75" s="28">
        <v>4</v>
      </c>
      <c r="L75" s="28">
        <v>6</v>
      </c>
      <c r="M75" s="28">
        <v>7</v>
      </c>
      <c r="N75" s="28">
        <v>17</v>
      </c>
      <c r="O75" s="28">
        <v>21</v>
      </c>
      <c r="P75" s="28">
        <v>7</v>
      </c>
      <c r="Q75" s="28">
        <v>3</v>
      </c>
      <c r="R75" s="28">
        <v>1</v>
      </c>
      <c r="S75" s="28">
        <v>2</v>
      </c>
      <c r="T75" s="28">
        <v>1</v>
      </c>
    </row>
    <row r="76" spans="1:20">
      <c r="A76" s="1">
        <v>70</v>
      </c>
      <c r="B76" s="1">
        <v>260</v>
      </c>
      <c r="C76" s="29">
        <v>475</v>
      </c>
      <c r="D76" s="23" t="s">
        <v>438</v>
      </c>
      <c r="E76" s="23" t="s">
        <v>567</v>
      </c>
      <c r="F76" s="23" t="s">
        <v>38</v>
      </c>
      <c r="G76" s="24" t="s">
        <v>46</v>
      </c>
      <c r="H76" s="25">
        <v>0.28026238427992212</v>
      </c>
      <c r="I76" s="26">
        <v>9.26697916873295E-2</v>
      </c>
      <c r="J76" s="27">
        <v>23.787233109413975</v>
      </c>
      <c r="K76" s="28">
        <v>4</v>
      </c>
      <c r="L76" s="28">
        <v>6</v>
      </c>
      <c r="M76" s="28">
        <v>8</v>
      </c>
      <c r="N76" s="28">
        <v>17</v>
      </c>
      <c r="O76" s="28">
        <v>21</v>
      </c>
      <c r="P76" s="28">
        <v>7</v>
      </c>
      <c r="Q76" s="28">
        <v>3</v>
      </c>
      <c r="R76" s="28">
        <v>1</v>
      </c>
      <c r="S76" s="28">
        <v>2</v>
      </c>
      <c r="T76" s="28">
        <v>1</v>
      </c>
    </row>
    <row r="77" spans="1:20">
      <c r="A77" s="1">
        <v>71</v>
      </c>
      <c r="B77" s="1">
        <v>262</v>
      </c>
      <c r="C77" s="29">
        <v>479</v>
      </c>
      <c r="D77" s="23" t="s">
        <v>568</v>
      </c>
      <c r="E77" s="23" t="s">
        <v>194</v>
      </c>
      <c r="F77" s="23" t="s">
        <v>38</v>
      </c>
      <c r="G77" s="24" t="s">
        <v>78</v>
      </c>
      <c r="H77" s="25">
        <v>0.28028750002704328</v>
      </c>
      <c r="I77" s="26">
        <v>9.2694907434450663E-2</v>
      </c>
      <c r="J77" s="27">
        <v>23.785101604686041</v>
      </c>
      <c r="K77" s="28">
        <v>4</v>
      </c>
      <c r="L77" s="28">
        <v>6</v>
      </c>
      <c r="M77" s="28">
        <v>8</v>
      </c>
      <c r="N77" s="28">
        <v>17</v>
      </c>
      <c r="O77" s="28">
        <v>22</v>
      </c>
      <c r="P77" s="28">
        <v>7</v>
      </c>
      <c r="Q77" s="28">
        <v>3</v>
      </c>
      <c r="R77" s="28">
        <v>1</v>
      </c>
      <c r="S77" s="28">
        <v>2</v>
      </c>
      <c r="T77" s="28">
        <v>1</v>
      </c>
    </row>
    <row r="78" spans="1:20" ht="15" customHeight="1">
      <c r="B78" s="1">
        <v>264</v>
      </c>
      <c r="C78" s="29">
        <v>472</v>
      </c>
      <c r="D78" s="23" t="s">
        <v>569</v>
      </c>
      <c r="E78" s="23" t="s">
        <v>88</v>
      </c>
      <c r="F78" s="23" t="s">
        <v>570</v>
      </c>
      <c r="G78" s="24" t="s">
        <v>78</v>
      </c>
      <c r="H78" s="25" t="s">
        <v>74</v>
      </c>
      <c r="K78" s="59" t="s">
        <v>59</v>
      </c>
      <c r="L78" s="59" t="s">
        <v>15</v>
      </c>
      <c r="M78" s="59" t="s">
        <v>16</v>
      </c>
      <c r="N78" s="59" t="s">
        <v>17</v>
      </c>
      <c r="O78" s="59" t="s">
        <v>18</v>
      </c>
      <c r="P78" s="59" t="s">
        <v>19</v>
      </c>
      <c r="Q78" s="59" t="s">
        <v>20</v>
      </c>
      <c r="R78" s="59" t="s">
        <v>21</v>
      </c>
      <c r="S78" s="59" t="s">
        <v>22</v>
      </c>
      <c r="T78" s="59" t="s">
        <v>23</v>
      </c>
    </row>
    <row r="79" spans="1:20">
      <c r="B79" s="1">
        <v>266</v>
      </c>
      <c r="C79" s="29">
        <v>471</v>
      </c>
      <c r="D79" s="23" t="s">
        <v>571</v>
      </c>
      <c r="E79" s="23" t="s">
        <v>572</v>
      </c>
      <c r="F79" s="23" t="s">
        <v>41</v>
      </c>
      <c r="G79" s="24" t="s">
        <v>28</v>
      </c>
      <c r="H79" s="25" t="s">
        <v>74</v>
      </c>
      <c r="K79" s="59" t="s">
        <v>63</v>
      </c>
      <c r="L79" s="59"/>
      <c r="M79" s="59"/>
      <c r="N79" s="59"/>
      <c r="O79" s="59"/>
      <c r="P79" s="59"/>
      <c r="Q79" s="59"/>
      <c r="R79" s="59"/>
      <c r="S79" s="59"/>
      <c r="T79" s="59"/>
    </row>
    <row r="80" spans="1:20">
      <c r="B80" s="1">
        <v>268</v>
      </c>
      <c r="C80" s="29">
        <v>441</v>
      </c>
      <c r="D80" s="23" t="s">
        <v>331</v>
      </c>
      <c r="E80" s="23" t="s">
        <v>573</v>
      </c>
      <c r="F80" s="23" t="s">
        <v>574</v>
      </c>
      <c r="G80" s="24" t="s">
        <v>63</v>
      </c>
      <c r="H80" s="25" t="s">
        <v>74</v>
      </c>
      <c r="K80" s="59"/>
      <c r="L80" s="59"/>
      <c r="M80" s="59"/>
      <c r="N80" s="59"/>
      <c r="O80" s="59"/>
      <c r="P80" s="59"/>
      <c r="Q80" s="59"/>
      <c r="R80" s="59"/>
      <c r="S80" s="59"/>
      <c r="T80" s="59"/>
    </row>
    <row r="81" spans="1:21">
      <c r="A81" s="35">
        <v>75</v>
      </c>
      <c r="B81" s="1">
        <v>270</v>
      </c>
      <c r="C81" s="29">
        <v>428</v>
      </c>
      <c r="D81" s="23" t="s">
        <v>575</v>
      </c>
      <c r="E81" s="23" t="s">
        <v>233</v>
      </c>
      <c r="F81" s="23" t="s">
        <v>576</v>
      </c>
      <c r="G81" s="24" t="s">
        <v>78</v>
      </c>
      <c r="H81" s="25" t="s">
        <v>74</v>
      </c>
      <c r="K81" s="59"/>
      <c r="L81" s="59"/>
      <c r="M81" s="59"/>
      <c r="N81" s="59"/>
      <c r="O81" s="59"/>
      <c r="P81" s="59"/>
      <c r="Q81" s="59"/>
      <c r="R81" s="59"/>
      <c r="S81" s="59"/>
      <c r="T81" s="59"/>
    </row>
    <row r="82" spans="1:21" ht="15.75">
      <c r="C82" s="1"/>
      <c r="G82" s="1"/>
      <c r="H82" s="25" t="s">
        <v>74</v>
      </c>
      <c r="K82" s="37">
        <v>4</v>
      </c>
      <c r="L82" s="37">
        <v>6</v>
      </c>
      <c r="M82" s="37">
        <v>8</v>
      </c>
      <c r="N82" s="37">
        <v>17</v>
      </c>
      <c r="O82" s="37">
        <v>22</v>
      </c>
      <c r="P82" s="37">
        <v>7</v>
      </c>
      <c r="Q82" s="37">
        <v>3</v>
      </c>
      <c r="R82" s="37">
        <v>1</v>
      </c>
      <c r="S82" s="37">
        <v>2</v>
      </c>
      <c r="T82" s="37">
        <v>1</v>
      </c>
      <c r="U82" s="39">
        <f>SUM(K82:T82)</f>
        <v>71</v>
      </c>
    </row>
    <row r="83" spans="1:21">
      <c r="C83" s="1"/>
      <c r="G83" s="1"/>
      <c r="T83" s="40" t="s">
        <v>74</v>
      </c>
      <c r="U83" s="3">
        <v>4</v>
      </c>
    </row>
    <row r="84" spans="1:21">
      <c r="C84" s="1"/>
      <c r="G84" s="1"/>
    </row>
    <row r="85" spans="1:21">
      <c r="C85" s="1"/>
      <c r="G85" s="1"/>
    </row>
    <row r="86" spans="1:21">
      <c r="C86" s="1"/>
      <c r="G86" s="1"/>
    </row>
    <row r="87" spans="1:21">
      <c r="C87" s="1"/>
      <c r="G87" s="1"/>
    </row>
    <row r="88" spans="1:21">
      <c r="C88" s="1"/>
      <c r="G88" s="1"/>
    </row>
    <row r="89" spans="1:21">
      <c r="C89" s="1"/>
      <c r="G89" s="1"/>
    </row>
    <row r="90" spans="1:21">
      <c r="C90" s="1"/>
      <c r="G90" s="1"/>
    </row>
    <row r="91" spans="1:21">
      <c r="C91" s="1"/>
      <c r="G91" s="1"/>
    </row>
    <row r="92" spans="1:21">
      <c r="C92" s="1"/>
      <c r="G92" s="1"/>
    </row>
    <row r="93" spans="1:21">
      <c r="C93" s="1"/>
      <c r="G93" s="1"/>
    </row>
    <row r="94" spans="1:21">
      <c r="C94" s="1"/>
      <c r="G94" s="1"/>
    </row>
    <row r="95" spans="1:21">
      <c r="C95" s="1"/>
      <c r="G95" s="1"/>
    </row>
    <row r="96" spans="1:21">
      <c r="C96" s="1"/>
      <c r="G96" s="1"/>
    </row>
    <row r="97" spans="3:7">
      <c r="C97" s="1"/>
      <c r="G97" s="1"/>
    </row>
    <row r="98" spans="3:7">
      <c r="C98" s="1"/>
      <c r="G98" s="1"/>
    </row>
    <row r="99" spans="3:7">
      <c r="C99" s="1"/>
      <c r="G99" s="1"/>
    </row>
    <row r="100" spans="3:7">
      <c r="C100" s="1"/>
      <c r="G100" s="1"/>
    </row>
    <row r="101" spans="3:7">
      <c r="C101" s="1"/>
      <c r="G101" s="1"/>
    </row>
    <row r="102" spans="3:7">
      <c r="C102" s="1"/>
      <c r="G102" s="1"/>
    </row>
    <row r="103" spans="3:7">
      <c r="C103" s="1"/>
      <c r="G103" s="1"/>
    </row>
    <row r="104" spans="3:7">
      <c r="C104" s="1"/>
      <c r="G104" s="1"/>
    </row>
    <row r="105" spans="3:7">
      <c r="C105" s="1"/>
      <c r="G105" s="1"/>
    </row>
    <row r="106" spans="3:7">
      <c r="C106" s="1"/>
      <c r="G106" s="1"/>
    </row>
    <row r="107" spans="3:7">
      <c r="C107" s="1"/>
      <c r="G107" s="1"/>
    </row>
    <row r="108" spans="3:7">
      <c r="C108" s="1"/>
      <c r="G108" s="1"/>
    </row>
    <row r="109" spans="3:7">
      <c r="C109" s="1"/>
      <c r="G109" s="1"/>
    </row>
    <row r="110" spans="3:7">
      <c r="C110" s="1"/>
      <c r="G110" s="1"/>
    </row>
    <row r="111" spans="3:7">
      <c r="C111" s="1"/>
      <c r="G111" s="1"/>
    </row>
    <row r="112" spans="3:7">
      <c r="C112" s="1"/>
      <c r="G112" s="1"/>
    </row>
    <row r="113" spans="3:7">
      <c r="C113" s="1"/>
      <c r="G113" s="1"/>
    </row>
    <row r="114" spans="3:7">
      <c r="C114" s="1"/>
      <c r="G114" s="1"/>
    </row>
    <row r="115" spans="3:7">
      <c r="C115" s="1"/>
      <c r="G115" s="1"/>
    </row>
    <row r="116" spans="3:7">
      <c r="C116" s="1"/>
      <c r="G116" s="1"/>
    </row>
    <row r="117" spans="3:7">
      <c r="C117" s="1"/>
      <c r="G117" s="1"/>
    </row>
    <row r="118" spans="3:7">
      <c r="C118" s="1"/>
      <c r="G118" s="1"/>
    </row>
    <row r="119" spans="3:7">
      <c r="C119" s="1"/>
      <c r="G119" s="1"/>
    </row>
    <row r="120" spans="3:7">
      <c r="C120" s="1"/>
      <c r="G120" s="1"/>
    </row>
    <row r="121" spans="3:7">
      <c r="C121" s="1"/>
      <c r="G121" s="1"/>
    </row>
    <row r="122" spans="3:7">
      <c r="C122" s="1"/>
      <c r="G122" s="1"/>
    </row>
    <row r="123" spans="3:7">
      <c r="C123" s="1"/>
      <c r="G123" s="1"/>
    </row>
    <row r="124" spans="3:7">
      <c r="C124" s="1"/>
      <c r="G124" s="1"/>
    </row>
    <row r="125" spans="3:7">
      <c r="C125" s="1"/>
      <c r="G125" s="1"/>
    </row>
    <row r="126" spans="3:7">
      <c r="C126" s="1"/>
      <c r="G126" s="1"/>
    </row>
    <row r="127" spans="3:7">
      <c r="C127" s="1"/>
      <c r="G127" s="1"/>
    </row>
    <row r="128" spans="3:7">
      <c r="C128" s="1"/>
      <c r="G128" s="1"/>
    </row>
    <row r="129" spans="3:7">
      <c r="C129" s="1"/>
      <c r="G129" s="1"/>
    </row>
    <row r="130" spans="3:7">
      <c r="C130" s="1"/>
      <c r="G130" s="1"/>
    </row>
    <row r="131" spans="3:7">
      <c r="C131" s="1"/>
      <c r="G131" s="1"/>
    </row>
    <row r="132" spans="3:7">
      <c r="C132" s="1"/>
      <c r="G132" s="1"/>
    </row>
    <row r="133" spans="3:7">
      <c r="C133" s="1"/>
      <c r="G133" s="1"/>
    </row>
    <row r="134" spans="3:7">
      <c r="C134" s="1"/>
      <c r="G134" s="1"/>
    </row>
    <row r="135" spans="3:7">
      <c r="C135" s="1"/>
      <c r="G135" s="1"/>
    </row>
    <row r="136" spans="3:7">
      <c r="C136" s="1"/>
      <c r="G136" s="1"/>
    </row>
    <row r="137" spans="3:7">
      <c r="C137" s="1"/>
      <c r="G137" s="1"/>
    </row>
    <row r="138" spans="3:7">
      <c r="C138" s="1"/>
      <c r="G138" s="1"/>
    </row>
    <row r="139" spans="3:7">
      <c r="C139" s="1"/>
      <c r="G139" s="1"/>
    </row>
    <row r="140" spans="3:7">
      <c r="C140" s="1"/>
      <c r="G140" s="1"/>
    </row>
    <row r="141" spans="3:7">
      <c r="C141" s="1"/>
      <c r="G141" s="1"/>
    </row>
    <row r="142" spans="3:7">
      <c r="C142" s="1"/>
      <c r="G142" s="1"/>
    </row>
    <row r="143" spans="3:7">
      <c r="C143" s="1"/>
      <c r="G143" s="1"/>
    </row>
    <row r="144" spans="3:7">
      <c r="C144" s="1"/>
      <c r="G144" s="1"/>
    </row>
    <row r="145" spans="3:7">
      <c r="C145" s="1"/>
      <c r="G145" s="1"/>
    </row>
    <row r="146" spans="3:7">
      <c r="C146" s="1"/>
      <c r="G146" s="1"/>
    </row>
    <row r="147" spans="3:7">
      <c r="C147" s="1"/>
      <c r="G147" s="1"/>
    </row>
    <row r="148" spans="3:7">
      <c r="C148" s="1"/>
      <c r="G148" s="1"/>
    </row>
    <row r="149" spans="3:7">
      <c r="C149" s="1"/>
      <c r="G149" s="1"/>
    </row>
    <row r="150" spans="3:7">
      <c r="C150" s="1"/>
      <c r="G150" s="1"/>
    </row>
    <row r="151" spans="3:7">
      <c r="C151" s="1"/>
      <c r="G151" s="1"/>
    </row>
    <row r="152" spans="3:7">
      <c r="C152" s="1"/>
      <c r="G152" s="1"/>
    </row>
    <row r="153" spans="3:7">
      <c r="C153" s="1"/>
      <c r="G153" s="1"/>
    </row>
    <row r="154" spans="3:7">
      <c r="C154" s="1"/>
      <c r="G154" s="1"/>
    </row>
    <row r="155" spans="3:7">
      <c r="C155" s="1"/>
      <c r="G155" s="1"/>
    </row>
    <row r="156" spans="3:7">
      <c r="C156" s="1"/>
      <c r="G156" s="1"/>
    </row>
    <row r="157" spans="3:7">
      <c r="C157" s="1"/>
      <c r="G157" s="1"/>
    </row>
    <row r="158" spans="3:7">
      <c r="C158" s="1"/>
      <c r="G158" s="1"/>
    </row>
    <row r="159" spans="3:7">
      <c r="C159" s="1"/>
      <c r="G159" s="1"/>
    </row>
    <row r="160" spans="3:7">
      <c r="C160" s="1"/>
      <c r="G160" s="1"/>
    </row>
    <row r="161" spans="3:7">
      <c r="C161" s="1"/>
      <c r="G161" s="1"/>
    </row>
    <row r="162" spans="3:7">
      <c r="C162" s="1"/>
      <c r="G162" s="1"/>
    </row>
    <row r="163" spans="3:7">
      <c r="C163" s="1"/>
      <c r="G163" s="1"/>
    </row>
    <row r="164" spans="3:7">
      <c r="C164" s="1"/>
      <c r="G164" s="1"/>
    </row>
    <row r="165" spans="3:7">
      <c r="C165" s="1"/>
      <c r="G165" s="1"/>
    </row>
    <row r="166" spans="3:7">
      <c r="C166" s="1"/>
      <c r="G166" s="1"/>
    </row>
    <row r="167" spans="3:7">
      <c r="C167" s="1"/>
      <c r="G167" s="1"/>
    </row>
    <row r="168" spans="3:7">
      <c r="C168" s="1"/>
      <c r="G168" s="1"/>
    </row>
    <row r="169" spans="3:7">
      <c r="C169" s="1"/>
      <c r="G169" s="1"/>
    </row>
    <row r="170" spans="3:7">
      <c r="C170" s="1"/>
      <c r="G170" s="1"/>
    </row>
    <row r="171" spans="3:7">
      <c r="C171" s="1"/>
      <c r="G171" s="1"/>
    </row>
    <row r="172" spans="3:7">
      <c r="C172" s="1"/>
      <c r="G172" s="1"/>
    </row>
    <row r="173" spans="3:7">
      <c r="C173" s="1"/>
      <c r="G173" s="1"/>
    </row>
    <row r="174" spans="3:7">
      <c r="C174" s="1"/>
      <c r="G174" s="1"/>
    </row>
    <row r="175" spans="3:7">
      <c r="C175" s="1"/>
      <c r="G175" s="1"/>
    </row>
    <row r="176" spans="3:7">
      <c r="C176" s="1"/>
      <c r="G176" s="1"/>
    </row>
    <row r="177" spans="3:7">
      <c r="C177" s="1"/>
      <c r="G177" s="1"/>
    </row>
    <row r="178" spans="3:7">
      <c r="C178" s="1"/>
      <c r="G178" s="1"/>
    </row>
    <row r="179" spans="3:7">
      <c r="C179" s="1"/>
      <c r="G179" s="1"/>
    </row>
    <row r="180" spans="3:7">
      <c r="C180" s="1"/>
      <c r="G180" s="1"/>
    </row>
    <row r="181" spans="3:7">
      <c r="C181" s="1"/>
      <c r="G181" s="1"/>
    </row>
    <row r="182" spans="3:7">
      <c r="C182" s="1"/>
      <c r="G182" s="1"/>
    </row>
    <row r="183" spans="3:7">
      <c r="C183" s="1"/>
      <c r="G183" s="1"/>
    </row>
    <row r="184" spans="3:7">
      <c r="C184" s="1"/>
      <c r="G184" s="1"/>
    </row>
    <row r="185" spans="3:7">
      <c r="C185" s="1"/>
      <c r="G185" s="1"/>
    </row>
    <row r="186" spans="3:7">
      <c r="C186" s="1"/>
      <c r="G186" s="1"/>
    </row>
    <row r="187" spans="3:7">
      <c r="C187" s="1"/>
      <c r="G187" s="1"/>
    </row>
    <row r="188" spans="3:7">
      <c r="C188" s="1"/>
      <c r="G188" s="1"/>
    </row>
    <row r="189" spans="3:7">
      <c r="C189" s="1"/>
      <c r="G189" s="1"/>
    </row>
    <row r="190" spans="3:7">
      <c r="C190" s="1"/>
      <c r="G190" s="1"/>
    </row>
    <row r="191" spans="3:7">
      <c r="C191" s="1"/>
      <c r="G191" s="1"/>
    </row>
    <row r="192" spans="3:7">
      <c r="C192" s="1"/>
      <c r="G192" s="1"/>
    </row>
    <row r="193" spans="3:7">
      <c r="C193" s="1"/>
      <c r="G193" s="1"/>
    </row>
    <row r="194" spans="3:7">
      <c r="C194" s="1"/>
      <c r="G194" s="1"/>
    </row>
    <row r="195" spans="3:7">
      <c r="C195" s="1"/>
      <c r="G195" s="1"/>
    </row>
    <row r="196" spans="3:7">
      <c r="C196" s="1"/>
      <c r="G196" s="1"/>
    </row>
    <row r="197" spans="3:7">
      <c r="C197" s="1"/>
      <c r="G197" s="1"/>
    </row>
    <row r="198" spans="3:7">
      <c r="C198" s="1"/>
      <c r="G198" s="1"/>
    </row>
    <row r="199" spans="3:7">
      <c r="C199" s="1"/>
      <c r="G199" s="1"/>
    </row>
    <row r="200" spans="3:7">
      <c r="C200" s="1"/>
      <c r="G200" s="1"/>
    </row>
    <row r="201" spans="3:7">
      <c r="C201" s="1"/>
      <c r="G201" s="1"/>
    </row>
    <row r="202" spans="3:7">
      <c r="C202" s="1"/>
      <c r="G202" s="1"/>
    </row>
    <row r="203" spans="3:7">
      <c r="C203" s="1"/>
      <c r="G203" s="1"/>
    </row>
    <row r="204" spans="3:7">
      <c r="C204" s="1"/>
      <c r="G204" s="1"/>
    </row>
    <row r="205" spans="3:7">
      <c r="C205" s="1"/>
      <c r="G205" s="1"/>
    </row>
    <row r="206" spans="3:7">
      <c r="C206" s="1"/>
      <c r="G206" s="1"/>
    </row>
    <row r="207" spans="3:7">
      <c r="C207" s="1"/>
      <c r="G207" s="1"/>
    </row>
    <row r="208" spans="3:7">
      <c r="C208" s="1"/>
      <c r="G208" s="1"/>
    </row>
    <row r="209" spans="3:7">
      <c r="C209" s="1"/>
      <c r="G209" s="1"/>
    </row>
    <row r="210" spans="3:7">
      <c r="C210" s="1"/>
      <c r="G210" s="1"/>
    </row>
    <row r="211" spans="3:7">
      <c r="C211" s="1"/>
      <c r="G211" s="1"/>
    </row>
    <row r="212" spans="3:7">
      <c r="C212" s="1"/>
      <c r="G212" s="1"/>
    </row>
    <row r="213" spans="3:7">
      <c r="C213" s="1"/>
      <c r="G213" s="1"/>
    </row>
    <row r="214" spans="3:7">
      <c r="C214" s="1"/>
      <c r="G214" s="1"/>
    </row>
    <row r="215" spans="3:7">
      <c r="C215" s="1"/>
      <c r="G215" s="1"/>
    </row>
    <row r="216" spans="3:7">
      <c r="C216" s="1"/>
      <c r="G216" s="1"/>
    </row>
    <row r="217" spans="3:7">
      <c r="C217" s="1"/>
      <c r="G217" s="1"/>
    </row>
    <row r="218" spans="3:7">
      <c r="C218" s="1"/>
      <c r="G218" s="1"/>
    </row>
    <row r="219" spans="3:7">
      <c r="C219" s="1"/>
      <c r="G219" s="1"/>
    </row>
    <row r="220" spans="3:7">
      <c r="C220" s="1"/>
      <c r="G220" s="1"/>
    </row>
    <row r="221" spans="3:7">
      <c r="C221" s="1"/>
      <c r="G221" s="1"/>
    </row>
    <row r="222" spans="3:7">
      <c r="C222" s="1"/>
      <c r="G222" s="1"/>
    </row>
    <row r="223" spans="3:7">
      <c r="C223" s="1"/>
      <c r="G223" s="1"/>
    </row>
    <row r="224" spans="3:7">
      <c r="C224" s="1"/>
      <c r="G224" s="1"/>
    </row>
    <row r="225" spans="3:7">
      <c r="C225" s="1"/>
      <c r="G225" s="1"/>
    </row>
    <row r="226" spans="3:7">
      <c r="C226" s="1"/>
      <c r="G226" s="1"/>
    </row>
    <row r="227" spans="3:7">
      <c r="C227" s="1"/>
      <c r="G227" s="1"/>
    </row>
    <row r="228" spans="3:7">
      <c r="C228" s="1"/>
      <c r="G228" s="1"/>
    </row>
    <row r="229" spans="3:7">
      <c r="C229" s="1"/>
      <c r="G229" s="1"/>
    </row>
    <row r="230" spans="3:7">
      <c r="C230" s="1"/>
      <c r="G230" s="1"/>
    </row>
    <row r="231" spans="3:7">
      <c r="C231" s="1"/>
      <c r="G231" s="1"/>
    </row>
    <row r="232" spans="3:7">
      <c r="C232" s="1"/>
      <c r="G232" s="1"/>
    </row>
    <row r="233" spans="3:7">
      <c r="C233" s="1"/>
      <c r="G233" s="1"/>
    </row>
    <row r="234" spans="3:7">
      <c r="C234" s="1"/>
      <c r="G234" s="1"/>
    </row>
    <row r="235" spans="3:7">
      <c r="C235" s="1"/>
      <c r="G235" s="1"/>
    </row>
    <row r="236" spans="3:7">
      <c r="C236" s="1"/>
      <c r="G236" s="1"/>
    </row>
    <row r="237" spans="3:7">
      <c r="C237" s="1"/>
      <c r="G237" s="1"/>
    </row>
    <row r="238" spans="3:7">
      <c r="C238" s="1"/>
      <c r="G238" s="1"/>
    </row>
    <row r="239" spans="3:7">
      <c r="C239" s="1"/>
      <c r="G239" s="1"/>
    </row>
    <row r="240" spans="3:7">
      <c r="C240" s="1"/>
      <c r="G240" s="1"/>
    </row>
    <row r="241" spans="3:7">
      <c r="C241" s="1"/>
      <c r="G241" s="1"/>
    </row>
    <row r="242" spans="3:7">
      <c r="C242" s="1"/>
      <c r="G242" s="1"/>
    </row>
    <row r="243" spans="3:7">
      <c r="C243" s="1"/>
      <c r="G243" s="1"/>
    </row>
    <row r="244" spans="3:7">
      <c r="C244" s="1"/>
      <c r="G244" s="1"/>
    </row>
    <row r="245" spans="3:7">
      <c r="C245" s="1"/>
      <c r="G245" s="1"/>
    </row>
    <row r="246" spans="3:7">
      <c r="C246" s="1"/>
      <c r="G246" s="1"/>
    </row>
    <row r="247" spans="3:7">
      <c r="C247" s="1"/>
      <c r="G247" s="1"/>
    </row>
    <row r="248" spans="3:7">
      <c r="C248" s="1"/>
      <c r="G248" s="1"/>
    </row>
    <row r="249" spans="3:7">
      <c r="C249" s="1"/>
      <c r="G249" s="1"/>
    </row>
    <row r="250" spans="3:7">
      <c r="C250" s="1"/>
      <c r="G250" s="1"/>
    </row>
    <row r="251" spans="3:7">
      <c r="C251" s="1"/>
      <c r="G251" s="1"/>
    </row>
    <row r="252" spans="3:7">
      <c r="C252" s="1"/>
      <c r="G252" s="1"/>
    </row>
    <row r="253" spans="3:7">
      <c r="C253" s="1"/>
      <c r="G253" s="1"/>
    </row>
    <row r="254" spans="3:7">
      <c r="C254" s="1"/>
      <c r="G254" s="1"/>
    </row>
    <row r="255" spans="3:7">
      <c r="C255" s="1"/>
      <c r="G255" s="1"/>
    </row>
    <row r="256" spans="3:7">
      <c r="C256" s="1"/>
      <c r="G256" s="1"/>
    </row>
    <row r="257" spans="3:7">
      <c r="C257" s="1"/>
      <c r="G257" s="1"/>
    </row>
    <row r="258" spans="3:7">
      <c r="C258" s="1"/>
      <c r="G258" s="1"/>
    </row>
    <row r="259" spans="3:7">
      <c r="C259" s="1"/>
      <c r="G259" s="1"/>
    </row>
    <row r="260" spans="3:7">
      <c r="C260" s="1"/>
      <c r="G260" s="1"/>
    </row>
    <row r="261" spans="3:7">
      <c r="C261" s="1"/>
      <c r="G261" s="1"/>
    </row>
    <row r="262" spans="3:7">
      <c r="C262" s="1"/>
      <c r="G262" s="1"/>
    </row>
  </sheetData>
  <mergeCells count="10">
    <mergeCell ref="R78:R81"/>
    <mergeCell ref="S78:S81"/>
    <mergeCell ref="T78:T81"/>
    <mergeCell ref="K78:K81"/>
    <mergeCell ref="L78:L81"/>
    <mergeCell ref="M78:M81"/>
    <mergeCell ref="N78:N81"/>
    <mergeCell ref="O78:O81"/>
    <mergeCell ref="P78:P81"/>
    <mergeCell ref="Q78:Q81"/>
  </mergeCells>
  <conditionalFormatting sqref="K5:T77">
    <cfRule type="cellIs" dxfId="6" priority="3" stopIfTrue="1" operator="equal">
      <formula>K4</formula>
    </cfRule>
    <cfRule type="expression" dxfId="5" priority="4" stopIfTrue="1">
      <formula>"si+l$5="" """</formula>
    </cfRule>
    <cfRule type="cellIs" dxfId="4" priority="5" stopIfTrue="1" operator="equal">
      <formula>1</formula>
    </cfRule>
  </conditionalFormatting>
  <conditionalFormatting sqref="H57:I77 V4:W4 H78:H82">
    <cfRule type="expression" dxfId="3" priority="6" stopIfTrue="1">
      <formula>$B4:$B16=0</formula>
    </cfRule>
  </conditionalFormatting>
  <conditionalFormatting sqref="H7:I7">
    <cfRule type="expression" dxfId="2" priority="2" stopIfTrue="1">
      <formula>$B7:$B19=0</formula>
    </cfRule>
  </conditionalFormatting>
  <conditionalFormatting sqref="T83">
    <cfRule type="expression" dxfId="1" priority="8" stopIfTrue="1">
      <formula>$B78:$B90=0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6008AA2C-29E4-4F7E-8DF6-E6544DD87F51}">
            <xm:f>'100Km'!$B79:$B90=0</xm:f>
            <x14:dxf>
              <font>
                <condense val="0"/>
                <extend val="0"/>
                <color rgb="FFFFFFCC"/>
              </font>
            </x14:dxf>
          </x14:cfRule>
          <xm:sqref>K82:T82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</dc:creator>
  <cp:keywords/>
  <dc:description/>
  <cp:lastModifiedBy>Michel</cp:lastModifiedBy>
  <cp:revision/>
  <dcterms:created xsi:type="dcterms:W3CDTF">2017-08-19T18:43:25Z</dcterms:created>
  <dcterms:modified xsi:type="dcterms:W3CDTF">2017-08-24T08:11:20Z</dcterms:modified>
  <cp:category/>
  <cp:contentStatus/>
</cp:coreProperties>
</file>