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Epreuves 2021\"/>
    </mc:Choice>
  </mc:AlternateContent>
  <xr:revisionPtr revIDLastSave="0" documentId="8_{88EE8C48-5549-46CE-BAA8-ECB3BA600F13}" xr6:coauthVersionLast="47" xr6:coauthVersionMax="47" xr10:uidLastSave="{00000000-0000-0000-0000-000000000000}"/>
  <bookViews>
    <workbookView xWindow="-108" yWindow="-108" windowWidth="23256" windowHeight="12576" xr2:uid="{216EDCEC-4D55-4C0F-A859-DEFC4FA118D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K32" i="1"/>
  <c r="K13" i="1"/>
  <c r="K14" i="1"/>
  <c r="K15" i="1"/>
  <c r="K16" i="1"/>
  <c r="K17" i="1"/>
  <c r="K18" i="1"/>
  <c r="K19" i="1"/>
  <c r="K33" i="1"/>
  <c r="K34" i="1"/>
  <c r="K35" i="1"/>
  <c r="K36" i="1"/>
  <c r="K37" i="1"/>
  <c r="K38" i="1"/>
  <c r="K39" i="1"/>
  <c r="K40" i="1"/>
  <c r="K41" i="1"/>
  <c r="K42" i="1"/>
  <c r="K43" i="1"/>
  <c r="K44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72" i="1"/>
  <c r="K73" i="1"/>
  <c r="K74" i="1"/>
  <c r="K75" i="1"/>
  <c r="K76" i="1"/>
  <c r="K77" i="1"/>
  <c r="K78" i="1"/>
  <c r="K79" i="1"/>
  <c r="K80" i="1"/>
  <c r="K81" i="1"/>
  <c r="K83" i="1"/>
  <c r="K86" i="1"/>
  <c r="K87" i="1"/>
  <c r="K88" i="1"/>
  <c r="K89" i="1"/>
  <c r="K90" i="1"/>
  <c r="K91" i="1"/>
  <c r="K92" i="1"/>
  <c r="K93" i="1"/>
  <c r="K94" i="1"/>
  <c r="K97" i="1"/>
  <c r="K12" i="1"/>
  <c r="F8" i="1"/>
  <c r="D8" i="1"/>
  <c r="F7" i="1"/>
</calcChain>
</file>

<file path=xl/sharedStrings.xml><?xml version="1.0" encoding="utf-8"?>
<sst xmlns="http://schemas.openxmlformats.org/spreadsheetml/2006/main" count="490" uniqueCount="271">
  <si>
    <t>PRIX :</t>
  </si>
  <si>
    <t xml:space="preserve"> </t>
  </si>
  <si>
    <t>Saint georges sur Baulches</t>
  </si>
  <si>
    <t>VILLE :</t>
  </si>
  <si>
    <t>DEPT</t>
  </si>
  <si>
    <t>ORGANISATEUR :</t>
  </si>
  <si>
    <t>Vélo Club d'Auxerre</t>
  </si>
  <si>
    <t>DATE :</t>
  </si>
  <si>
    <t>CLASSE</t>
  </si>
  <si>
    <t>1.45</t>
  </si>
  <si>
    <t>CATEGORIES :</t>
  </si>
  <si>
    <t>Poussins , Pupilles , Benjamins</t>
  </si>
  <si>
    <t xml:space="preserve">CIRCUIT DE </t>
  </si>
  <si>
    <t>KMS</t>
  </si>
  <si>
    <t>CHALLENGE</t>
  </si>
  <si>
    <t>NON</t>
  </si>
  <si>
    <t>A PARCOURIR</t>
  </si>
  <si>
    <t>FOIS</t>
  </si>
  <si>
    <t xml:space="preserve">Selon règlementation </t>
  </si>
  <si>
    <t>ENGAGES :</t>
  </si>
  <si>
    <t>PARTANTS :</t>
  </si>
  <si>
    <t>DOSSARD</t>
  </si>
  <si>
    <t>NOM et PRENOM</t>
  </si>
  <si>
    <t>ASSOCIATION</t>
  </si>
  <si>
    <t>CATEGORIE</t>
  </si>
  <si>
    <t>N° licence</t>
  </si>
  <si>
    <t>PRES.</t>
  </si>
  <si>
    <t>X</t>
  </si>
  <si>
    <t>CHAPOTOT</t>
  </si>
  <si>
    <t>Eliot</t>
  </si>
  <si>
    <t>VELO CLUB D`AUXERRE</t>
  </si>
  <si>
    <t>Prélicencié ()</t>
  </si>
  <si>
    <t>42890450367</t>
  </si>
  <si>
    <t>D`HERDT</t>
  </si>
  <si>
    <t>Lou</t>
  </si>
  <si>
    <t>42890450333</t>
  </si>
  <si>
    <t>MASSON</t>
  </si>
  <si>
    <t>Alice</t>
  </si>
  <si>
    <t>42890450327</t>
  </si>
  <si>
    <t>GEORGES</t>
  </si>
  <si>
    <t>Aymerick</t>
  </si>
  <si>
    <t>PROMOTION ANIMATION CYCL.</t>
  </si>
  <si>
    <t>42891040353</t>
  </si>
  <si>
    <t>LARCHE</t>
  </si>
  <si>
    <t>Martin</t>
  </si>
  <si>
    <t>42891040354</t>
  </si>
  <si>
    <t>LE GUERN</t>
  </si>
  <si>
    <t>Kelyann</t>
  </si>
  <si>
    <t>US METRO TRANSPORTS</t>
  </si>
  <si>
    <t>48750240317</t>
  </si>
  <si>
    <t>RECORDON</t>
  </si>
  <si>
    <t>Tom</t>
  </si>
  <si>
    <t>Carte à la journée</t>
  </si>
  <si>
    <t>Carte Journée</t>
  </si>
  <si>
    <t>BILLET</t>
  </si>
  <si>
    <t>Louis</t>
  </si>
  <si>
    <t>Poussin ()</t>
  </si>
  <si>
    <t>42890450380</t>
  </si>
  <si>
    <t>BONVALOT</t>
  </si>
  <si>
    <t>Gabin</t>
  </si>
  <si>
    <t>42890450314</t>
  </si>
  <si>
    <t>CABAJ</t>
  </si>
  <si>
    <t>Baptiste</t>
  </si>
  <si>
    <t>42890450351</t>
  </si>
  <si>
    <t>GAUDRY</t>
  </si>
  <si>
    <t>Arthur</t>
  </si>
  <si>
    <t>42890450310</t>
  </si>
  <si>
    <t>JEANDEL</t>
  </si>
  <si>
    <t>Justin</t>
  </si>
  <si>
    <t>42890450376</t>
  </si>
  <si>
    <t>MENISSIER</t>
  </si>
  <si>
    <t>Hugo</t>
  </si>
  <si>
    <t>LAPIED</t>
  </si>
  <si>
    <t>Jules</t>
  </si>
  <si>
    <t>BESANCENOT</t>
  </si>
  <si>
    <t>Zacharie</t>
  </si>
  <si>
    <t>42891040350</t>
  </si>
  <si>
    <t>Gautier</t>
  </si>
  <si>
    <t>42891040334</t>
  </si>
  <si>
    <t>DUMAS</t>
  </si>
  <si>
    <t>Léa</t>
  </si>
  <si>
    <t>USM SARAN CYCLISME</t>
  </si>
  <si>
    <t>44453020190</t>
  </si>
  <si>
    <t>LECLER</t>
  </si>
  <si>
    <t>Agathe</t>
  </si>
  <si>
    <t>PEDALE SEMUROISE</t>
  </si>
  <si>
    <t>42210730214</t>
  </si>
  <si>
    <t>PALADINI</t>
  </si>
  <si>
    <t>Julie</t>
  </si>
  <si>
    <t>42210730209</t>
  </si>
  <si>
    <t>MESNARD</t>
  </si>
  <si>
    <t>Côme</t>
  </si>
  <si>
    <t>48750240362</t>
  </si>
  <si>
    <t>SEMPASTOUS</t>
  </si>
  <si>
    <t>Amaury</t>
  </si>
  <si>
    <t>48750240364</t>
  </si>
  <si>
    <t>x</t>
  </si>
  <si>
    <t>Pupille ()</t>
  </si>
  <si>
    <t>42890450263</t>
  </si>
  <si>
    <t>COLAS</t>
  </si>
  <si>
    <t>Thyméo</t>
  </si>
  <si>
    <t>42890450286</t>
  </si>
  <si>
    <t>GARCIA DELLEMBURGER</t>
  </si>
  <si>
    <t>Kenzo</t>
  </si>
  <si>
    <t>42890450339</t>
  </si>
  <si>
    <t>Théo</t>
  </si>
  <si>
    <t>42890450309</t>
  </si>
  <si>
    <t>ROBINET</t>
  </si>
  <si>
    <t>Antoine</t>
  </si>
  <si>
    <t>42890450262</t>
  </si>
  <si>
    <t>ROTTEMENT</t>
  </si>
  <si>
    <t>Bastien</t>
  </si>
  <si>
    <t>EC MONTGERON VIGNEUX</t>
  </si>
  <si>
    <t>48913070098</t>
  </si>
  <si>
    <t>Thomas</t>
  </si>
  <si>
    <t>48913070103</t>
  </si>
  <si>
    <t>ALBIENTZ</t>
  </si>
  <si>
    <t>Lucie</t>
  </si>
  <si>
    <t>LAGNY PONTCARRE CYC.</t>
  </si>
  <si>
    <t>48771280149</t>
  </si>
  <si>
    <t>CABALLERO GEOFFROY</t>
  </si>
  <si>
    <t>Tristan</t>
  </si>
  <si>
    <t>48771280291</t>
  </si>
  <si>
    <t>DESSEREY</t>
  </si>
  <si>
    <t>Leo</t>
  </si>
  <si>
    <t>42210730213</t>
  </si>
  <si>
    <t>Jordan</t>
  </si>
  <si>
    <t>42210730205</t>
  </si>
  <si>
    <t>MORTIER</t>
  </si>
  <si>
    <t>Manon</t>
  </si>
  <si>
    <t>ROUE D`OR NOIDANS</t>
  </si>
  <si>
    <t>42700060257</t>
  </si>
  <si>
    <t>Théophile</t>
  </si>
  <si>
    <t>48750240363</t>
  </si>
  <si>
    <t>MAUVAIS</t>
  </si>
  <si>
    <t>US NEMOURS ST PIERRE</t>
  </si>
  <si>
    <t>48771090291</t>
  </si>
  <si>
    <t>PERRETTE</t>
  </si>
  <si>
    <t>Matéo</t>
  </si>
  <si>
    <t>VTT CYCLO DIGES PUISAYE</t>
  </si>
  <si>
    <t>42890120007</t>
  </si>
  <si>
    <t>BOLZAN</t>
  </si>
  <si>
    <t>Nino</t>
  </si>
  <si>
    <t>Benjamin ()</t>
  </si>
  <si>
    <t>42890450061</t>
  </si>
  <si>
    <t>CAGNAT</t>
  </si>
  <si>
    <t>Timothée</t>
  </si>
  <si>
    <t>42890450341</t>
  </si>
  <si>
    <t>HENRIQUES</t>
  </si>
  <si>
    <t>Enzo</t>
  </si>
  <si>
    <t>42890450386</t>
  </si>
  <si>
    <t>THIEBAUT</t>
  </si>
  <si>
    <t>Jean</t>
  </si>
  <si>
    <t>42890450266</t>
  </si>
  <si>
    <t>Yann</t>
  </si>
  <si>
    <t>48771280292</t>
  </si>
  <si>
    <t>LAVARTE</t>
  </si>
  <si>
    <t>48771280251</t>
  </si>
  <si>
    <t>MOURAND</t>
  </si>
  <si>
    <t>Célian</t>
  </si>
  <si>
    <t>48771280087</t>
  </si>
  <si>
    <t>WATREMEZ</t>
  </si>
  <si>
    <t>48771280307</t>
  </si>
  <si>
    <t>FRAGNOLI</t>
  </si>
  <si>
    <t>Louane</t>
  </si>
  <si>
    <t>LES RAYONS DE L`AVENIR</t>
  </si>
  <si>
    <t>48771570011</t>
  </si>
  <si>
    <t>GONDRAN</t>
  </si>
  <si>
    <t>Lého</t>
  </si>
  <si>
    <t>48771570013</t>
  </si>
  <si>
    <t>LOMBART COLRAS</t>
  </si>
  <si>
    <t>48771570018</t>
  </si>
  <si>
    <t>PANOR</t>
  </si>
  <si>
    <t>Océane</t>
  </si>
  <si>
    <t>48771570079</t>
  </si>
  <si>
    <t>BOUTELOUP</t>
  </si>
  <si>
    <t>Valentin</t>
  </si>
  <si>
    <t>48750240315</t>
  </si>
  <si>
    <t>Victor</t>
  </si>
  <si>
    <t>48750240314</t>
  </si>
  <si>
    <t>CHAMPION</t>
  </si>
  <si>
    <t>Lucas</t>
  </si>
  <si>
    <t>48750240300</t>
  </si>
  <si>
    <t>DANIEL</t>
  </si>
  <si>
    <t>Nohan</t>
  </si>
  <si>
    <t>48750240325</t>
  </si>
  <si>
    <t>Kristan</t>
  </si>
  <si>
    <t>48750240318</t>
  </si>
  <si>
    <t>Justine</t>
  </si>
  <si>
    <t>48750240357</t>
  </si>
  <si>
    <t>DE VECCHI</t>
  </si>
  <si>
    <t>Axel</t>
  </si>
  <si>
    <t>42210730024</t>
  </si>
  <si>
    <t>42891040331</t>
  </si>
  <si>
    <t>DESNE</t>
  </si>
  <si>
    <t>Cyril</t>
  </si>
  <si>
    <t>42891040344</t>
  </si>
  <si>
    <t>COLLINET</t>
  </si>
  <si>
    <t>Lokha</t>
  </si>
  <si>
    <t>U.V.C.CHARLEVILLE-MEZ</t>
  </si>
  <si>
    <t>46080010108</t>
  </si>
  <si>
    <t>Bryan</t>
  </si>
  <si>
    <t>44453020159</t>
  </si>
  <si>
    <t>PIERRON</t>
  </si>
  <si>
    <t>Maxime</t>
  </si>
  <si>
    <t>V.C. AVIZE</t>
  </si>
  <si>
    <t>46510250006</t>
  </si>
  <si>
    <t>CHAMPENOIS</t>
  </si>
  <si>
    <t>Téo</t>
  </si>
  <si>
    <t xml:space="preserve">Dossard perdu  avant le départ </t>
  </si>
  <si>
    <t>DUBOIS</t>
  </si>
  <si>
    <t>Irene</t>
  </si>
  <si>
    <t>48913070381</t>
  </si>
  <si>
    <t>VC MORTEAU MONTBENOIT</t>
  </si>
  <si>
    <t>42250181180</t>
  </si>
  <si>
    <t xml:space="preserve">Chrono </t>
  </si>
  <si>
    <t xml:space="preserve">Point </t>
  </si>
  <si>
    <t>9"83</t>
  </si>
  <si>
    <t>9"28</t>
  </si>
  <si>
    <t>10"96</t>
  </si>
  <si>
    <t>10"10</t>
  </si>
  <si>
    <t>10"53</t>
  </si>
  <si>
    <t>9"39</t>
  </si>
  <si>
    <t>11"25</t>
  </si>
  <si>
    <t>11"69</t>
  </si>
  <si>
    <t>11"36</t>
  </si>
  <si>
    <t>9"55</t>
  </si>
  <si>
    <t>8"01</t>
  </si>
  <si>
    <t>11"15</t>
  </si>
  <si>
    <t>12"00</t>
  </si>
  <si>
    <t>9"63</t>
  </si>
  <si>
    <t>9"80</t>
  </si>
  <si>
    <t>8"15</t>
  </si>
  <si>
    <t>10"14</t>
  </si>
  <si>
    <t>9"50</t>
  </si>
  <si>
    <t>9"21</t>
  </si>
  <si>
    <t>8"94</t>
  </si>
  <si>
    <t>10"80</t>
  </si>
  <si>
    <t>11"38</t>
  </si>
  <si>
    <t>9"47</t>
  </si>
  <si>
    <t>8"68</t>
  </si>
  <si>
    <t>8"44</t>
  </si>
  <si>
    <t>9"82</t>
  </si>
  <si>
    <t>8"20</t>
  </si>
  <si>
    <t>8"92</t>
  </si>
  <si>
    <t>9"27</t>
  </si>
  <si>
    <t>10"55</t>
  </si>
  <si>
    <t>8"50</t>
  </si>
  <si>
    <t>9"92</t>
  </si>
  <si>
    <t>9"23</t>
  </si>
  <si>
    <t>10"07</t>
  </si>
  <si>
    <t>8"24</t>
  </si>
  <si>
    <t>11"20</t>
  </si>
  <si>
    <t>11"78</t>
  </si>
  <si>
    <t>12"08</t>
  </si>
  <si>
    <t>11"68</t>
  </si>
  <si>
    <t>11"50</t>
  </si>
  <si>
    <t>10"05</t>
  </si>
  <si>
    <t>10"94</t>
  </si>
  <si>
    <t>9"60</t>
  </si>
  <si>
    <t>10"64</t>
  </si>
  <si>
    <t>9"88</t>
  </si>
  <si>
    <t>10"25</t>
  </si>
  <si>
    <t>11"90</t>
  </si>
  <si>
    <t>9"68</t>
  </si>
  <si>
    <t>10"15</t>
  </si>
  <si>
    <t>9"54</t>
  </si>
  <si>
    <t>9"90</t>
  </si>
  <si>
    <t>route</t>
  </si>
  <si>
    <t xml:space="preserve">Total omnium </t>
  </si>
  <si>
    <t xml:space="preserve">Classement général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</si>
</sst>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b/>
      <sz val="10"/>
      <name val="Arial Black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2" fillId="0" borderId="3" xfId="0" applyNumberFormat="1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4" xfId="0" applyBorder="1"/>
    <xf numFmtId="0" fontId="0" fillId="0" borderId="4" xfId="0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0" fillId="2" borderId="4" xfId="0" quotePrefix="1" applyFill="1" applyBorder="1"/>
    <xf numFmtId="0" fontId="0" fillId="2" borderId="4" xfId="0" applyFill="1" applyBorder="1"/>
    <xf numFmtId="0" fontId="0" fillId="2" borderId="4" xfId="0" quotePrefix="1" applyFill="1" applyBorder="1" applyAlignment="1">
      <alignment horizontal="left"/>
    </xf>
    <xf numFmtId="0" fontId="0" fillId="0" borderId="4" xfId="0" quotePrefix="1" applyBorder="1"/>
    <xf numFmtId="0" fontId="0" fillId="0" borderId="4" xfId="0" quotePrefix="1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3" borderId="4" xfId="0" applyFill="1" applyBorder="1"/>
    <xf numFmtId="0" fontId="7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0" fillId="4" borderId="4" xfId="0" applyFill="1" applyBorder="1"/>
    <xf numFmtId="0" fontId="9" fillId="4" borderId="4" xfId="0" applyFont="1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right" indent="1"/>
      <protection locked="0"/>
    </xf>
    <xf numFmtId="0" fontId="4" fillId="0" borderId="0" xfId="0" applyFont="1" applyAlignment="1" applyProtection="1">
      <alignment horizontal="right" indent="1"/>
      <protection locked="0"/>
    </xf>
    <xf numFmtId="0" fontId="4" fillId="0" borderId="9" xfId="0" applyFont="1" applyBorder="1" applyAlignment="1" applyProtection="1">
      <alignment horizontal="right" indent="1"/>
      <protection locked="0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5E32C-C4CB-4D31-8F97-2033E19A5524}">
  <dimension ref="A1:L97"/>
  <sheetViews>
    <sheetView tabSelected="1" topLeftCell="A76" zoomScale="120" zoomScaleNormal="120" workbookViewId="0">
      <selection activeCell="G88" sqref="G88"/>
    </sheetView>
  </sheetViews>
  <sheetFormatPr baseColWidth="10" defaultRowHeight="15.6" x14ac:dyDescent="0.3"/>
  <cols>
    <col min="8" max="8" width="11.44140625" style="39"/>
    <col min="9" max="9" width="11.44140625" style="33"/>
  </cols>
  <sheetData>
    <row r="1" spans="1:12" x14ac:dyDescent="0.3">
      <c r="A1" s="1" t="s">
        <v>0</v>
      </c>
      <c r="B1" s="2"/>
      <c r="C1" s="3" t="s">
        <v>1</v>
      </c>
      <c r="D1" s="62" t="s">
        <v>2</v>
      </c>
      <c r="E1" s="63"/>
      <c r="F1" s="2"/>
      <c r="G1" s="3"/>
    </row>
    <row r="2" spans="1:12" x14ac:dyDescent="0.3">
      <c r="A2" s="1" t="s">
        <v>3</v>
      </c>
      <c r="B2" s="2"/>
      <c r="C2" s="3"/>
      <c r="D2" s="1"/>
      <c r="E2" s="3"/>
      <c r="F2" s="4" t="s">
        <v>4</v>
      </c>
      <c r="G2" s="4">
        <v>89</v>
      </c>
    </row>
    <row r="3" spans="1:12" x14ac:dyDescent="0.3">
      <c r="A3" s="1" t="s">
        <v>5</v>
      </c>
      <c r="B3" s="2"/>
      <c r="C3" s="3"/>
      <c r="D3" s="62" t="s">
        <v>6</v>
      </c>
      <c r="E3" s="63"/>
      <c r="F3" s="2"/>
      <c r="G3" s="3"/>
    </row>
    <row r="4" spans="1:12" x14ac:dyDescent="0.3">
      <c r="A4" s="1" t="s">
        <v>7</v>
      </c>
      <c r="B4" s="2"/>
      <c r="C4" s="5">
        <v>44353</v>
      </c>
      <c r="D4" s="6"/>
      <c r="E4" s="2"/>
      <c r="F4" s="7" t="s">
        <v>8</v>
      </c>
      <c r="G4" s="8" t="s">
        <v>9</v>
      </c>
    </row>
    <row r="5" spans="1:12" x14ac:dyDescent="0.3">
      <c r="A5" s="1" t="s">
        <v>10</v>
      </c>
      <c r="B5" s="2"/>
      <c r="C5" s="3"/>
      <c r="D5" s="64" t="s">
        <v>11</v>
      </c>
      <c r="E5" s="65"/>
      <c r="F5" s="2"/>
      <c r="G5" s="3"/>
    </row>
    <row r="6" spans="1:12" x14ac:dyDescent="0.3">
      <c r="A6" s="1" t="s">
        <v>12</v>
      </c>
      <c r="B6" s="3"/>
      <c r="C6" s="9">
        <v>1.3</v>
      </c>
      <c r="D6" s="9" t="s">
        <v>13</v>
      </c>
      <c r="E6" s="10"/>
      <c r="F6" s="9" t="s">
        <v>14</v>
      </c>
      <c r="G6" s="9" t="s">
        <v>15</v>
      </c>
    </row>
    <row r="7" spans="1:12" ht="16.2" thickBot="1" x14ac:dyDescent="0.35">
      <c r="A7" s="11" t="s">
        <v>16</v>
      </c>
      <c r="B7" s="12"/>
      <c r="C7" s="13"/>
      <c r="D7" s="13" t="s">
        <v>17</v>
      </c>
      <c r="E7" s="13" t="s">
        <v>18</v>
      </c>
      <c r="F7" s="13">
        <f>+C6*C7</f>
        <v>0</v>
      </c>
      <c r="G7" s="13" t="s">
        <v>13</v>
      </c>
    </row>
    <row r="8" spans="1:12" x14ac:dyDescent="0.3">
      <c r="A8" s="66" t="s">
        <v>19</v>
      </c>
      <c r="B8" s="67"/>
      <c r="C8" s="68"/>
      <c r="D8" s="14">
        <f>COUNTA(C12:C212)</f>
        <v>66</v>
      </c>
      <c r="E8" s="15" t="s">
        <v>20</v>
      </c>
      <c r="F8" s="69">
        <f>COUNTIF($B$12:$B$212,"X")</f>
        <v>58</v>
      </c>
      <c r="G8" s="70"/>
    </row>
    <row r="9" spans="1:12" ht="14.4" x14ac:dyDescent="0.3">
      <c r="A9" s="51" t="s">
        <v>21</v>
      </c>
      <c r="B9" s="16"/>
      <c r="C9" s="52" t="s">
        <v>22</v>
      </c>
      <c r="D9" s="53"/>
      <c r="E9" s="56" t="s">
        <v>23</v>
      </c>
      <c r="F9" s="58" t="s">
        <v>24</v>
      </c>
      <c r="G9" s="60" t="s">
        <v>25</v>
      </c>
      <c r="H9" s="71" t="s">
        <v>215</v>
      </c>
      <c r="I9" s="72" t="s">
        <v>216</v>
      </c>
      <c r="J9" s="72" t="s">
        <v>268</v>
      </c>
      <c r="K9" s="73" t="s">
        <v>269</v>
      </c>
      <c r="L9" s="73" t="s">
        <v>270</v>
      </c>
    </row>
    <row r="10" spans="1:12" ht="14.4" x14ac:dyDescent="0.3">
      <c r="A10" s="51"/>
      <c r="B10" s="17" t="s">
        <v>26</v>
      </c>
      <c r="C10" s="54"/>
      <c r="D10" s="55"/>
      <c r="E10" s="56"/>
      <c r="F10" s="58"/>
      <c r="G10" s="60"/>
      <c r="H10" s="71"/>
      <c r="I10" s="72"/>
      <c r="J10" s="72"/>
      <c r="K10" s="73"/>
      <c r="L10" s="73"/>
    </row>
    <row r="11" spans="1:12" ht="14.4" x14ac:dyDescent="0.3">
      <c r="A11" s="51"/>
      <c r="B11" s="18"/>
      <c r="C11" s="54"/>
      <c r="D11" s="55"/>
      <c r="E11" s="57"/>
      <c r="F11" s="59"/>
      <c r="G11" s="61"/>
      <c r="H11" s="71"/>
      <c r="I11" s="72"/>
      <c r="J11" s="72"/>
      <c r="K11" s="73"/>
      <c r="L11" s="73"/>
    </row>
    <row r="12" spans="1:12" ht="16.8" x14ac:dyDescent="0.4">
      <c r="A12" s="19">
        <v>1</v>
      </c>
      <c r="B12" s="20" t="s">
        <v>27</v>
      </c>
      <c r="C12" s="21" t="s">
        <v>28</v>
      </c>
      <c r="D12" s="21" t="s">
        <v>29</v>
      </c>
      <c r="E12" s="21" t="s">
        <v>30</v>
      </c>
      <c r="F12" s="21" t="s">
        <v>31</v>
      </c>
      <c r="G12" s="22" t="s">
        <v>32</v>
      </c>
      <c r="H12" s="40" t="s">
        <v>217</v>
      </c>
      <c r="I12" s="34">
        <v>3</v>
      </c>
      <c r="J12" s="21">
        <v>2</v>
      </c>
      <c r="K12" s="21">
        <f>I12+J12</f>
        <v>5</v>
      </c>
      <c r="L12" s="21">
        <v>2</v>
      </c>
    </row>
    <row r="13" spans="1:12" ht="16.8" x14ac:dyDescent="0.4">
      <c r="A13" s="19">
        <v>2</v>
      </c>
      <c r="B13" s="23" t="s">
        <v>27</v>
      </c>
      <c r="C13" s="21" t="s">
        <v>33</v>
      </c>
      <c r="D13" s="21" t="s">
        <v>34</v>
      </c>
      <c r="E13" s="21" t="s">
        <v>30</v>
      </c>
      <c r="F13" s="21" t="s">
        <v>31</v>
      </c>
      <c r="G13" s="22" t="s">
        <v>35</v>
      </c>
      <c r="H13" s="40" t="s">
        <v>218</v>
      </c>
      <c r="I13" s="34">
        <v>1</v>
      </c>
      <c r="J13" s="21">
        <v>8</v>
      </c>
      <c r="K13" s="21">
        <f t="shared" ref="K13:K76" si="0">I13+J13</f>
        <v>9</v>
      </c>
      <c r="L13" s="21">
        <v>5</v>
      </c>
    </row>
    <row r="14" spans="1:12" ht="16.8" x14ac:dyDescent="0.4">
      <c r="A14" s="19">
        <v>3</v>
      </c>
      <c r="B14" s="23" t="s">
        <v>27</v>
      </c>
      <c r="C14" s="21" t="s">
        <v>36</v>
      </c>
      <c r="D14" s="21" t="s">
        <v>37</v>
      </c>
      <c r="E14" s="21" t="s">
        <v>30</v>
      </c>
      <c r="F14" s="21" t="s">
        <v>31</v>
      </c>
      <c r="G14" s="22" t="s">
        <v>38</v>
      </c>
      <c r="H14" s="40" t="s">
        <v>219</v>
      </c>
      <c r="I14" s="34">
        <v>6</v>
      </c>
      <c r="J14" s="21">
        <v>5</v>
      </c>
      <c r="K14" s="21">
        <f t="shared" si="0"/>
        <v>11</v>
      </c>
      <c r="L14" s="21">
        <v>6</v>
      </c>
    </row>
    <row r="15" spans="1:12" ht="16.8" x14ac:dyDescent="0.4">
      <c r="A15" s="19">
        <v>4</v>
      </c>
      <c r="B15" s="23" t="s">
        <v>27</v>
      </c>
      <c r="C15" s="21" t="s">
        <v>39</v>
      </c>
      <c r="D15" s="21" t="s">
        <v>40</v>
      </c>
      <c r="E15" s="21" t="s">
        <v>41</v>
      </c>
      <c r="F15" s="21" t="s">
        <v>31</v>
      </c>
      <c r="G15" s="22" t="s">
        <v>42</v>
      </c>
      <c r="H15" s="40" t="s">
        <v>220</v>
      </c>
      <c r="I15" s="34">
        <v>4</v>
      </c>
      <c r="J15" s="21">
        <v>4</v>
      </c>
      <c r="K15" s="21">
        <f t="shared" si="0"/>
        <v>8</v>
      </c>
      <c r="L15" s="21">
        <v>3</v>
      </c>
    </row>
    <row r="16" spans="1:12" ht="16.8" x14ac:dyDescent="0.4">
      <c r="A16" s="19">
        <v>5</v>
      </c>
      <c r="B16" s="23" t="s">
        <v>27</v>
      </c>
      <c r="C16" s="21" t="s">
        <v>43</v>
      </c>
      <c r="D16" s="21" t="s">
        <v>44</v>
      </c>
      <c r="E16" s="21" t="s">
        <v>41</v>
      </c>
      <c r="F16" s="21" t="s">
        <v>31</v>
      </c>
      <c r="G16" s="22" t="s">
        <v>45</v>
      </c>
      <c r="H16" s="40" t="s">
        <v>221</v>
      </c>
      <c r="I16" s="34">
        <v>5</v>
      </c>
      <c r="J16" s="21">
        <v>3</v>
      </c>
      <c r="K16" s="21">
        <f t="shared" si="0"/>
        <v>8</v>
      </c>
      <c r="L16" s="21">
        <v>4</v>
      </c>
    </row>
    <row r="17" spans="1:12" ht="16.8" x14ac:dyDescent="0.4">
      <c r="A17" s="19">
        <v>6</v>
      </c>
      <c r="B17" s="23" t="s">
        <v>27</v>
      </c>
      <c r="C17" s="21" t="s">
        <v>46</v>
      </c>
      <c r="D17" s="21" t="s">
        <v>47</v>
      </c>
      <c r="E17" s="21" t="s">
        <v>48</v>
      </c>
      <c r="F17" s="21" t="s">
        <v>31</v>
      </c>
      <c r="G17" s="22" t="s">
        <v>49</v>
      </c>
      <c r="H17" s="40" t="s">
        <v>222</v>
      </c>
      <c r="I17" s="34">
        <v>2</v>
      </c>
      <c r="J17" s="21">
        <v>1</v>
      </c>
      <c r="K17" s="21">
        <f t="shared" si="0"/>
        <v>3</v>
      </c>
      <c r="L17" s="21">
        <v>1</v>
      </c>
    </row>
    <row r="18" spans="1:12" ht="16.8" x14ac:dyDescent="0.4">
      <c r="A18" s="19">
        <v>7</v>
      </c>
      <c r="B18" s="23" t="s">
        <v>27</v>
      </c>
      <c r="C18" s="24" t="s">
        <v>50</v>
      </c>
      <c r="D18" s="24" t="s">
        <v>51</v>
      </c>
      <c r="E18" s="24" t="s">
        <v>52</v>
      </c>
      <c r="F18" s="25" t="s">
        <v>31</v>
      </c>
      <c r="G18" s="26" t="s">
        <v>53</v>
      </c>
      <c r="H18" s="40" t="s">
        <v>223</v>
      </c>
      <c r="I18" s="34">
        <v>7</v>
      </c>
      <c r="J18" s="21">
        <v>6</v>
      </c>
      <c r="K18" s="21">
        <f t="shared" si="0"/>
        <v>13</v>
      </c>
      <c r="L18" s="21">
        <v>7</v>
      </c>
    </row>
    <row r="19" spans="1:12" ht="16.8" x14ac:dyDescent="0.4">
      <c r="A19" s="19">
        <v>20</v>
      </c>
      <c r="B19" s="23" t="s">
        <v>27</v>
      </c>
      <c r="C19" s="21" t="s">
        <v>54</v>
      </c>
      <c r="D19" s="21" t="s">
        <v>55</v>
      </c>
      <c r="E19" s="21" t="s">
        <v>30</v>
      </c>
      <c r="F19" s="35" t="s">
        <v>31</v>
      </c>
      <c r="G19" s="22" t="s">
        <v>57</v>
      </c>
      <c r="H19" s="40" t="s">
        <v>224</v>
      </c>
      <c r="I19" s="34">
        <v>8</v>
      </c>
      <c r="J19" s="21">
        <v>7</v>
      </c>
      <c r="K19" s="21">
        <f t="shared" si="0"/>
        <v>15</v>
      </c>
      <c r="L19" s="21">
        <v>8</v>
      </c>
    </row>
    <row r="20" spans="1:12" ht="16.8" x14ac:dyDescent="0.4">
      <c r="A20" s="19">
        <v>9</v>
      </c>
      <c r="B20" s="23"/>
      <c r="C20" s="27"/>
      <c r="D20" s="27"/>
      <c r="E20" s="27"/>
      <c r="F20" s="27"/>
      <c r="G20" s="28"/>
      <c r="H20" s="40"/>
      <c r="I20" s="34"/>
      <c r="J20" s="21"/>
      <c r="K20" s="21"/>
      <c r="L20" s="21"/>
    </row>
    <row r="21" spans="1:12" ht="16.8" x14ac:dyDescent="0.4">
      <c r="A21" s="19">
        <v>10</v>
      </c>
      <c r="B21" s="23"/>
      <c r="C21" s="27"/>
      <c r="D21" s="27"/>
      <c r="E21" s="27"/>
      <c r="F21" s="27"/>
      <c r="G21" s="28"/>
      <c r="H21" s="40"/>
      <c r="I21" s="34"/>
      <c r="J21" s="21"/>
      <c r="K21" s="21"/>
      <c r="L21" s="21"/>
    </row>
    <row r="22" spans="1:12" ht="16.8" x14ac:dyDescent="0.4">
      <c r="A22" s="19">
        <v>11</v>
      </c>
      <c r="B22" s="23"/>
      <c r="C22" s="27"/>
      <c r="D22" s="27"/>
      <c r="E22" s="27"/>
      <c r="F22" s="27"/>
      <c r="G22" s="28"/>
      <c r="H22" s="40"/>
      <c r="I22" s="34"/>
      <c r="J22" s="21"/>
      <c r="K22" s="21"/>
      <c r="L22" s="21"/>
    </row>
    <row r="23" spans="1:12" ht="16.8" x14ac:dyDescent="0.4">
      <c r="A23" s="19">
        <v>12</v>
      </c>
      <c r="B23" s="23"/>
      <c r="C23" s="27"/>
      <c r="D23" s="27"/>
      <c r="E23" s="27"/>
      <c r="F23" s="27"/>
      <c r="G23" s="28"/>
      <c r="H23" s="40"/>
      <c r="I23" s="34"/>
      <c r="J23" s="21"/>
      <c r="K23" s="21"/>
      <c r="L23" s="21"/>
    </row>
    <row r="24" spans="1:12" ht="16.8" x14ac:dyDescent="0.4">
      <c r="A24" s="19">
        <v>13</v>
      </c>
      <c r="B24" s="23"/>
      <c r="C24" s="27"/>
      <c r="D24" s="27"/>
      <c r="E24" s="27"/>
      <c r="F24" s="27"/>
      <c r="G24" s="28"/>
      <c r="H24" s="40"/>
      <c r="I24" s="34"/>
      <c r="J24" s="21"/>
      <c r="K24" s="21"/>
      <c r="L24" s="21"/>
    </row>
    <row r="25" spans="1:12" ht="16.8" x14ac:dyDescent="0.4">
      <c r="A25" s="19">
        <v>14</v>
      </c>
      <c r="B25" s="23"/>
      <c r="C25" s="27"/>
      <c r="D25" s="27"/>
      <c r="E25" s="27"/>
      <c r="F25" s="27"/>
      <c r="G25" s="28"/>
      <c r="H25" s="40"/>
      <c r="I25" s="34"/>
      <c r="J25" s="21"/>
      <c r="K25" s="21"/>
      <c r="L25" s="21"/>
    </row>
    <row r="26" spans="1:12" ht="16.8" x14ac:dyDescent="0.4">
      <c r="A26" s="19">
        <v>15</v>
      </c>
      <c r="B26" s="23"/>
      <c r="C26" s="21"/>
      <c r="D26" s="21"/>
      <c r="E26" s="21"/>
      <c r="F26" s="21"/>
      <c r="G26" s="22"/>
      <c r="H26" s="40"/>
      <c r="I26" s="34"/>
      <c r="J26" s="21"/>
      <c r="K26" s="21"/>
      <c r="L26" s="21"/>
    </row>
    <row r="27" spans="1:12" ht="14.4" x14ac:dyDescent="0.3">
      <c r="A27" s="51" t="s">
        <v>21</v>
      </c>
      <c r="B27" s="16"/>
      <c r="C27" s="52" t="s">
        <v>22</v>
      </c>
      <c r="D27" s="53"/>
      <c r="E27" s="56" t="s">
        <v>23</v>
      </c>
      <c r="F27" s="58" t="s">
        <v>24</v>
      </c>
      <c r="G27" s="60" t="s">
        <v>25</v>
      </c>
      <c r="H27" s="74" t="s">
        <v>215</v>
      </c>
      <c r="I27" s="75" t="s">
        <v>216</v>
      </c>
      <c r="J27" s="72" t="s">
        <v>268</v>
      </c>
      <c r="K27" s="73" t="s">
        <v>269</v>
      </c>
      <c r="L27" s="73" t="s">
        <v>270</v>
      </c>
    </row>
    <row r="28" spans="1:12" ht="14.4" x14ac:dyDescent="0.3">
      <c r="A28" s="51"/>
      <c r="B28" s="17" t="s">
        <v>26</v>
      </c>
      <c r="C28" s="54"/>
      <c r="D28" s="55"/>
      <c r="E28" s="56"/>
      <c r="F28" s="58"/>
      <c r="G28" s="60"/>
      <c r="H28" s="74"/>
      <c r="I28" s="75"/>
      <c r="J28" s="72"/>
      <c r="K28" s="73"/>
      <c r="L28" s="73"/>
    </row>
    <row r="29" spans="1:12" ht="14.4" x14ac:dyDescent="0.3">
      <c r="A29" s="51"/>
      <c r="B29" s="18"/>
      <c r="C29" s="54"/>
      <c r="D29" s="55"/>
      <c r="E29" s="57"/>
      <c r="F29" s="59"/>
      <c r="G29" s="61"/>
      <c r="H29" s="74"/>
      <c r="I29" s="75"/>
      <c r="J29" s="72"/>
      <c r="K29" s="73"/>
      <c r="L29" s="73"/>
    </row>
    <row r="30" spans="1:12" ht="15" customHeight="1" x14ac:dyDescent="0.4">
      <c r="A30" s="19">
        <v>19</v>
      </c>
      <c r="B30" s="23"/>
      <c r="C30" s="21"/>
      <c r="D30" s="21"/>
      <c r="E30" s="21"/>
      <c r="F30" s="21"/>
      <c r="G30" s="22"/>
      <c r="H30" s="40"/>
      <c r="I30" s="34"/>
      <c r="J30" s="21"/>
      <c r="K30" s="21"/>
      <c r="L30" s="21"/>
    </row>
    <row r="31" spans="1:12" ht="15" customHeight="1" x14ac:dyDescent="0.4">
      <c r="A31" s="19">
        <v>20</v>
      </c>
      <c r="B31" s="23"/>
      <c r="C31" s="21"/>
      <c r="D31" s="21"/>
      <c r="E31" s="21"/>
      <c r="F31" s="21"/>
      <c r="G31" s="22"/>
      <c r="H31" s="40"/>
      <c r="I31" s="34"/>
      <c r="J31" s="21"/>
      <c r="K31" s="21"/>
      <c r="L31" s="21"/>
    </row>
    <row r="32" spans="1:12" ht="15" customHeight="1" x14ac:dyDescent="0.4">
      <c r="A32" s="19">
        <v>21</v>
      </c>
      <c r="B32" s="23" t="s">
        <v>27</v>
      </c>
      <c r="C32" s="21" t="s">
        <v>58</v>
      </c>
      <c r="D32" s="21" t="s">
        <v>59</v>
      </c>
      <c r="E32" s="21" t="s">
        <v>30</v>
      </c>
      <c r="F32" s="21" t="s">
        <v>56</v>
      </c>
      <c r="G32" s="22" t="s">
        <v>60</v>
      </c>
      <c r="H32" s="40" t="s">
        <v>225</v>
      </c>
      <c r="I32" s="34">
        <v>11</v>
      </c>
      <c r="J32" s="21">
        <v>11</v>
      </c>
      <c r="K32" s="21">
        <f t="shared" si="0"/>
        <v>22</v>
      </c>
      <c r="L32" s="21">
        <v>12</v>
      </c>
    </row>
    <row r="33" spans="1:12" ht="16.8" x14ac:dyDescent="0.4">
      <c r="A33" s="19">
        <v>22</v>
      </c>
      <c r="B33" s="23" t="s">
        <v>27</v>
      </c>
      <c r="C33" s="21" t="s">
        <v>61</v>
      </c>
      <c r="D33" s="21" t="s">
        <v>62</v>
      </c>
      <c r="E33" s="21" t="s">
        <v>30</v>
      </c>
      <c r="F33" s="21" t="s">
        <v>56</v>
      </c>
      <c r="G33" s="22" t="s">
        <v>63</v>
      </c>
      <c r="H33" s="40" t="s">
        <v>226</v>
      </c>
      <c r="I33" s="34">
        <v>6</v>
      </c>
      <c r="J33" s="21">
        <v>7</v>
      </c>
      <c r="K33" s="21">
        <f t="shared" si="0"/>
        <v>13</v>
      </c>
      <c r="L33" s="21">
        <v>7</v>
      </c>
    </row>
    <row r="34" spans="1:12" ht="16.8" x14ac:dyDescent="0.4">
      <c r="A34" s="19">
        <v>23</v>
      </c>
      <c r="B34" s="23" t="s">
        <v>27</v>
      </c>
      <c r="C34" s="21" t="s">
        <v>64</v>
      </c>
      <c r="D34" s="21" t="s">
        <v>65</v>
      </c>
      <c r="E34" s="21" t="s">
        <v>30</v>
      </c>
      <c r="F34" s="21" t="s">
        <v>56</v>
      </c>
      <c r="G34" s="22" t="s">
        <v>66</v>
      </c>
      <c r="H34" s="40" t="s">
        <v>227</v>
      </c>
      <c r="I34" s="34">
        <v>1</v>
      </c>
      <c r="J34" s="21">
        <v>2</v>
      </c>
      <c r="K34" s="21">
        <f t="shared" si="0"/>
        <v>3</v>
      </c>
      <c r="L34" s="21">
        <v>1</v>
      </c>
    </row>
    <row r="35" spans="1:12" ht="16.8" x14ac:dyDescent="0.4">
      <c r="A35" s="19">
        <v>24</v>
      </c>
      <c r="B35" s="23" t="s">
        <v>27</v>
      </c>
      <c r="C35" s="21" t="s">
        <v>67</v>
      </c>
      <c r="D35" s="21" t="s">
        <v>68</v>
      </c>
      <c r="E35" s="21" t="s">
        <v>30</v>
      </c>
      <c r="F35" s="21" t="s">
        <v>56</v>
      </c>
      <c r="G35" s="22" t="s">
        <v>69</v>
      </c>
      <c r="H35" s="40" t="s">
        <v>228</v>
      </c>
      <c r="I35" s="34">
        <v>10</v>
      </c>
      <c r="J35" s="21">
        <v>10</v>
      </c>
      <c r="K35" s="21">
        <f t="shared" si="0"/>
        <v>20</v>
      </c>
      <c r="L35" s="21">
        <v>11</v>
      </c>
    </row>
    <row r="36" spans="1:12" ht="16.8" x14ac:dyDescent="0.4">
      <c r="A36" s="19">
        <v>25</v>
      </c>
      <c r="B36" s="23" t="s">
        <v>27</v>
      </c>
      <c r="C36" s="21" t="s">
        <v>70</v>
      </c>
      <c r="D36" s="21" t="s">
        <v>71</v>
      </c>
      <c r="E36" s="21" t="s">
        <v>30</v>
      </c>
      <c r="F36" s="21" t="s">
        <v>56</v>
      </c>
      <c r="G36" s="22">
        <v>42890450305</v>
      </c>
      <c r="H36" s="40" t="s">
        <v>229</v>
      </c>
      <c r="I36" s="34">
        <v>12</v>
      </c>
      <c r="J36" s="21">
        <v>8</v>
      </c>
      <c r="K36" s="21">
        <f t="shared" si="0"/>
        <v>20</v>
      </c>
      <c r="L36" s="21">
        <v>10</v>
      </c>
    </row>
    <row r="37" spans="1:12" ht="16.8" x14ac:dyDescent="0.4">
      <c r="A37" s="19">
        <v>26</v>
      </c>
      <c r="B37" s="23" t="s">
        <v>27</v>
      </c>
      <c r="C37" s="21" t="s">
        <v>72</v>
      </c>
      <c r="D37" s="21" t="s">
        <v>73</v>
      </c>
      <c r="E37" s="21" t="s">
        <v>30</v>
      </c>
      <c r="F37" s="21" t="s">
        <v>56</v>
      </c>
      <c r="G37" s="22">
        <v>42890450324</v>
      </c>
      <c r="H37" s="40" t="s">
        <v>230</v>
      </c>
      <c r="I37" s="34">
        <v>7</v>
      </c>
      <c r="J37" s="21">
        <v>12</v>
      </c>
      <c r="K37" s="21">
        <f t="shared" si="0"/>
        <v>19</v>
      </c>
      <c r="L37" s="21">
        <v>9</v>
      </c>
    </row>
    <row r="38" spans="1:12" ht="16.8" x14ac:dyDescent="0.4">
      <c r="A38" s="19">
        <v>27</v>
      </c>
      <c r="B38" s="36"/>
      <c r="C38" s="25" t="s">
        <v>74</v>
      </c>
      <c r="D38" s="25" t="s">
        <v>75</v>
      </c>
      <c r="E38" s="25" t="s">
        <v>41</v>
      </c>
      <c r="F38" s="25" t="s">
        <v>56</v>
      </c>
      <c r="G38" s="37" t="s">
        <v>76</v>
      </c>
      <c r="H38" s="41"/>
      <c r="I38" s="38"/>
      <c r="J38" s="21"/>
      <c r="K38" s="21">
        <f t="shared" si="0"/>
        <v>0</v>
      </c>
      <c r="L38" s="21"/>
    </row>
    <row r="39" spans="1:12" ht="16.8" x14ac:dyDescent="0.4">
      <c r="A39" s="19">
        <v>28</v>
      </c>
      <c r="B39" s="23" t="s">
        <v>27</v>
      </c>
      <c r="C39" s="21" t="s">
        <v>43</v>
      </c>
      <c r="D39" s="21" t="s">
        <v>77</v>
      </c>
      <c r="E39" s="21" t="s">
        <v>41</v>
      </c>
      <c r="F39" s="21" t="s">
        <v>56</v>
      </c>
      <c r="G39" s="22" t="s">
        <v>78</v>
      </c>
      <c r="H39" s="40" t="s">
        <v>231</v>
      </c>
      <c r="I39" s="34">
        <v>8</v>
      </c>
      <c r="J39" s="21">
        <v>3</v>
      </c>
      <c r="K39" s="21">
        <f t="shared" si="0"/>
        <v>11</v>
      </c>
      <c r="L39" s="21">
        <v>5</v>
      </c>
    </row>
    <row r="40" spans="1:12" ht="16.8" x14ac:dyDescent="0.4">
      <c r="A40" s="19">
        <v>29</v>
      </c>
      <c r="B40" s="23" t="s">
        <v>27</v>
      </c>
      <c r="C40" s="21" t="s">
        <v>79</v>
      </c>
      <c r="D40" s="21" t="s">
        <v>80</v>
      </c>
      <c r="E40" s="21" t="s">
        <v>81</v>
      </c>
      <c r="F40" s="21" t="s">
        <v>56</v>
      </c>
      <c r="G40" s="22" t="s">
        <v>82</v>
      </c>
      <c r="H40" s="40" t="s">
        <v>232</v>
      </c>
      <c r="I40" s="34">
        <v>2</v>
      </c>
      <c r="J40" s="21">
        <v>9</v>
      </c>
      <c r="K40" s="21">
        <f t="shared" si="0"/>
        <v>11</v>
      </c>
      <c r="L40" s="21">
        <v>6</v>
      </c>
    </row>
    <row r="41" spans="1:12" ht="16.8" x14ac:dyDescent="0.4">
      <c r="A41" s="19">
        <v>30</v>
      </c>
      <c r="B41" s="23" t="s">
        <v>27</v>
      </c>
      <c r="C41" s="21" t="s">
        <v>83</v>
      </c>
      <c r="D41" s="21" t="s">
        <v>84</v>
      </c>
      <c r="E41" s="21" t="s">
        <v>85</v>
      </c>
      <c r="F41" s="21" t="s">
        <v>56</v>
      </c>
      <c r="G41" s="22" t="s">
        <v>86</v>
      </c>
      <c r="H41" s="40" t="s">
        <v>233</v>
      </c>
      <c r="I41" s="34">
        <v>9</v>
      </c>
      <c r="J41" s="21">
        <v>6</v>
      </c>
      <c r="K41" s="21">
        <f t="shared" si="0"/>
        <v>15</v>
      </c>
      <c r="L41" s="21">
        <v>8</v>
      </c>
    </row>
    <row r="42" spans="1:12" ht="16.8" x14ac:dyDescent="0.4">
      <c r="A42" s="19">
        <v>31</v>
      </c>
      <c r="B42" s="23" t="s">
        <v>27</v>
      </c>
      <c r="C42" s="21" t="s">
        <v>87</v>
      </c>
      <c r="D42" s="21" t="s">
        <v>88</v>
      </c>
      <c r="E42" s="21" t="s">
        <v>85</v>
      </c>
      <c r="F42" s="21" t="s">
        <v>56</v>
      </c>
      <c r="G42" s="22" t="s">
        <v>89</v>
      </c>
      <c r="H42" s="40" t="s">
        <v>234</v>
      </c>
      <c r="I42" s="34">
        <v>5</v>
      </c>
      <c r="J42" s="21">
        <v>4</v>
      </c>
      <c r="K42" s="21">
        <f t="shared" si="0"/>
        <v>9</v>
      </c>
      <c r="L42" s="21">
        <v>4</v>
      </c>
    </row>
    <row r="43" spans="1:12" ht="16.8" x14ac:dyDescent="0.4">
      <c r="A43" s="19">
        <v>32</v>
      </c>
      <c r="B43" s="23" t="s">
        <v>27</v>
      </c>
      <c r="C43" s="21" t="s">
        <v>90</v>
      </c>
      <c r="D43" s="21" t="s">
        <v>91</v>
      </c>
      <c r="E43" s="21" t="s">
        <v>48</v>
      </c>
      <c r="F43" s="21" t="s">
        <v>56</v>
      </c>
      <c r="G43" s="22" t="s">
        <v>92</v>
      </c>
      <c r="H43" s="40" t="s">
        <v>235</v>
      </c>
      <c r="I43" s="34">
        <v>4</v>
      </c>
      <c r="J43" s="21">
        <v>5</v>
      </c>
      <c r="K43" s="21">
        <f t="shared" si="0"/>
        <v>9</v>
      </c>
      <c r="L43" s="21">
        <v>3</v>
      </c>
    </row>
    <row r="44" spans="1:12" ht="16.8" x14ac:dyDescent="0.4">
      <c r="A44" s="19">
        <v>33</v>
      </c>
      <c r="B44" s="23" t="s">
        <v>27</v>
      </c>
      <c r="C44" s="21" t="s">
        <v>93</v>
      </c>
      <c r="D44" s="21" t="s">
        <v>94</v>
      </c>
      <c r="E44" s="21" t="s">
        <v>48</v>
      </c>
      <c r="F44" s="21" t="s">
        <v>56</v>
      </c>
      <c r="G44" s="22" t="s">
        <v>95</v>
      </c>
      <c r="H44" s="40" t="s">
        <v>236</v>
      </c>
      <c r="I44" s="34">
        <v>3</v>
      </c>
      <c r="J44" s="21">
        <v>1</v>
      </c>
      <c r="K44" s="21">
        <f t="shared" si="0"/>
        <v>4</v>
      </c>
      <c r="L44" s="21">
        <v>2</v>
      </c>
    </row>
    <row r="45" spans="1:12" ht="16.8" x14ac:dyDescent="0.4">
      <c r="A45" s="19">
        <v>34</v>
      </c>
      <c r="B45" s="23"/>
      <c r="C45" s="21"/>
      <c r="D45" s="21"/>
      <c r="E45" s="21"/>
      <c r="F45" s="21"/>
      <c r="G45" s="22"/>
      <c r="H45" s="40"/>
      <c r="I45" s="34"/>
      <c r="J45" s="21"/>
      <c r="K45" s="21"/>
      <c r="L45" s="21"/>
    </row>
    <row r="46" spans="1:12" ht="16.8" x14ac:dyDescent="0.4">
      <c r="A46" s="19">
        <v>35</v>
      </c>
      <c r="B46" s="23"/>
      <c r="C46" s="27"/>
      <c r="D46" s="27"/>
      <c r="E46" s="27"/>
      <c r="F46" s="27"/>
      <c r="G46" s="28"/>
      <c r="H46" s="40"/>
      <c r="I46" s="34"/>
      <c r="J46" s="21"/>
      <c r="K46" s="21"/>
      <c r="L46" s="21"/>
    </row>
    <row r="47" spans="1:12" ht="14.4" x14ac:dyDescent="0.3">
      <c r="A47" s="51" t="s">
        <v>21</v>
      </c>
      <c r="B47" s="16"/>
      <c r="C47" s="52" t="s">
        <v>22</v>
      </c>
      <c r="D47" s="53"/>
      <c r="E47" s="56" t="s">
        <v>23</v>
      </c>
      <c r="F47" s="58" t="s">
        <v>24</v>
      </c>
      <c r="G47" s="60" t="s">
        <v>25</v>
      </c>
      <c r="H47" s="74" t="s">
        <v>215</v>
      </c>
      <c r="I47" s="75" t="s">
        <v>216</v>
      </c>
      <c r="J47" s="72" t="s">
        <v>268</v>
      </c>
      <c r="K47" s="73" t="s">
        <v>269</v>
      </c>
      <c r="L47" s="73" t="s">
        <v>270</v>
      </c>
    </row>
    <row r="48" spans="1:12" ht="14.4" x14ac:dyDescent="0.3">
      <c r="A48" s="51"/>
      <c r="B48" s="17" t="s">
        <v>26</v>
      </c>
      <c r="C48" s="54"/>
      <c r="D48" s="55"/>
      <c r="E48" s="56"/>
      <c r="F48" s="58"/>
      <c r="G48" s="60"/>
      <c r="H48" s="74"/>
      <c r="I48" s="75"/>
      <c r="J48" s="72"/>
      <c r="K48" s="73"/>
      <c r="L48" s="73"/>
    </row>
    <row r="49" spans="1:12" ht="14.4" x14ac:dyDescent="0.3">
      <c r="A49" s="51"/>
      <c r="B49" s="18"/>
      <c r="C49" s="54"/>
      <c r="D49" s="55"/>
      <c r="E49" s="57"/>
      <c r="F49" s="59"/>
      <c r="G49" s="61"/>
      <c r="H49" s="74"/>
      <c r="I49" s="75"/>
      <c r="J49" s="72"/>
      <c r="K49" s="73"/>
      <c r="L49" s="73"/>
    </row>
    <row r="50" spans="1:12" ht="16.8" x14ac:dyDescent="0.4">
      <c r="A50" s="19">
        <v>39</v>
      </c>
      <c r="B50" s="23"/>
      <c r="C50" s="29"/>
      <c r="D50" s="29"/>
      <c r="E50" s="29"/>
      <c r="F50" s="29"/>
      <c r="G50" s="29"/>
      <c r="H50" s="40"/>
      <c r="I50" s="34"/>
      <c r="J50" s="21"/>
      <c r="K50" s="21"/>
      <c r="L50" s="21"/>
    </row>
    <row r="51" spans="1:12" ht="16.8" x14ac:dyDescent="0.4">
      <c r="A51" s="30">
        <v>40</v>
      </c>
      <c r="B51" s="20" t="s">
        <v>96</v>
      </c>
      <c r="C51" s="21" t="s">
        <v>58</v>
      </c>
      <c r="D51" s="21" t="s">
        <v>77</v>
      </c>
      <c r="E51" s="21" t="s">
        <v>30</v>
      </c>
      <c r="F51" s="21" t="s">
        <v>97</v>
      </c>
      <c r="G51" s="21" t="s">
        <v>98</v>
      </c>
      <c r="H51" s="40" t="s">
        <v>237</v>
      </c>
      <c r="I51" s="34">
        <v>15</v>
      </c>
      <c r="J51" s="21">
        <v>13</v>
      </c>
      <c r="K51" s="21">
        <f t="shared" si="0"/>
        <v>28</v>
      </c>
      <c r="L51" s="21">
        <v>13</v>
      </c>
    </row>
    <row r="52" spans="1:12" ht="16.8" x14ac:dyDescent="0.4">
      <c r="A52" s="30">
        <v>41</v>
      </c>
      <c r="B52" s="20" t="s">
        <v>96</v>
      </c>
      <c r="C52" s="21" t="s">
        <v>99</v>
      </c>
      <c r="D52" s="21" t="s">
        <v>100</v>
      </c>
      <c r="E52" s="21" t="s">
        <v>30</v>
      </c>
      <c r="F52" s="21" t="s">
        <v>97</v>
      </c>
      <c r="G52" s="21" t="s">
        <v>101</v>
      </c>
      <c r="H52" s="40" t="s">
        <v>238</v>
      </c>
      <c r="I52" s="34">
        <v>16</v>
      </c>
      <c r="J52" s="21">
        <v>14</v>
      </c>
      <c r="K52" s="21">
        <f t="shared" si="0"/>
        <v>30</v>
      </c>
      <c r="L52" s="21">
        <v>15</v>
      </c>
    </row>
    <row r="53" spans="1:12" ht="16.8" x14ac:dyDescent="0.4">
      <c r="A53" s="30">
        <v>42</v>
      </c>
      <c r="B53" s="20" t="s">
        <v>96</v>
      </c>
      <c r="C53" s="21" t="s">
        <v>102</v>
      </c>
      <c r="D53" s="21" t="s">
        <v>103</v>
      </c>
      <c r="E53" s="21" t="s">
        <v>30</v>
      </c>
      <c r="F53" s="21" t="s">
        <v>97</v>
      </c>
      <c r="G53" s="21" t="s">
        <v>104</v>
      </c>
      <c r="H53" s="40" t="s">
        <v>239</v>
      </c>
      <c r="I53" s="34">
        <v>10</v>
      </c>
      <c r="J53" s="21">
        <v>9</v>
      </c>
      <c r="K53" s="21">
        <f t="shared" si="0"/>
        <v>19</v>
      </c>
      <c r="L53" s="21">
        <v>10</v>
      </c>
    </row>
    <row r="54" spans="1:12" ht="16.8" x14ac:dyDescent="0.4">
      <c r="A54" s="30">
        <v>43</v>
      </c>
      <c r="B54" s="20" t="s">
        <v>96</v>
      </c>
      <c r="C54" s="21" t="s">
        <v>64</v>
      </c>
      <c r="D54" s="21" t="s">
        <v>105</v>
      </c>
      <c r="E54" s="21" t="s">
        <v>30</v>
      </c>
      <c r="F54" s="21" t="s">
        <v>97</v>
      </c>
      <c r="G54" s="21" t="s">
        <v>106</v>
      </c>
      <c r="H54" s="40" t="s">
        <v>240</v>
      </c>
      <c r="I54" s="34">
        <v>6</v>
      </c>
      <c r="J54" s="21">
        <v>4</v>
      </c>
      <c r="K54" s="21">
        <f t="shared" si="0"/>
        <v>10</v>
      </c>
      <c r="L54" s="21">
        <v>4</v>
      </c>
    </row>
    <row r="55" spans="1:12" ht="16.8" x14ac:dyDescent="0.4">
      <c r="A55" s="30">
        <v>44</v>
      </c>
      <c r="B55" s="20" t="s">
        <v>96</v>
      </c>
      <c r="C55" s="21" t="s">
        <v>107</v>
      </c>
      <c r="D55" s="21" t="s">
        <v>108</v>
      </c>
      <c r="E55" s="21" t="s">
        <v>30</v>
      </c>
      <c r="F55" s="21" t="s">
        <v>97</v>
      </c>
      <c r="G55" s="21" t="s">
        <v>109</v>
      </c>
      <c r="H55" s="40" t="s">
        <v>241</v>
      </c>
      <c r="I55" s="34">
        <v>3</v>
      </c>
      <c r="J55" s="21">
        <v>7</v>
      </c>
      <c r="K55" s="21">
        <f t="shared" si="0"/>
        <v>10</v>
      </c>
      <c r="L55" s="21">
        <v>3</v>
      </c>
    </row>
    <row r="56" spans="1:12" ht="16.8" x14ac:dyDescent="0.4">
      <c r="A56" s="30">
        <v>45</v>
      </c>
      <c r="B56" s="20" t="s">
        <v>96</v>
      </c>
      <c r="C56" s="21" t="s">
        <v>110</v>
      </c>
      <c r="D56" s="21" t="s">
        <v>111</v>
      </c>
      <c r="E56" s="21" t="s">
        <v>112</v>
      </c>
      <c r="F56" s="21" t="s">
        <v>97</v>
      </c>
      <c r="G56" s="21" t="s">
        <v>113</v>
      </c>
      <c r="H56" s="40" t="s">
        <v>242</v>
      </c>
      <c r="I56" s="34">
        <v>11</v>
      </c>
      <c r="J56" s="21">
        <v>6</v>
      </c>
      <c r="K56" s="21">
        <f t="shared" si="0"/>
        <v>17</v>
      </c>
      <c r="L56" s="21">
        <v>9</v>
      </c>
    </row>
    <row r="57" spans="1:12" ht="16.8" x14ac:dyDescent="0.4">
      <c r="A57" s="30">
        <v>46</v>
      </c>
      <c r="B57" s="20" t="s">
        <v>96</v>
      </c>
      <c r="C57" s="21" t="s">
        <v>110</v>
      </c>
      <c r="D57" s="21" t="s">
        <v>114</v>
      </c>
      <c r="E57" s="21" t="s">
        <v>112</v>
      </c>
      <c r="F57" s="21" t="s">
        <v>97</v>
      </c>
      <c r="G57" s="21" t="s">
        <v>115</v>
      </c>
      <c r="H57" s="40" t="s">
        <v>243</v>
      </c>
      <c r="I57" s="34">
        <v>1</v>
      </c>
      <c r="J57" s="21">
        <v>1</v>
      </c>
      <c r="K57" s="21">
        <f t="shared" si="0"/>
        <v>2</v>
      </c>
      <c r="L57" s="21">
        <v>1</v>
      </c>
    </row>
    <row r="58" spans="1:12" ht="16.8" x14ac:dyDescent="0.4">
      <c r="A58" s="30">
        <v>47</v>
      </c>
      <c r="B58" s="20" t="s">
        <v>96</v>
      </c>
      <c r="C58" s="21" t="s">
        <v>116</v>
      </c>
      <c r="D58" s="21" t="s">
        <v>117</v>
      </c>
      <c r="E58" s="21" t="s">
        <v>118</v>
      </c>
      <c r="F58" s="21" t="s">
        <v>97</v>
      </c>
      <c r="G58" s="21" t="s">
        <v>119</v>
      </c>
      <c r="H58" s="40" t="s">
        <v>244</v>
      </c>
      <c r="I58" s="34">
        <v>7</v>
      </c>
      <c r="J58" s="21">
        <v>8</v>
      </c>
      <c r="K58" s="21">
        <f t="shared" si="0"/>
        <v>15</v>
      </c>
      <c r="L58" s="21">
        <v>7</v>
      </c>
    </row>
    <row r="59" spans="1:12" ht="16.8" x14ac:dyDescent="0.4">
      <c r="A59" s="30">
        <v>48</v>
      </c>
      <c r="B59" s="20" t="s">
        <v>96</v>
      </c>
      <c r="C59" s="21" t="s">
        <v>120</v>
      </c>
      <c r="D59" s="21" t="s">
        <v>121</v>
      </c>
      <c r="E59" s="21" t="s">
        <v>118</v>
      </c>
      <c r="F59" s="21" t="s">
        <v>97</v>
      </c>
      <c r="G59" s="21" t="s">
        <v>122</v>
      </c>
      <c r="H59" s="40" t="s">
        <v>245</v>
      </c>
      <c r="I59" s="34">
        <v>9</v>
      </c>
      <c r="J59" s="21">
        <v>5</v>
      </c>
      <c r="K59" s="21">
        <f t="shared" si="0"/>
        <v>14</v>
      </c>
      <c r="L59" s="21">
        <v>6</v>
      </c>
    </row>
    <row r="60" spans="1:12" ht="16.8" x14ac:dyDescent="0.4">
      <c r="A60" s="30">
        <v>49</v>
      </c>
      <c r="B60" s="20" t="s">
        <v>96</v>
      </c>
      <c r="C60" s="21" t="s">
        <v>123</v>
      </c>
      <c r="D60" s="21" t="s">
        <v>124</v>
      </c>
      <c r="E60" s="21" t="s">
        <v>85</v>
      </c>
      <c r="F60" s="21" t="s">
        <v>97</v>
      </c>
      <c r="G60" s="21" t="s">
        <v>125</v>
      </c>
      <c r="H60" s="40" t="s">
        <v>246</v>
      </c>
      <c r="I60" s="34">
        <v>14</v>
      </c>
      <c r="J60" s="21">
        <v>15</v>
      </c>
      <c r="K60" s="21">
        <f t="shared" si="0"/>
        <v>29</v>
      </c>
      <c r="L60" s="21">
        <v>14</v>
      </c>
    </row>
    <row r="61" spans="1:12" ht="16.8" x14ac:dyDescent="0.4">
      <c r="A61" s="30">
        <v>50</v>
      </c>
      <c r="B61" s="20" t="s">
        <v>96</v>
      </c>
      <c r="C61" s="21" t="s">
        <v>87</v>
      </c>
      <c r="D61" s="21" t="s">
        <v>126</v>
      </c>
      <c r="E61" s="21" t="s">
        <v>85</v>
      </c>
      <c r="F61" s="21" t="s">
        <v>97</v>
      </c>
      <c r="G61" s="21" t="s">
        <v>127</v>
      </c>
      <c r="H61" s="40" t="s">
        <v>247</v>
      </c>
      <c r="I61" s="34">
        <v>5</v>
      </c>
      <c r="J61" s="21">
        <v>12</v>
      </c>
      <c r="K61" s="21">
        <f t="shared" si="0"/>
        <v>17</v>
      </c>
      <c r="L61" s="21">
        <v>8</v>
      </c>
    </row>
    <row r="62" spans="1:12" ht="16.8" x14ac:dyDescent="0.4">
      <c r="A62" s="30">
        <v>51</v>
      </c>
      <c r="B62" s="20" t="s">
        <v>96</v>
      </c>
      <c r="C62" s="21" t="s">
        <v>128</v>
      </c>
      <c r="D62" s="21" t="s">
        <v>129</v>
      </c>
      <c r="E62" s="21" t="s">
        <v>130</v>
      </c>
      <c r="F62" s="21" t="s">
        <v>97</v>
      </c>
      <c r="G62" s="21" t="s">
        <v>131</v>
      </c>
      <c r="H62" s="40" t="s">
        <v>248</v>
      </c>
      <c r="I62" s="34">
        <v>12</v>
      </c>
      <c r="J62" s="21">
        <v>10</v>
      </c>
      <c r="K62" s="21">
        <f t="shared" si="0"/>
        <v>22</v>
      </c>
      <c r="L62" s="21">
        <v>11</v>
      </c>
    </row>
    <row r="63" spans="1:12" ht="16.8" x14ac:dyDescent="0.4">
      <c r="A63" s="30">
        <v>52</v>
      </c>
      <c r="B63" s="20" t="s">
        <v>96</v>
      </c>
      <c r="C63" s="21" t="s">
        <v>90</v>
      </c>
      <c r="D63" s="21" t="s">
        <v>132</v>
      </c>
      <c r="E63" s="21" t="s">
        <v>48</v>
      </c>
      <c r="F63" s="21" t="s">
        <v>97</v>
      </c>
      <c r="G63" s="21" t="s">
        <v>133</v>
      </c>
      <c r="H63" s="40" t="s">
        <v>249</v>
      </c>
      <c r="I63" s="34">
        <v>8</v>
      </c>
      <c r="J63" s="21">
        <v>3</v>
      </c>
      <c r="K63" s="21">
        <f t="shared" si="0"/>
        <v>11</v>
      </c>
      <c r="L63" s="21">
        <v>5</v>
      </c>
    </row>
    <row r="64" spans="1:12" ht="16.8" x14ac:dyDescent="0.4">
      <c r="A64" s="30">
        <v>53</v>
      </c>
      <c r="B64" s="20" t="s">
        <v>96</v>
      </c>
      <c r="C64" s="21" t="s">
        <v>134</v>
      </c>
      <c r="D64" s="21" t="s">
        <v>73</v>
      </c>
      <c r="E64" s="21" t="s">
        <v>135</v>
      </c>
      <c r="F64" s="21" t="s">
        <v>97</v>
      </c>
      <c r="G64" s="21" t="s">
        <v>136</v>
      </c>
      <c r="H64" s="40" t="s">
        <v>250</v>
      </c>
      <c r="I64" s="34">
        <v>13</v>
      </c>
      <c r="J64" s="21">
        <v>11</v>
      </c>
      <c r="K64" s="21">
        <f t="shared" si="0"/>
        <v>24</v>
      </c>
      <c r="L64" s="21">
        <v>12</v>
      </c>
    </row>
    <row r="65" spans="1:12" ht="16.8" x14ac:dyDescent="0.4">
      <c r="A65" s="30">
        <v>54</v>
      </c>
      <c r="B65" s="20" t="s">
        <v>96</v>
      </c>
      <c r="C65" s="21" t="s">
        <v>137</v>
      </c>
      <c r="D65" s="21" t="s">
        <v>138</v>
      </c>
      <c r="E65" s="21" t="s">
        <v>139</v>
      </c>
      <c r="F65" s="21" t="s">
        <v>97</v>
      </c>
      <c r="G65" s="21" t="s">
        <v>140</v>
      </c>
      <c r="H65" s="40" t="s">
        <v>251</v>
      </c>
      <c r="I65" s="34">
        <v>2</v>
      </c>
      <c r="J65" s="21">
        <v>2</v>
      </c>
      <c r="K65" s="21">
        <f t="shared" si="0"/>
        <v>4</v>
      </c>
      <c r="L65" s="21">
        <v>2</v>
      </c>
    </row>
    <row r="66" spans="1:12" ht="16.8" x14ac:dyDescent="0.4">
      <c r="A66" s="30">
        <v>55</v>
      </c>
      <c r="B66" s="20"/>
      <c r="C66" s="21"/>
      <c r="D66" s="21"/>
      <c r="E66" s="21"/>
      <c r="F66" s="21"/>
      <c r="G66" s="21"/>
      <c r="H66" s="40"/>
      <c r="I66" s="34"/>
      <c r="J66" s="21"/>
      <c r="K66" s="21"/>
      <c r="L66" s="21"/>
    </row>
    <row r="67" spans="1:12" ht="14.4" x14ac:dyDescent="0.3">
      <c r="A67" s="51" t="s">
        <v>21</v>
      </c>
      <c r="B67" s="16"/>
      <c r="C67" s="52" t="s">
        <v>22</v>
      </c>
      <c r="D67" s="53"/>
      <c r="E67" s="56" t="s">
        <v>23</v>
      </c>
      <c r="F67" s="58" t="s">
        <v>24</v>
      </c>
      <c r="G67" s="56" t="s">
        <v>25</v>
      </c>
      <c r="H67" s="71" t="s">
        <v>215</v>
      </c>
      <c r="I67" s="72" t="s">
        <v>216</v>
      </c>
      <c r="J67" s="72" t="s">
        <v>268</v>
      </c>
      <c r="K67" s="73" t="s">
        <v>269</v>
      </c>
      <c r="L67" s="73" t="s">
        <v>270</v>
      </c>
    </row>
    <row r="68" spans="1:12" ht="14.4" x14ac:dyDescent="0.3">
      <c r="A68" s="51"/>
      <c r="B68" s="17" t="s">
        <v>26</v>
      </c>
      <c r="C68" s="54"/>
      <c r="D68" s="55"/>
      <c r="E68" s="56"/>
      <c r="F68" s="58"/>
      <c r="G68" s="56"/>
      <c r="H68" s="71"/>
      <c r="I68" s="72"/>
      <c r="J68" s="72"/>
      <c r="K68" s="73"/>
      <c r="L68" s="73"/>
    </row>
    <row r="69" spans="1:12" ht="14.4" x14ac:dyDescent="0.3">
      <c r="A69" s="51"/>
      <c r="B69" s="18"/>
      <c r="C69" s="54"/>
      <c r="D69" s="55"/>
      <c r="E69" s="57"/>
      <c r="F69" s="59"/>
      <c r="G69" s="57"/>
      <c r="H69" s="71"/>
      <c r="I69" s="72"/>
      <c r="J69" s="72"/>
      <c r="K69" s="73"/>
      <c r="L69" s="73"/>
    </row>
    <row r="70" spans="1:12" ht="16.8" x14ac:dyDescent="0.4">
      <c r="A70" s="30">
        <v>59</v>
      </c>
      <c r="B70" s="20"/>
      <c r="C70" s="27"/>
      <c r="D70" s="27"/>
      <c r="E70" s="27"/>
      <c r="F70" s="27"/>
      <c r="G70" s="28"/>
      <c r="H70" s="40"/>
      <c r="I70" s="34"/>
      <c r="J70" s="21"/>
      <c r="K70" s="21"/>
      <c r="L70" s="21"/>
    </row>
    <row r="71" spans="1:12" ht="16.8" x14ac:dyDescent="0.4">
      <c r="A71" s="30">
        <v>60</v>
      </c>
      <c r="B71" s="20" t="s">
        <v>96</v>
      </c>
      <c r="C71" s="21" t="s">
        <v>141</v>
      </c>
      <c r="D71" s="21" t="s">
        <v>142</v>
      </c>
      <c r="E71" s="21" t="s">
        <v>30</v>
      </c>
      <c r="F71" s="21" t="s">
        <v>143</v>
      </c>
      <c r="G71" s="21" t="s">
        <v>144</v>
      </c>
      <c r="H71" s="40" t="s">
        <v>252</v>
      </c>
      <c r="I71" s="34">
        <v>15</v>
      </c>
      <c r="J71" s="21">
        <v>14</v>
      </c>
      <c r="K71" s="21">
        <f>I71+J71</f>
        <v>29</v>
      </c>
      <c r="L71" s="21">
        <v>15</v>
      </c>
    </row>
    <row r="72" spans="1:12" ht="16.8" x14ac:dyDescent="0.4">
      <c r="A72" s="30">
        <v>61</v>
      </c>
      <c r="B72" s="20" t="s">
        <v>96</v>
      </c>
      <c r="C72" s="21" t="s">
        <v>145</v>
      </c>
      <c r="D72" s="21" t="s">
        <v>146</v>
      </c>
      <c r="E72" s="21" t="s">
        <v>30</v>
      </c>
      <c r="F72" s="21" t="s">
        <v>143</v>
      </c>
      <c r="G72" s="21" t="s">
        <v>147</v>
      </c>
      <c r="H72" s="40" t="s">
        <v>253</v>
      </c>
      <c r="I72" s="34">
        <v>18</v>
      </c>
      <c r="J72" s="21">
        <v>15</v>
      </c>
      <c r="K72" s="21">
        <f t="shared" si="0"/>
        <v>33</v>
      </c>
      <c r="L72" s="21">
        <v>19</v>
      </c>
    </row>
    <row r="73" spans="1:12" ht="16.8" x14ac:dyDescent="0.4">
      <c r="A73" s="30">
        <v>62</v>
      </c>
      <c r="B73" s="20" t="s">
        <v>96</v>
      </c>
      <c r="C73" s="21" t="s">
        <v>148</v>
      </c>
      <c r="D73" s="21" t="s">
        <v>149</v>
      </c>
      <c r="E73" s="21" t="s">
        <v>30</v>
      </c>
      <c r="F73" s="21" t="s">
        <v>143</v>
      </c>
      <c r="G73" s="21" t="s">
        <v>150</v>
      </c>
      <c r="H73" s="40" t="s">
        <v>254</v>
      </c>
      <c r="I73" s="34">
        <v>20</v>
      </c>
      <c r="J73" s="21">
        <v>21</v>
      </c>
      <c r="K73" s="21">
        <f t="shared" si="0"/>
        <v>41</v>
      </c>
      <c r="L73" s="21">
        <v>20</v>
      </c>
    </row>
    <row r="74" spans="1:12" ht="16.8" x14ac:dyDescent="0.4">
      <c r="A74" s="30">
        <v>63</v>
      </c>
      <c r="B74" s="20" t="s">
        <v>96</v>
      </c>
      <c r="C74" s="21" t="s">
        <v>151</v>
      </c>
      <c r="D74" s="21" t="s">
        <v>152</v>
      </c>
      <c r="E74" s="21" t="s">
        <v>30</v>
      </c>
      <c r="F74" s="21" t="s">
        <v>143</v>
      </c>
      <c r="G74" s="21" t="s">
        <v>153</v>
      </c>
      <c r="H74" s="40" t="s">
        <v>255</v>
      </c>
      <c r="I74" s="34">
        <v>17</v>
      </c>
      <c r="J74" s="21">
        <v>10</v>
      </c>
      <c r="K74" s="21">
        <f t="shared" si="0"/>
        <v>27</v>
      </c>
      <c r="L74" s="21">
        <v>13</v>
      </c>
    </row>
    <row r="75" spans="1:12" ht="16.8" x14ac:dyDescent="0.4">
      <c r="A75" s="30">
        <v>64</v>
      </c>
      <c r="B75" s="20" t="s">
        <v>96</v>
      </c>
      <c r="C75" s="21" t="s">
        <v>120</v>
      </c>
      <c r="D75" s="21" t="s">
        <v>154</v>
      </c>
      <c r="E75" s="21" t="s">
        <v>118</v>
      </c>
      <c r="F75" s="21" t="s">
        <v>143</v>
      </c>
      <c r="G75" s="21" t="s">
        <v>155</v>
      </c>
      <c r="H75" s="40" t="s">
        <v>256</v>
      </c>
      <c r="I75" s="34">
        <v>16</v>
      </c>
      <c r="J75" s="21">
        <v>16</v>
      </c>
      <c r="K75" s="21">
        <f t="shared" si="0"/>
        <v>32</v>
      </c>
      <c r="L75" s="21">
        <v>17</v>
      </c>
    </row>
    <row r="76" spans="1:12" ht="16.8" x14ac:dyDescent="0.4">
      <c r="A76" s="30">
        <v>65</v>
      </c>
      <c r="B76" s="20" t="s">
        <v>96</v>
      </c>
      <c r="C76" s="21" t="s">
        <v>156</v>
      </c>
      <c r="D76" s="21" t="s">
        <v>105</v>
      </c>
      <c r="E76" s="21" t="s">
        <v>118</v>
      </c>
      <c r="F76" s="21" t="s">
        <v>143</v>
      </c>
      <c r="G76" s="21" t="s">
        <v>157</v>
      </c>
      <c r="H76" s="40" t="s">
        <v>257</v>
      </c>
      <c r="I76" s="34">
        <v>9</v>
      </c>
      <c r="J76" s="21">
        <v>2</v>
      </c>
      <c r="K76" s="21">
        <f t="shared" si="0"/>
        <v>11</v>
      </c>
      <c r="L76" s="21">
        <v>4</v>
      </c>
    </row>
    <row r="77" spans="1:12" ht="16.8" x14ac:dyDescent="0.4">
      <c r="A77" s="30">
        <v>66</v>
      </c>
      <c r="B77" s="20" t="s">
        <v>96</v>
      </c>
      <c r="C77" s="21" t="s">
        <v>158</v>
      </c>
      <c r="D77" s="21" t="s">
        <v>159</v>
      </c>
      <c r="E77" s="21" t="s">
        <v>118</v>
      </c>
      <c r="F77" s="21" t="s">
        <v>143</v>
      </c>
      <c r="G77" s="21" t="s">
        <v>160</v>
      </c>
      <c r="H77" s="40" t="s">
        <v>248</v>
      </c>
      <c r="I77" s="34">
        <v>8</v>
      </c>
      <c r="J77" s="21">
        <v>4</v>
      </c>
      <c r="K77" s="21">
        <f t="shared" ref="K77:K97" si="1">I77+J77</f>
        <v>12</v>
      </c>
      <c r="L77" s="21">
        <v>5</v>
      </c>
    </row>
    <row r="78" spans="1:12" ht="16.8" x14ac:dyDescent="0.4">
      <c r="A78" s="30">
        <v>67</v>
      </c>
      <c r="B78" s="20" t="s">
        <v>96</v>
      </c>
      <c r="C78" s="21" t="s">
        <v>161</v>
      </c>
      <c r="D78" s="21" t="s">
        <v>73</v>
      </c>
      <c r="E78" s="21" t="s">
        <v>118</v>
      </c>
      <c r="F78" s="21" t="s">
        <v>143</v>
      </c>
      <c r="G78" s="21" t="s">
        <v>162</v>
      </c>
      <c r="H78" s="40" t="s">
        <v>231</v>
      </c>
      <c r="I78" s="34">
        <v>4</v>
      </c>
      <c r="J78" s="21">
        <v>12</v>
      </c>
      <c r="K78" s="21">
        <f t="shared" si="1"/>
        <v>16</v>
      </c>
      <c r="L78" s="21">
        <v>8</v>
      </c>
    </row>
    <row r="79" spans="1:12" ht="16.8" x14ac:dyDescent="0.4">
      <c r="A79" s="30">
        <v>68</v>
      </c>
      <c r="B79" s="20" t="s">
        <v>96</v>
      </c>
      <c r="C79" s="21" t="s">
        <v>163</v>
      </c>
      <c r="D79" s="21" t="s">
        <v>164</v>
      </c>
      <c r="E79" s="21" t="s">
        <v>165</v>
      </c>
      <c r="F79" s="21" t="s">
        <v>143</v>
      </c>
      <c r="G79" s="21" t="s">
        <v>166</v>
      </c>
      <c r="H79" s="40" t="s">
        <v>258</v>
      </c>
      <c r="I79" s="34">
        <v>13</v>
      </c>
      <c r="J79" s="21">
        <v>20</v>
      </c>
      <c r="K79" s="21">
        <f t="shared" si="1"/>
        <v>33</v>
      </c>
      <c r="L79" s="21">
        <v>18</v>
      </c>
    </row>
    <row r="80" spans="1:12" ht="16.8" x14ac:dyDescent="0.4">
      <c r="A80" s="30">
        <v>69</v>
      </c>
      <c r="B80" s="20" t="s">
        <v>96</v>
      </c>
      <c r="C80" s="21" t="s">
        <v>167</v>
      </c>
      <c r="D80" s="21" t="s">
        <v>168</v>
      </c>
      <c r="E80" s="21" t="s">
        <v>165</v>
      </c>
      <c r="F80" s="21" t="s">
        <v>143</v>
      </c>
      <c r="G80" s="21" t="s">
        <v>169</v>
      </c>
      <c r="H80" s="40" t="s">
        <v>259</v>
      </c>
      <c r="I80" s="34">
        <v>2</v>
      </c>
      <c r="J80" s="21">
        <v>11</v>
      </c>
      <c r="K80" s="21">
        <f t="shared" si="1"/>
        <v>13</v>
      </c>
      <c r="L80" s="21">
        <v>7</v>
      </c>
    </row>
    <row r="81" spans="1:12" ht="16.8" x14ac:dyDescent="0.4">
      <c r="A81" s="30">
        <v>70</v>
      </c>
      <c r="B81" s="20" t="s">
        <v>96</v>
      </c>
      <c r="C81" s="21" t="s">
        <v>170</v>
      </c>
      <c r="D81" s="21" t="s">
        <v>59</v>
      </c>
      <c r="E81" s="21" t="s">
        <v>165</v>
      </c>
      <c r="F81" s="21" t="s">
        <v>143</v>
      </c>
      <c r="G81" s="21" t="s">
        <v>171</v>
      </c>
      <c r="H81" s="40" t="s">
        <v>228</v>
      </c>
      <c r="I81" s="34">
        <v>14</v>
      </c>
      <c r="J81" s="21">
        <v>17</v>
      </c>
      <c r="K81" s="21">
        <f t="shared" si="1"/>
        <v>31</v>
      </c>
      <c r="L81" s="21">
        <v>16</v>
      </c>
    </row>
    <row r="82" spans="1:12" ht="16.8" x14ac:dyDescent="0.4">
      <c r="A82" s="31">
        <v>71</v>
      </c>
      <c r="B82" s="32"/>
      <c r="C82" s="25" t="s">
        <v>172</v>
      </c>
      <c r="D82" s="25" t="s">
        <v>173</v>
      </c>
      <c r="E82" s="25" t="s">
        <v>165</v>
      </c>
      <c r="F82" s="25" t="s">
        <v>143</v>
      </c>
      <c r="G82" s="25" t="s">
        <v>174</v>
      </c>
      <c r="H82" s="41"/>
      <c r="I82" s="38"/>
      <c r="J82" s="25"/>
      <c r="K82" s="25"/>
      <c r="L82" s="25"/>
    </row>
    <row r="83" spans="1:12" ht="16.8" x14ac:dyDescent="0.4">
      <c r="A83" s="42">
        <v>72</v>
      </c>
      <c r="B83" s="43"/>
      <c r="C83" s="44" t="s">
        <v>175</v>
      </c>
      <c r="D83" s="44" t="s">
        <v>176</v>
      </c>
      <c r="E83" s="44" t="s">
        <v>48</v>
      </c>
      <c r="F83" s="44" t="s">
        <v>143</v>
      </c>
      <c r="G83" s="44" t="s">
        <v>177</v>
      </c>
      <c r="H83" s="45"/>
      <c r="I83" s="46"/>
      <c r="J83" s="44">
        <v>13</v>
      </c>
      <c r="K83" s="44">
        <f t="shared" si="1"/>
        <v>13</v>
      </c>
      <c r="L83" s="44">
        <v>22</v>
      </c>
    </row>
    <row r="84" spans="1:12" ht="16.8" x14ac:dyDescent="0.4">
      <c r="A84" s="31">
        <v>73</v>
      </c>
      <c r="B84" s="32" t="s">
        <v>96</v>
      </c>
      <c r="C84" s="25" t="s">
        <v>175</v>
      </c>
      <c r="D84" s="25" t="s">
        <v>178</v>
      </c>
      <c r="E84" s="25" t="s">
        <v>48</v>
      </c>
      <c r="F84" s="25" t="s">
        <v>143</v>
      </c>
      <c r="G84" s="25" t="s">
        <v>179</v>
      </c>
      <c r="H84" s="41"/>
      <c r="I84" s="38"/>
      <c r="J84" s="25"/>
      <c r="K84" s="25"/>
      <c r="L84" s="25"/>
    </row>
    <row r="85" spans="1:12" ht="16.8" x14ac:dyDescent="0.4">
      <c r="A85" s="31">
        <v>74</v>
      </c>
      <c r="B85" s="32"/>
      <c r="C85" s="25" t="s">
        <v>180</v>
      </c>
      <c r="D85" s="25" t="s">
        <v>181</v>
      </c>
      <c r="E85" s="25" t="s">
        <v>48</v>
      </c>
      <c r="F85" s="25" t="s">
        <v>143</v>
      </c>
      <c r="G85" s="25" t="s">
        <v>182</v>
      </c>
      <c r="H85" s="41"/>
      <c r="I85" s="38"/>
      <c r="J85" s="25"/>
      <c r="K85" s="25"/>
      <c r="L85" s="25"/>
    </row>
    <row r="86" spans="1:12" ht="16.8" x14ac:dyDescent="0.4">
      <c r="A86" s="30">
        <v>75</v>
      </c>
      <c r="B86" s="20" t="s">
        <v>96</v>
      </c>
      <c r="C86" s="21" t="s">
        <v>183</v>
      </c>
      <c r="D86" s="21" t="s">
        <v>184</v>
      </c>
      <c r="E86" s="21" t="s">
        <v>48</v>
      </c>
      <c r="F86" s="21" t="s">
        <v>143</v>
      </c>
      <c r="G86" s="21" t="s">
        <v>185</v>
      </c>
      <c r="H86" s="40" t="s">
        <v>260</v>
      </c>
      <c r="I86" s="34">
        <v>12</v>
      </c>
      <c r="J86" s="21">
        <v>9</v>
      </c>
      <c r="K86" s="21">
        <f t="shared" si="1"/>
        <v>21</v>
      </c>
      <c r="L86" s="21">
        <v>9</v>
      </c>
    </row>
    <row r="87" spans="1:12" ht="16.8" x14ac:dyDescent="0.4">
      <c r="A87" s="30">
        <v>76</v>
      </c>
      <c r="B87" s="20" t="s">
        <v>96</v>
      </c>
      <c r="C87" s="21" t="s">
        <v>46</v>
      </c>
      <c r="D87" s="21" t="s">
        <v>186</v>
      </c>
      <c r="E87" s="21" t="s">
        <v>48</v>
      </c>
      <c r="F87" s="21" t="s">
        <v>143</v>
      </c>
      <c r="G87" s="21" t="s">
        <v>187</v>
      </c>
      <c r="H87" s="40" t="s">
        <v>261</v>
      </c>
      <c r="I87" s="34">
        <v>6</v>
      </c>
      <c r="J87" s="21">
        <v>1</v>
      </c>
      <c r="K87" s="21">
        <f t="shared" si="1"/>
        <v>7</v>
      </c>
      <c r="L87" s="21">
        <v>2</v>
      </c>
    </row>
    <row r="88" spans="1:12" ht="16.8" x14ac:dyDescent="0.4">
      <c r="A88" s="30">
        <v>77</v>
      </c>
      <c r="B88" s="20" t="s">
        <v>96</v>
      </c>
      <c r="C88" s="21" t="s">
        <v>90</v>
      </c>
      <c r="D88" s="21" t="s">
        <v>188</v>
      </c>
      <c r="E88" s="21" t="s">
        <v>48</v>
      </c>
      <c r="F88" s="21" t="s">
        <v>143</v>
      </c>
      <c r="G88" s="21" t="s">
        <v>189</v>
      </c>
      <c r="H88" s="40" t="s">
        <v>262</v>
      </c>
      <c r="I88" s="34">
        <v>11</v>
      </c>
      <c r="J88" s="21">
        <v>6</v>
      </c>
      <c r="K88" s="21">
        <f t="shared" si="1"/>
        <v>17</v>
      </c>
      <c r="L88" s="21">
        <v>10</v>
      </c>
    </row>
    <row r="89" spans="1:12" ht="16.8" x14ac:dyDescent="0.4">
      <c r="A89" s="30">
        <v>78</v>
      </c>
      <c r="B89" s="20" t="s">
        <v>96</v>
      </c>
      <c r="C89" s="21" t="s">
        <v>190</v>
      </c>
      <c r="D89" s="21" t="s">
        <v>191</v>
      </c>
      <c r="E89" s="21" t="s">
        <v>85</v>
      </c>
      <c r="F89" s="21" t="s">
        <v>143</v>
      </c>
      <c r="G89" s="21" t="s">
        <v>192</v>
      </c>
      <c r="H89" s="40" t="s">
        <v>263</v>
      </c>
      <c r="I89" s="34">
        <v>19</v>
      </c>
      <c r="J89" s="21">
        <v>3</v>
      </c>
      <c r="K89" s="21">
        <f t="shared" si="1"/>
        <v>22</v>
      </c>
      <c r="L89" s="21">
        <v>11</v>
      </c>
    </row>
    <row r="90" spans="1:12" ht="16.8" x14ac:dyDescent="0.4">
      <c r="A90" s="42">
        <v>79</v>
      </c>
      <c r="B90" s="43" t="s">
        <v>96</v>
      </c>
      <c r="C90" s="44" t="s">
        <v>74</v>
      </c>
      <c r="D90" s="44" t="s">
        <v>176</v>
      </c>
      <c r="E90" s="44" t="s">
        <v>41</v>
      </c>
      <c r="F90" s="44" t="s">
        <v>143</v>
      </c>
      <c r="G90" s="44" t="s">
        <v>193</v>
      </c>
      <c r="H90" s="45"/>
      <c r="I90" s="46"/>
      <c r="J90" s="44"/>
      <c r="K90" s="44">
        <f t="shared" si="1"/>
        <v>0</v>
      </c>
      <c r="L90" s="44">
        <v>21</v>
      </c>
    </row>
    <row r="91" spans="1:12" ht="16.8" x14ac:dyDescent="0.4">
      <c r="A91" s="47">
        <v>80</v>
      </c>
      <c r="B91" s="48" t="s">
        <v>27</v>
      </c>
      <c r="C91" s="35" t="s">
        <v>194</v>
      </c>
      <c r="D91" s="35" t="s">
        <v>195</v>
      </c>
      <c r="E91" s="35" t="s">
        <v>41</v>
      </c>
      <c r="F91" s="35" t="s">
        <v>143</v>
      </c>
      <c r="G91" s="35" t="s">
        <v>196</v>
      </c>
      <c r="H91" s="49" t="s">
        <v>264</v>
      </c>
      <c r="I91" s="50">
        <v>3</v>
      </c>
      <c r="J91" s="35">
        <v>7</v>
      </c>
      <c r="K91" s="35">
        <f t="shared" si="1"/>
        <v>10</v>
      </c>
      <c r="L91" s="35">
        <v>3</v>
      </c>
    </row>
    <row r="92" spans="1:12" ht="16.8" x14ac:dyDescent="0.4">
      <c r="A92" s="30">
        <v>81</v>
      </c>
      <c r="B92" s="20" t="s">
        <v>27</v>
      </c>
      <c r="C92" s="21" t="s">
        <v>197</v>
      </c>
      <c r="D92" s="21" t="s">
        <v>198</v>
      </c>
      <c r="E92" s="21" t="s">
        <v>199</v>
      </c>
      <c r="F92" s="21" t="s">
        <v>143</v>
      </c>
      <c r="G92" s="21" t="s">
        <v>200</v>
      </c>
      <c r="H92" s="40" t="s">
        <v>217</v>
      </c>
      <c r="I92" s="34">
        <v>5</v>
      </c>
      <c r="J92" s="21">
        <v>8</v>
      </c>
      <c r="K92" s="21">
        <f t="shared" si="1"/>
        <v>13</v>
      </c>
      <c r="L92" s="21">
        <v>6</v>
      </c>
    </row>
    <row r="93" spans="1:12" ht="16.8" x14ac:dyDescent="0.4">
      <c r="A93" s="30">
        <v>82</v>
      </c>
      <c r="B93" s="20" t="s">
        <v>27</v>
      </c>
      <c r="C93" s="21" t="s">
        <v>79</v>
      </c>
      <c r="D93" s="21" t="s">
        <v>201</v>
      </c>
      <c r="E93" s="21" t="s">
        <v>81</v>
      </c>
      <c r="F93" s="21" t="s">
        <v>143</v>
      </c>
      <c r="G93" s="21" t="s">
        <v>202</v>
      </c>
      <c r="H93" s="40" t="s">
        <v>265</v>
      </c>
      <c r="I93" s="34">
        <v>10</v>
      </c>
      <c r="J93" s="21">
        <v>18</v>
      </c>
      <c r="K93" s="21">
        <f t="shared" si="1"/>
        <v>28</v>
      </c>
      <c r="L93" s="21">
        <v>14</v>
      </c>
    </row>
    <row r="94" spans="1:12" ht="16.8" x14ac:dyDescent="0.4">
      <c r="A94" s="30">
        <v>83</v>
      </c>
      <c r="B94" s="20" t="s">
        <v>27</v>
      </c>
      <c r="C94" s="21" t="s">
        <v>203</v>
      </c>
      <c r="D94" s="21" t="s">
        <v>204</v>
      </c>
      <c r="E94" s="21" t="s">
        <v>205</v>
      </c>
      <c r="F94" s="21" t="s">
        <v>143</v>
      </c>
      <c r="G94" s="21" t="s">
        <v>206</v>
      </c>
      <c r="H94" s="40" t="s">
        <v>266</v>
      </c>
      <c r="I94" s="34">
        <v>1</v>
      </c>
      <c r="J94" s="21">
        <v>5</v>
      </c>
      <c r="K94" s="21">
        <f t="shared" si="1"/>
        <v>6</v>
      </c>
      <c r="L94" s="21">
        <v>1</v>
      </c>
    </row>
    <row r="95" spans="1:12" ht="16.8" x14ac:dyDescent="0.4">
      <c r="A95" s="31">
        <v>84</v>
      </c>
      <c r="B95" s="32"/>
      <c r="C95" s="25" t="s">
        <v>207</v>
      </c>
      <c r="D95" s="25" t="s">
        <v>208</v>
      </c>
      <c r="E95" s="25" t="s">
        <v>209</v>
      </c>
      <c r="F95" s="25"/>
      <c r="G95" s="25"/>
      <c r="H95" s="41"/>
      <c r="I95" s="38"/>
      <c r="J95" s="25"/>
      <c r="K95" s="25"/>
      <c r="L95" s="25"/>
    </row>
    <row r="96" spans="1:12" ht="16.8" x14ac:dyDescent="0.4">
      <c r="A96" s="31">
        <v>85</v>
      </c>
      <c r="B96" s="32" t="s">
        <v>27</v>
      </c>
      <c r="C96" s="25" t="s">
        <v>210</v>
      </c>
      <c r="D96" s="25" t="s">
        <v>211</v>
      </c>
      <c r="E96" s="25" t="s">
        <v>112</v>
      </c>
      <c r="F96" s="25" t="s">
        <v>143</v>
      </c>
      <c r="G96" s="25" t="s">
        <v>212</v>
      </c>
      <c r="H96" s="41"/>
      <c r="I96" s="38"/>
      <c r="J96" s="25"/>
      <c r="K96" s="25"/>
      <c r="L96" s="25"/>
    </row>
    <row r="97" spans="1:12" ht="16.8" x14ac:dyDescent="0.4">
      <c r="A97" s="30">
        <v>86</v>
      </c>
      <c r="B97" s="20" t="s">
        <v>27</v>
      </c>
      <c r="C97" s="21" t="s">
        <v>207</v>
      </c>
      <c r="D97" s="21" t="s">
        <v>208</v>
      </c>
      <c r="E97" s="21" t="s">
        <v>213</v>
      </c>
      <c r="F97" s="21" t="s">
        <v>143</v>
      </c>
      <c r="G97" s="21" t="s">
        <v>214</v>
      </c>
      <c r="H97" s="40" t="s">
        <v>267</v>
      </c>
      <c r="I97" s="34">
        <v>7</v>
      </c>
      <c r="J97" s="21">
        <v>19</v>
      </c>
      <c r="K97" s="21">
        <f t="shared" si="1"/>
        <v>26</v>
      </c>
      <c r="L97" s="21">
        <v>12</v>
      </c>
    </row>
  </sheetData>
  <mergeCells count="45">
    <mergeCell ref="H67:H69"/>
    <mergeCell ref="I67:I69"/>
    <mergeCell ref="J67:J69"/>
    <mergeCell ref="K67:K69"/>
    <mergeCell ref="L67:L69"/>
    <mergeCell ref="H47:H49"/>
    <mergeCell ref="I47:I49"/>
    <mergeCell ref="J47:J49"/>
    <mergeCell ref="K47:K49"/>
    <mergeCell ref="L47:L49"/>
    <mergeCell ref="A67:A69"/>
    <mergeCell ref="C67:D69"/>
    <mergeCell ref="E67:E69"/>
    <mergeCell ref="F67:F69"/>
    <mergeCell ref="G67:G69"/>
    <mergeCell ref="H27:H29"/>
    <mergeCell ref="I27:I29"/>
    <mergeCell ref="J27:J29"/>
    <mergeCell ref="K27:K29"/>
    <mergeCell ref="L27:L29"/>
    <mergeCell ref="A47:A49"/>
    <mergeCell ref="C47:D49"/>
    <mergeCell ref="E47:E49"/>
    <mergeCell ref="F47:F49"/>
    <mergeCell ref="G47:G49"/>
    <mergeCell ref="A27:A29"/>
    <mergeCell ref="C27:D29"/>
    <mergeCell ref="E27:E29"/>
    <mergeCell ref="F27:F29"/>
    <mergeCell ref="G27:G29"/>
    <mergeCell ref="H9:H11"/>
    <mergeCell ref="I9:I11"/>
    <mergeCell ref="J9:J11"/>
    <mergeCell ref="K9:K11"/>
    <mergeCell ref="L9:L11"/>
    <mergeCell ref="D1:E1"/>
    <mergeCell ref="D3:E3"/>
    <mergeCell ref="D5:E5"/>
    <mergeCell ref="A8:C8"/>
    <mergeCell ref="F8:G8"/>
    <mergeCell ref="A9:A11"/>
    <mergeCell ref="C9:D11"/>
    <mergeCell ref="E9:E11"/>
    <mergeCell ref="F9:F11"/>
    <mergeCell ref="G9:G11"/>
  </mergeCells>
  <pageMargins left="0.23" right="0.11811023622047245" top="0.74803149606299213" bottom="0.74803149606299213" header="0.31496062992125984" footer="0.31496062992125984"/>
  <pageSetup paperSize="9" scale="7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Maudou</dc:creator>
  <cp:lastModifiedBy>FFC Bourgogne</cp:lastModifiedBy>
  <cp:lastPrinted>2021-06-06T15:32:27Z</cp:lastPrinted>
  <dcterms:created xsi:type="dcterms:W3CDTF">2021-06-06T14:09:18Z</dcterms:created>
  <dcterms:modified xsi:type="dcterms:W3CDTF">2021-06-07T14:00:44Z</dcterms:modified>
</cp:coreProperties>
</file>